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160" tabRatio="522"/>
  </bookViews>
  <sheets>
    <sheet name="Додаток2 КПК0813241" sheetId="6" r:id="rId1"/>
  </sheets>
  <definedNames>
    <definedName name="_xlnm.Print_Area" localSheetId="0">'Додаток2 КПК0813241'!$A$1:$BY$310</definedName>
  </definedNames>
  <calcPr calcId="191029"/>
</workbook>
</file>

<file path=xl/calcChain.xml><?xml version="1.0" encoding="utf-8"?>
<calcChain xmlns="http://schemas.openxmlformats.org/spreadsheetml/2006/main">
  <c r="BH287" i="6" l="1"/>
  <c r="AT287" i="6"/>
  <c r="AJ287" i="6"/>
  <c r="BG278" i="6"/>
  <c r="AQ278" i="6"/>
  <c r="AZ255" i="6"/>
  <c r="AK255" i="6"/>
  <c r="BO247" i="6"/>
  <c r="AZ247" i="6"/>
  <c r="AK247" i="6"/>
  <c r="BD136" i="6"/>
  <c r="AJ136" i="6"/>
  <c r="BD135" i="6"/>
  <c r="AJ135" i="6"/>
  <c r="BD134" i="6"/>
  <c r="AJ134" i="6"/>
  <c r="BD133" i="6"/>
  <c r="AJ133" i="6"/>
  <c r="BD132" i="6"/>
  <c r="AJ132" i="6"/>
  <c r="BU124" i="6"/>
  <c r="BB124" i="6"/>
  <c r="AI124" i="6"/>
  <c r="BU123" i="6"/>
  <c r="BB123" i="6"/>
  <c r="AI123" i="6"/>
  <c r="BU122" i="6"/>
  <c r="BB122" i="6"/>
  <c r="AI122" i="6"/>
  <c r="BU121" i="6"/>
  <c r="BB121" i="6"/>
  <c r="AI121" i="6"/>
  <c r="BU120" i="6"/>
  <c r="BB120" i="6"/>
  <c r="AI120" i="6"/>
  <c r="BG110" i="6"/>
  <c r="AM110" i="6"/>
  <c r="BG102" i="6"/>
  <c r="AM102" i="6"/>
  <c r="BG101" i="6"/>
  <c r="AM101" i="6"/>
  <c r="BG100" i="6"/>
  <c r="AM100" i="6"/>
  <c r="BG99" i="6"/>
  <c r="AM99" i="6"/>
  <c r="BG98" i="6"/>
  <c r="AM98" i="6"/>
  <c r="BG97" i="6"/>
  <c r="AM97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U81" i="6"/>
  <c r="BB81" i="6"/>
  <c r="AI81" i="6"/>
  <c r="BU73" i="6"/>
  <c r="BB73" i="6"/>
  <c r="AI73" i="6"/>
  <c r="BU72" i="6"/>
  <c r="BB72" i="6"/>
  <c r="AI72" i="6"/>
  <c r="BU71" i="6"/>
  <c r="BB71" i="6"/>
  <c r="AI71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G50" i="6"/>
  <c r="AM50" i="6"/>
  <c r="BG49" i="6"/>
  <c r="AM49" i="6"/>
  <c r="BG48" i="6"/>
  <c r="AM48" i="6"/>
  <c r="BG47" i="6"/>
  <c r="AM47" i="6"/>
  <c r="BG46" i="6"/>
  <c r="AM46" i="6"/>
  <c r="BG45" i="6"/>
  <c r="AM45" i="6"/>
  <c r="BG44" i="6"/>
  <c r="AM44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<sst xmlns="http://schemas.openxmlformats.org/spreadsheetml/2006/main" count="873" uniqueCount="307">
  <si>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</si>
  <si>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</si>
  <si>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</si>
  <si>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</si>
  <si>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</si>
  <si>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</si>
  <si>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</si>
  <si>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</si>
  <si>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</si>
  <si>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</si>
  <si>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</si>
  <si>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</si>
  <si>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</si>
  <si>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</si>
  <si>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</si>
  <si>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</si>
  <si>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</si>
  <si>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</si>
  <si>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</si>
  <si>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</si>
  <si>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</si>
  <si>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</si>
  <si>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</si>
  <si>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</si>
  <si>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</si>
  <si>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</si>
  <si>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</si>
  <si>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</si>
  <si>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</si>
  <si>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</si>
  <si>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</si>
  <si>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</si>
  <si>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</si>
  <si>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</si>
  <si>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</si>
  <si>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</si>
  <si>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</si>
  <si>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</si>
  <si>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</si>
  <si>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</si>
  <si>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</si>
  <si>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</si>
  <si>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</si>
  <si>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</si>
  <si>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</si>
  <si>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</si>
  <si>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</si>
  <si>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</si>
  <si>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</si>
  <si>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</si>
  <si>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</si>
  <si>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</si>
  <si>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</si>
  <si>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</si>
  <si>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</si>
  <si>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</si>
  <si>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</si>
  <si>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</si>
  <si>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</si>
  <si>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</si>
  <si>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</si>
  <si>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</si>
  <si>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</si>
  <si>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</si>
  <si>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</si>
  <si>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</si>
  <si>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</si>
  <si>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</si>
  <si>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</si>
  <si>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</si>
  <si>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</si>
  <si>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</si>
  <si>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</si>
  <si>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</si>
  <si>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</si>
  <si>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</si>
  <si>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</si>
  <si>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</si>
  <si>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</si>
  <si>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</si>
  <si>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</si>
  <si>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</si>
  <si>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</si>
  <si>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</si>
  <si>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</si>
  <si>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</si>
  <si>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</si>
  <si>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</si>
  <si>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</si>
  <si>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</si>
  <si>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</si>
  <si>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</si>
  <si>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</si>
  <si>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</si>
  <si>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</si>
  <si>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</si>
  <si>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</si>
  <si>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</si>
  <si>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</si>
  <si>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</si>
  <si>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</si>
  <si>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</si>
  <si>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</si>
  <si>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</si>
  <si>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</si>
  <si>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</si>
  <si>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</si>
  <si>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</si>
  <si>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</si>
  <si>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</si>
  <si>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</si>
  <si>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</si>
  <si>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</si>
  <si>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</si>
  <si>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</si>
  <si>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</si>
  <si>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</si>
  <si>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</si>
  <si>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</si>
  <si>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</si>
  <si>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</si>
  <si>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</si>
  <si>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</si>
  <si>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</si>
  <si>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</si>
  <si>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</si>
  <si>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</si>
  <si>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</si>
  <si>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</si>
  <si>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</si>
  <si>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</si>
  <si>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</si>
  <si>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</si>
  <si>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</si>
  <si>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</si>
  <si>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</si>
  <si>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</si>
  <si>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</si>
  <si>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</si>
  <si>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</si>
  <si>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</si>
  <si>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</si>
  <si>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</si>
  <si>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</si>
  <si>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</si>
  <si>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</si>
  <si>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</si>
  <si>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</si>
  <si>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</si>
  <si>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</si>
  <si>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</si>
  <si>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</si>
  <si>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</si>
  <si>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</si>
  <si>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</si>
  <si>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</si>
  <si>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</si>
  <si>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</si>
  <si>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</si>
  <si>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</si>
  <si>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</si>
  <si>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</si>
  <si>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</si>
  <si>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</si>
  <si>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</si>
  <si>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</si>
  <si>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</si>
  <si>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</si>
  <si>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</si>
  <si>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</si>
  <si>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</si>
  <si>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</si>
  <si>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</si>
  <si>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</si>
  <si>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</si>
  <si>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</si>
  <si>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Інші надходження спеціального фонду (розписати за видами надходжень)</t>
  </si>
  <si>
    <t>На початок періоду</t>
  </si>
  <si>
    <t>На кінець періоду</t>
  </si>
  <si>
    <t>Заробітна плата</t>
  </si>
  <si>
    <t>Нарахування на оплату праці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</si>
  <si>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</si>
  <si>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</si>
  <si>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</si>
  <si>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</si>
  <si>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</si>
  <si>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</si>
  <si>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</si>
  <si>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</si>
  <si>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</si>
  <si>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</si>
  <si>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</si>
  <si>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діяльності центрів надання соціальних послуг сфери органів праці та соціального захисту населення</t>
  </si>
  <si>
    <t>Погашення кредиторської заборгованості по КУ "Центр надання соціальних послуг ДМР" за 2022 рік</t>
  </si>
  <si>
    <t>Створення  належних умов для діяльності працівників та функціонування централізованої бухгалтерії установ соціального захисту та праці.</t>
  </si>
  <si>
    <t>Створення належних умов та утримання приміщення для діяльності Центру життєстійкості</t>
  </si>
  <si>
    <t>затрат</t>
  </si>
  <si>
    <t xml:space="preserve">formula=RC[-16]+RC[-8]                          </t>
  </si>
  <si>
    <t>кількість центрів життєстійкості</t>
  </si>
  <si>
    <t>од.</t>
  </si>
  <si>
    <t>рішення сесії</t>
  </si>
  <si>
    <t>кількість  централізованих бухгалтерій</t>
  </si>
  <si>
    <t>положення</t>
  </si>
  <si>
    <t>кількість штатних працівників централізованої бухгалтерії</t>
  </si>
  <si>
    <t>штатний розпис</t>
  </si>
  <si>
    <t>кількість центрів надання соціальних послуг</t>
  </si>
  <si>
    <t>кількість відділень центру надання соціальних послуг</t>
  </si>
  <si>
    <t>кількість штатних працівників центру</t>
  </si>
  <si>
    <t>у тому числі професіоналів, фахівців та робітників, які надають соціальні послуги</t>
  </si>
  <si>
    <t>продукту</t>
  </si>
  <si>
    <t>кількість осіб, яким надано комплексну соціальну послугу з формування життєстійкості</t>
  </si>
  <si>
    <t>осіб</t>
  </si>
  <si>
    <t>журнал реєстрації</t>
  </si>
  <si>
    <t>кількість установ, які обслуговує централізована бухгалтерія</t>
  </si>
  <si>
    <t>мережа</t>
  </si>
  <si>
    <t>кількість працівників, що обслуговуються централізованою бухгалтерією</t>
  </si>
  <si>
    <t>кількість журналів та меморіальних ордерів, що ведуться централізованою бухгалтерією</t>
  </si>
  <si>
    <t>реєстр журналів та меморіальних ордерів</t>
  </si>
  <si>
    <t>кількість  звітів, які подаються централізованою бухгалтерією</t>
  </si>
  <si>
    <t>реєстр звітів</t>
  </si>
  <si>
    <t>чисельність осіб, які потребують соціального обслуговування за місцем проживання</t>
  </si>
  <si>
    <t>звіт</t>
  </si>
  <si>
    <t>у тому числі з V групою рухової активності</t>
  </si>
  <si>
    <t>чисельність осіб, забезпечених соціальним обслуговуванням за місцем проживання</t>
  </si>
  <si>
    <t>чисельність осіб/сімей, які перебувають у складних життєвих обставинах, які потребують соціальних послуги</t>
  </si>
  <si>
    <t>чисельність осіб/сімей, які перебувають у складних життєвих обставинах,яким надано соціальні послуги</t>
  </si>
  <si>
    <t>ефективності</t>
  </si>
  <si>
    <t>середньорічні витрати на утримання центру життєстійкості</t>
  </si>
  <si>
    <t>грн.</t>
  </si>
  <si>
    <t>розрахунок</t>
  </si>
  <si>
    <t>кількість журналів та меморіальних ордерів на 1-го працівника  централізованої бухгалтерії</t>
  </si>
  <si>
    <t>кількість  звітів на 1-го працівника   централізованої бухгалтерії</t>
  </si>
  <si>
    <t>чисельність обслуговуваних на 1 штатну одиницю професіоналів, фахівців та робітників, які надають соціальні послуги</t>
  </si>
  <si>
    <t>середньорічні витрати на одного одержувача соціальних послуг</t>
  </si>
  <si>
    <t>якості</t>
  </si>
  <si>
    <t>відсоток осіб, охоплених соціальною послугою з формування життєстійкості (порівняно з минулим роком)</t>
  </si>
  <si>
    <t>відс.</t>
  </si>
  <si>
    <t>відсоток осіб, охоплених соціальним обслуговуванням (порівняно з минулим роком)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</si>
  <si>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</si>
  <si>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</si>
  <si>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</si>
  <si>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</si>
  <si>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</si>
  <si>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</si>
  <si>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</si>
  <si>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</si>
  <si>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</si>
  <si>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</si>
  <si>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</si>
  <si>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060 - Інші працівники</t>
  </si>
  <si>
    <t>070 - Робітники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</si>
  <si>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</si>
  <si>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</si>
  <si>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діяльності установ у сфері соціального захисту та праці.</t>
  </si>
  <si>
    <t>Забезпечення складання, надання кошторисної, звітної, фінансової документації, фінансування установ та напрямків соціального захисту та праці згідно з затвердженими кошторисами.; _x000D_
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обставинах; _x000D_
Забезпечення підготовки та утримання приміщення Центру життєстійкості, що надає комплексну соціальну послугу з формування життєстійкості</t>
  </si>
  <si>
    <t>Конституція України, Бюджетний кодекс України, Постанова КМУ від 30.08.2002 р. №1298 "Про оплату праці на основі ЄТС розрядів і коефіцієнтів з оплати праці установ, закладів та організацій",Наказ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«Про соціальні послуги» № 1875-IX від 16.11.2021 р.зі змінами,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</t>
  </si>
  <si>
    <t>(0)(8)</t>
  </si>
  <si>
    <t>Управління соціального захисту та праці Дунаєвецької міської ради</t>
  </si>
  <si>
    <t>Керівник установи</t>
  </si>
  <si>
    <t>Керівник фінансової служби</t>
  </si>
  <si>
    <t>Островський М. Г.</t>
  </si>
  <si>
    <t>Круць Н. М.</t>
  </si>
  <si>
    <t>41552075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</si>
  <si>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</si>
  <si>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</si>
  <si>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</si>
  <si>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</si>
  <si>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</si>
  <si>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</si>
  <si>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</si>
  <si>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</si>
  <si>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</si>
  <si>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</si>
  <si>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</si>
  <si>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</si>
  <si>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</si>
  <si>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</si>
  <si>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</si>
  <si>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</si>
  <si>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</si>
  <si>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</si>
  <si>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</si>
  <si>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</si>
  <si>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</si>
  <si>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</si>
  <si>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</si>
  <si>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</si>
  <si>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</si>
  <si>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</si>
  <si>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</si>
  <si>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</si>
  <si>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</si>
  <si>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</si>
  <si>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</si>
  <si>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</si>
  <si>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</si>
  <si>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</si>
  <si>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</si>
  <si>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</si>
  <si>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</si>
  <si>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</si>
  <si>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(0)(8)(1)(3)(2)(4)(1)</t>
  </si>
  <si>
    <t>(3)(2)(4)(1)</t>
  </si>
  <si>
    <t>(1)(0)(9)(0)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</si>
  <si>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</si>
  <si>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Управління соціального захисту та праці  Дунаєвецької міської ради</t>
  </si>
  <si>
    <t>(0)(8)(1)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</si>
</sst>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6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11"/>
  <sheetViews>
    <sheetView tabSelected="1" topLeftCell="A87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2" t="s">
        <v>115</v>
      </c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9" ht="14.25" customHeight="1" x14ac:dyDescent="0.2">
      <c r="A2" s="33" t="s">
        <v>288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4" spans="1:79" ht="15" customHeight="1" x14ac:dyDescent="0.2">
      <c r="A4" s="11" t="s">
        <v>159</v>
      </c>
      <c r="B4" s="26" t="s">
        <v>257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8"/>
      <c r="AH4" s="28" t="s">
        <v>256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29" t="s">
        <v>262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7"/>
      <c r="AH5" s="31" t="s">
        <v>160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7"/>
      <c r="AT5" s="31" t="s">
        <v>157</v>
      </c>
      <c r="AU5" s="31"/>
      <c r="AV5" s="31"/>
      <c r="AW5" s="31"/>
      <c r="AX5" s="31"/>
      <c r="AY5" s="31"/>
      <c r="AZ5" s="31"/>
      <c r="BA5" s="31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26" t="s">
        <v>305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8"/>
      <c r="AH7" s="28" t="s">
        <v>306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29" t="s">
        <v>262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0" t="s">
        <v>155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7"/>
      <c r="AH8" s="31" t="s">
        <v>162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13"/>
      <c r="BC8" s="31" t="s">
        <v>157</v>
      </c>
      <c r="BD8" s="31"/>
      <c r="BE8" s="31"/>
      <c r="BF8" s="31"/>
      <c r="BG8" s="31"/>
      <c r="BH8" s="31"/>
      <c r="BI8" s="31"/>
      <c r="BJ8" s="31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28" t="s">
        <v>301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302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303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50" t="s">
        <v>304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0"/>
      <c r="BL10" s="29" t="s">
        <v>263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1" t="s">
        <v>164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 t="s">
        <v>166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3"/>
      <c r="AA11" s="51" t="s">
        <v>167</v>
      </c>
      <c r="AB11" s="51"/>
      <c r="AC11" s="51"/>
      <c r="AD11" s="51"/>
      <c r="AE11" s="51"/>
      <c r="AF11" s="51"/>
      <c r="AG11" s="51"/>
      <c r="AH11" s="51"/>
      <c r="AI11" s="51"/>
      <c r="AJ11" s="13"/>
      <c r="AK11" s="52" t="s">
        <v>165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19"/>
      <c r="BL11" s="31" t="s">
        <v>158</v>
      </c>
      <c r="BM11" s="31"/>
      <c r="BN11" s="31"/>
      <c r="BO11" s="31"/>
      <c r="BP11" s="31"/>
      <c r="BQ11" s="31"/>
      <c r="BR11" s="31"/>
      <c r="BS11" s="31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6" t="s">
        <v>289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</row>
    <row r="14" spans="1:79" ht="14.25" customHeight="1" x14ac:dyDescent="0.2">
      <c r="A14" s="36" t="s">
        <v>148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</row>
    <row r="15" spans="1:79" ht="15" customHeight="1" x14ac:dyDescent="0.2">
      <c r="A15" s="34" t="s">
        <v>253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49" t="s">
        <v>149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</row>
    <row r="18" spans="1:79" ht="45" customHeight="1" x14ac:dyDescent="0.2">
      <c r="A18" s="34" t="s">
        <v>254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6" t="s">
        <v>150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</row>
    <row r="21" spans="1:79" ht="45" customHeight="1" x14ac:dyDescent="0.2">
      <c r="A21" s="34" t="s">
        <v>255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6" t="s">
        <v>151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</row>
    <row r="24" spans="1:79" ht="14.25" customHeight="1" x14ac:dyDescent="0.2">
      <c r="A24" s="37" t="s">
        <v>275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</row>
    <row r="25" spans="1:79" ht="15" customHeight="1" x14ac:dyDescent="0.2">
      <c r="A25" s="38" t="s">
        <v>264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39" t="s">
        <v>2</v>
      </c>
      <c r="B26" s="40"/>
      <c r="C26" s="40"/>
      <c r="D26" s="41"/>
      <c r="E26" s="39" t="s">
        <v>19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5" t="s">
        <v>265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 t="s">
        <v>268</v>
      </c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 t="s">
        <v>276</v>
      </c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</row>
    <row r="27" spans="1:79" ht="54.75" customHeight="1" x14ac:dyDescent="0.2">
      <c r="A27" s="42"/>
      <c r="B27" s="43"/>
      <c r="C27" s="43"/>
      <c r="D27" s="44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6" t="s">
        <v>4</v>
      </c>
      <c r="V27" s="47"/>
      <c r="W27" s="47"/>
      <c r="X27" s="47"/>
      <c r="Y27" s="48"/>
      <c r="Z27" s="46" t="s">
        <v>3</v>
      </c>
      <c r="AA27" s="47"/>
      <c r="AB27" s="47"/>
      <c r="AC27" s="47"/>
      <c r="AD27" s="48"/>
      <c r="AE27" s="62" t="s">
        <v>116</v>
      </c>
      <c r="AF27" s="63"/>
      <c r="AG27" s="63"/>
      <c r="AH27" s="64"/>
      <c r="AI27" s="46" t="s">
        <v>5</v>
      </c>
      <c r="AJ27" s="47"/>
      <c r="AK27" s="47"/>
      <c r="AL27" s="47"/>
      <c r="AM27" s="48"/>
      <c r="AN27" s="46" t="s">
        <v>4</v>
      </c>
      <c r="AO27" s="47"/>
      <c r="AP27" s="47"/>
      <c r="AQ27" s="47"/>
      <c r="AR27" s="48"/>
      <c r="AS27" s="46" t="s">
        <v>3</v>
      </c>
      <c r="AT27" s="47"/>
      <c r="AU27" s="47"/>
      <c r="AV27" s="47"/>
      <c r="AW27" s="48"/>
      <c r="AX27" s="62" t="s">
        <v>116</v>
      </c>
      <c r="AY27" s="63"/>
      <c r="AZ27" s="63"/>
      <c r="BA27" s="64"/>
      <c r="BB27" s="46" t="s">
        <v>96</v>
      </c>
      <c r="BC27" s="47"/>
      <c r="BD27" s="47"/>
      <c r="BE27" s="47"/>
      <c r="BF27" s="48"/>
      <c r="BG27" s="46" t="s">
        <v>4</v>
      </c>
      <c r="BH27" s="47"/>
      <c r="BI27" s="47"/>
      <c r="BJ27" s="47"/>
      <c r="BK27" s="48"/>
      <c r="BL27" s="46" t="s">
        <v>3</v>
      </c>
      <c r="BM27" s="47"/>
      <c r="BN27" s="47"/>
      <c r="BO27" s="47"/>
      <c r="BP27" s="48"/>
      <c r="BQ27" s="62" t="s">
        <v>116</v>
      </c>
      <c r="BR27" s="63"/>
      <c r="BS27" s="63"/>
      <c r="BT27" s="64"/>
      <c r="BU27" s="46" t="s">
        <v>97</v>
      </c>
      <c r="BV27" s="47"/>
      <c r="BW27" s="47"/>
      <c r="BX27" s="47"/>
      <c r="BY27" s="48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6">
        <v>3</v>
      </c>
      <c r="V28" s="47"/>
      <c r="W28" s="47"/>
      <c r="X28" s="47"/>
      <c r="Y28" s="48"/>
      <c r="Z28" s="46">
        <v>4</v>
      </c>
      <c r="AA28" s="47"/>
      <c r="AB28" s="47"/>
      <c r="AC28" s="47"/>
      <c r="AD28" s="48"/>
      <c r="AE28" s="46">
        <v>5</v>
      </c>
      <c r="AF28" s="47"/>
      <c r="AG28" s="47"/>
      <c r="AH28" s="48"/>
      <c r="AI28" s="46">
        <v>6</v>
      </c>
      <c r="AJ28" s="47"/>
      <c r="AK28" s="47"/>
      <c r="AL28" s="47"/>
      <c r="AM28" s="48"/>
      <c r="AN28" s="46">
        <v>7</v>
      </c>
      <c r="AO28" s="47"/>
      <c r="AP28" s="47"/>
      <c r="AQ28" s="47"/>
      <c r="AR28" s="48"/>
      <c r="AS28" s="46">
        <v>8</v>
      </c>
      <c r="AT28" s="47"/>
      <c r="AU28" s="47"/>
      <c r="AV28" s="47"/>
      <c r="AW28" s="48"/>
      <c r="AX28" s="46">
        <v>9</v>
      </c>
      <c r="AY28" s="47"/>
      <c r="AZ28" s="47"/>
      <c r="BA28" s="48"/>
      <c r="BB28" s="46">
        <v>10</v>
      </c>
      <c r="BC28" s="47"/>
      <c r="BD28" s="47"/>
      <c r="BE28" s="47"/>
      <c r="BF28" s="48"/>
      <c r="BG28" s="46">
        <v>11</v>
      </c>
      <c r="BH28" s="47"/>
      <c r="BI28" s="47"/>
      <c r="BJ28" s="47"/>
      <c r="BK28" s="48"/>
      <c r="BL28" s="46">
        <v>12</v>
      </c>
      <c r="BM28" s="47"/>
      <c r="BN28" s="47"/>
      <c r="BO28" s="47"/>
      <c r="BP28" s="48"/>
      <c r="BQ28" s="46">
        <v>13</v>
      </c>
      <c r="BR28" s="47"/>
      <c r="BS28" s="47"/>
      <c r="BT28" s="48"/>
      <c r="BU28" s="46">
        <v>14</v>
      </c>
      <c r="BV28" s="47"/>
      <c r="BW28" s="47"/>
      <c r="BX28" s="47"/>
      <c r="BY28" s="48"/>
    </row>
    <row r="29" spans="1:79" ht="13.5" hidden="1" customHeight="1" x14ac:dyDescent="0.2">
      <c r="A29" s="53" t="s">
        <v>56</v>
      </c>
      <c r="B29" s="54"/>
      <c r="C29" s="54"/>
      <c r="D29" s="55"/>
      <c r="E29" s="53" t="s">
        <v>57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6" t="s">
        <v>65</v>
      </c>
      <c r="V29" s="57"/>
      <c r="W29" s="57"/>
      <c r="X29" s="57"/>
      <c r="Y29" s="58"/>
      <c r="Z29" s="56" t="s">
        <v>66</v>
      </c>
      <c r="AA29" s="57"/>
      <c r="AB29" s="57"/>
      <c r="AC29" s="57"/>
      <c r="AD29" s="58"/>
      <c r="AE29" s="53" t="s">
        <v>91</v>
      </c>
      <c r="AF29" s="54"/>
      <c r="AG29" s="54"/>
      <c r="AH29" s="55"/>
      <c r="AI29" s="59" t="s">
        <v>169</v>
      </c>
      <c r="AJ29" s="60"/>
      <c r="AK29" s="60"/>
      <c r="AL29" s="60"/>
      <c r="AM29" s="61"/>
      <c r="AN29" s="53" t="s">
        <v>67</v>
      </c>
      <c r="AO29" s="54"/>
      <c r="AP29" s="54"/>
      <c r="AQ29" s="54"/>
      <c r="AR29" s="55"/>
      <c r="AS29" s="53" t="s">
        <v>68</v>
      </c>
      <c r="AT29" s="54"/>
      <c r="AU29" s="54"/>
      <c r="AV29" s="54"/>
      <c r="AW29" s="55"/>
      <c r="AX29" s="53" t="s">
        <v>92</v>
      </c>
      <c r="AY29" s="54"/>
      <c r="AZ29" s="54"/>
      <c r="BA29" s="55"/>
      <c r="BB29" s="59" t="s">
        <v>169</v>
      </c>
      <c r="BC29" s="60"/>
      <c r="BD29" s="60"/>
      <c r="BE29" s="60"/>
      <c r="BF29" s="61"/>
      <c r="BG29" s="53" t="s">
        <v>58</v>
      </c>
      <c r="BH29" s="54"/>
      <c r="BI29" s="54"/>
      <c r="BJ29" s="54"/>
      <c r="BK29" s="55"/>
      <c r="BL29" s="53" t="s">
        <v>59</v>
      </c>
      <c r="BM29" s="54"/>
      <c r="BN29" s="54"/>
      <c r="BO29" s="54"/>
      <c r="BP29" s="55"/>
      <c r="BQ29" s="53" t="s">
        <v>93</v>
      </c>
      <c r="BR29" s="54"/>
      <c r="BS29" s="54"/>
      <c r="BT29" s="55"/>
      <c r="BU29" s="59" t="s">
        <v>169</v>
      </c>
      <c r="BV29" s="60"/>
      <c r="BW29" s="60"/>
      <c r="BX29" s="60"/>
      <c r="BY29" s="61"/>
      <c r="CA29" t="s">
        <v>21</v>
      </c>
    </row>
    <row r="30" spans="1:79" s="25" customFormat="1" ht="12.75" customHeight="1" x14ac:dyDescent="0.2">
      <c r="A30" s="68"/>
      <c r="B30" s="69"/>
      <c r="C30" s="69"/>
      <c r="D30" s="70"/>
      <c r="E30" s="71" t="s">
        <v>172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  <c r="U30" s="74">
        <v>7262798.8899999997</v>
      </c>
      <c r="V30" s="74"/>
      <c r="W30" s="74"/>
      <c r="X30" s="74"/>
      <c r="Y30" s="74"/>
      <c r="Z30" s="74" t="s">
        <v>173</v>
      </c>
      <c r="AA30" s="74"/>
      <c r="AB30" s="74"/>
      <c r="AC30" s="74"/>
      <c r="AD30" s="74"/>
      <c r="AE30" s="65" t="s">
        <v>173</v>
      </c>
      <c r="AF30" s="66"/>
      <c r="AG30" s="66"/>
      <c r="AH30" s="67"/>
      <c r="AI30" s="65">
        <f t="shared" ref="AI30:AI36" si="0">IF(ISNUMBER(U30),U30,0)+IF(ISNUMBER(Z30),Z30,0)</f>
        <v>7262798.8899999997</v>
      </c>
      <c r="AJ30" s="66"/>
      <c r="AK30" s="66"/>
      <c r="AL30" s="66"/>
      <c r="AM30" s="67"/>
      <c r="AN30" s="65">
        <v>9459973</v>
      </c>
      <c r="AO30" s="66"/>
      <c r="AP30" s="66"/>
      <c r="AQ30" s="66"/>
      <c r="AR30" s="67"/>
      <c r="AS30" s="65" t="s">
        <v>173</v>
      </c>
      <c r="AT30" s="66"/>
      <c r="AU30" s="66"/>
      <c r="AV30" s="66"/>
      <c r="AW30" s="67"/>
      <c r="AX30" s="65" t="s">
        <v>173</v>
      </c>
      <c r="AY30" s="66"/>
      <c r="AZ30" s="66"/>
      <c r="BA30" s="67"/>
      <c r="BB30" s="65">
        <f t="shared" ref="BB30:BB36" si="1">IF(ISNUMBER(AN30),AN30,0)+IF(ISNUMBER(AS30),AS30,0)</f>
        <v>9459973</v>
      </c>
      <c r="BC30" s="66"/>
      <c r="BD30" s="66"/>
      <c r="BE30" s="66"/>
      <c r="BF30" s="67"/>
      <c r="BG30" s="65">
        <v>10419264</v>
      </c>
      <c r="BH30" s="66"/>
      <c r="BI30" s="66"/>
      <c r="BJ30" s="66"/>
      <c r="BK30" s="67"/>
      <c r="BL30" s="65" t="s">
        <v>173</v>
      </c>
      <c r="BM30" s="66"/>
      <c r="BN30" s="66"/>
      <c r="BO30" s="66"/>
      <c r="BP30" s="67"/>
      <c r="BQ30" s="65" t="s">
        <v>173</v>
      </c>
      <c r="BR30" s="66"/>
      <c r="BS30" s="66"/>
      <c r="BT30" s="67"/>
      <c r="BU30" s="65">
        <f t="shared" ref="BU30:BU36" si="2">IF(ISNUMBER(BG30),BG30,0)+IF(ISNUMBER(BL30),BL30,0)</f>
        <v>10419264</v>
      </c>
      <c r="BV30" s="66"/>
      <c r="BW30" s="66"/>
      <c r="BX30" s="66"/>
      <c r="BY30" s="67"/>
      <c r="CA30" s="25" t="s">
        <v>22</v>
      </c>
    </row>
    <row r="31" spans="1:79" s="25" customFormat="1" ht="25.5" customHeight="1" x14ac:dyDescent="0.2">
      <c r="A31" s="68"/>
      <c r="B31" s="69"/>
      <c r="C31" s="69"/>
      <c r="D31" s="70"/>
      <c r="E31" s="71" t="s">
        <v>174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4" t="s">
        <v>173</v>
      </c>
      <c r="V31" s="74"/>
      <c r="W31" s="74"/>
      <c r="X31" s="74"/>
      <c r="Y31" s="74"/>
      <c r="Z31" s="74">
        <v>77536.679999999993</v>
      </c>
      <c r="AA31" s="74"/>
      <c r="AB31" s="74"/>
      <c r="AC31" s="74"/>
      <c r="AD31" s="74"/>
      <c r="AE31" s="65">
        <v>0</v>
      </c>
      <c r="AF31" s="66"/>
      <c r="AG31" s="66"/>
      <c r="AH31" s="67"/>
      <c r="AI31" s="65">
        <f t="shared" si="0"/>
        <v>77536.679999999993</v>
      </c>
      <c r="AJ31" s="66"/>
      <c r="AK31" s="66"/>
      <c r="AL31" s="66"/>
      <c r="AM31" s="67"/>
      <c r="AN31" s="65" t="s">
        <v>173</v>
      </c>
      <c r="AO31" s="66"/>
      <c r="AP31" s="66"/>
      <c r="AQ31" s="66"/>
      <c r="AR31" s="67"/>
      <c r="AS31" s="65">
        <v>86814</v>
      </c>
      <c r="AT31" s="66"/>
      <c r="AU31" s="66"/>
      <c r="AV31" s="66"/>
      <c r="AW31" s="67"/>
      <c r="AX31" s="65">
        <v>0</v>
      </c>
      <c r="AY31" s="66"/>
      <c r="AZ31" s="66"/>
      <c r="BA31" s="67"/>
      <c r="BB31" s="65">
        <f t="shared" si="1"/>
        <v>86814</v>
      </c>
      <c r="BC31" s="66"/>
      <c r="BD31" s="66"/>
      <c r="BE31" s="66"/>
      <c r="BF31" s="67"/>
      <c r="BG31" s="65" t="s">
        <v>173</v>
      </c>
      <c r="BH31" s="66"/>
      <c r="BI31" s="66"/>
      <c r="BJ31" s="66"/>
      <c r="BK31" s="67"/>
      <c r="BL31" s="65">
        <v>87000</v>
      </c>
      <c r="BM31" s="66"/>
      <c r="BN31" s="66"/>
      <c r="BO31" s="66"/>
      <c r="BP31" s="67"/>
      <c r="BQ31" s="65">
        <v>0</v>
      </c>
      <c r="BR31" s="66"/>
      <c r="BS31" s="66"/>
      <c r="BT31" s="67"/>
      <c r="BU31" s="65">
        <f t="shared" si="2"/>
        <v>87000</v>
      </c>
      <c r="BV31" s="66"/>
      <c r="BW31" s="66"/>
      <c r="BX31" s="66"/>
      <c r="BY31" s="67"/>
    </row>
    <row r="32" spans="1:79" s="25" customFormat="1" ht="25.5" customHeight="1" x14ac:dyDescent="0.2">
      <c r="A32" s="68">
        <v>25010100</v>
      </c>
      <c r="B32" s="69"/>
      <c r="C32" s="69"/>
      <c r="D32" s="70"/>
      <c r="E32" s="71" t="s">
        <v>175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3"/>
      <c r="U32" s="74" t="s">
        <v>173</v>
      </c>
      <c r="V32" s="74"/>
      <c r="W32" s="74"/>
      <c r="X32" s="74"/>
      <c r="Y32" s="74"/>
      <c r="Z32" s="74">
        <v>77536.679999999993</v>
      </c>
      <c r="AA32" s="74"/>
      <c r="AB32" s="74"/>
      <c r="AC32" s="74"/>
      <c r="AD32" s="74"/>
      <c r="AE32" s="65">
        <v>0</v>
      </c>
      <c r="AF32" s="66"/>
      <c r="AG32" s="66"/>
      <c r="AH32" s="67"/>
      <c r="AI32" s="65">
        <f t="shared" si="0"/>
        <v>77536.679999999993</v>
      </c>
      <c r="AJ32" s="66"/>
      <c r="AK32" s="66"/>
      <c r="AL32" s="66"/>
      <c r="AM32" s="67"/>
      <c r="AN32" s="65" t="s">
        <v>173</v>
      </c>
      <c r="AO32" s="66"/>
      <c r="AP32" s="66"/>
      <c r="AQ32" s="66"/>
      <c r="AR32" s="67"/>
      <c r="AS32" s="65">
        <v>86814</v>
      </c>
      <c r="AT32" s="66"/>
      <c r="AU32" s="66"/>
      <c r="AV32" s="66"/>
      <c r="AW32" s="67"/>
      <c r="AX32" s="65">
        <v>0</v>
      </c>
      <c r="AY32" s="66"/>
      <c r="AZ32" s="66"/>
      <c r="BA32" s="67"/>
      <c r="BB32" s="65">
        <f t="shared" si="1"/>
        <v>86814</v>
      </c>
      <c r="BC32" s="66"/>
      <c r="BD32" s="66"/>
      <c r="BE32" s="66"/>
      <c r="BF32" s="67"/>
      <c r="BG32" s="65" t="s">
        <v>173</v>
      </c>
      <c r="BH32" s="66"/>
      <c r="BI32" s="66"/>
      <c r="BJ32" s="66"/>
      <c r="BK32" s="67"/>
      <c r="BL32" s="65">
        <v>87000</v>
      </c>
      <c r="BM32" s="66"/>
      <c r="BN32" s="66"/>
      <c r="BO32" s="66"/>
      <c r="BP32" s="67"/>
      <c r="BQ32" s="65">
        <v>0</v>
      </c>
      <c r="BR32" s="66"/>
      <c r="BS32" s="66"/>
      <c r="BT32" s="67"/>
      <c r="BU32" s="65">
        <f t="shared" si="2"/>
        <v>87000</v>
      </c>
      <c r="BV32" s="66"/>
      <c r="BW32" s="66"/>
      <c r="BX32" s="66"/>
      <c r="BY32" s="67"/>
    </row>
    <row r="33" spans="1:79" s="25" customFormat="1" ht="25.5" customHeight="1" x14ac:dyDescent="0.2">
      <c r="A33" s="68"/>
      <c r="B33" s="69"/>
      <c r="C33" s="69"/>
      <c r="D33" s="70"/>
      <c r="E33" s="71" t="s">
        <v>176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3"/>
      <c r="U33" s="74" t="s">
        <v>173</v>
      </c>
      <c r="V33" s="74"/>
      <c r="W33" s="74"/>
      <c r="X33" s="74"/>
      <c r="Y33" s="74"/>
      <c r="Z33" s="74">
        <v>500.27999999999901</v>
      </c>
      <c r="AA33" s="74"/>
      <c r="AB33" s="74"/>
      <c r="AC33" s="74"/>
      <c r="AD33" s="74"/>
      <c r="AE33" s="65">
        <v>0</v>
      </c>
      <c r="AF33" s="66"/>
      <c r="AG33" s="66"/>
      <c r="AH33" s="67"/>
      <c r="AI33" s="65">
        <f t="shared" si="0"/>
        <v>500.27999999999901</v>
      </c>
      <c r="AJ33" s="66"/>
      <c r="AK33" s="66"/>
      <c r="AL33" s="66"/>
      <c r="AM33" s="67"/>
      <c r="AN33" s="65" t="s">
        <v>173</v>
      </c>
      <c r="AO33" s="66"/>
      <c r="AP33" s="66"/>
      <c r="AQ33" s="66"/>
      <c r="AR33" s="67"/>
      <c r="AS33" s="65">
        <v>0</v>
      </c>
      <c r="AT33" s="66"/>
      <c r="AU33" s="66"/>
      <c r="AV33" s="66"/>
      <c r="AW33" s="67"/>
      <c r="AX33" s="65">
        <v>0</v>
      </c>
      <c r="AY33" s="66"/>
      <c r="AZ33" s="66"/>
      <c r="BA33" s="67"/>
      <c r="BB33" s="65">
        <f t="shared" si="1"/>
        <v>0</v>
      </c>
      <c r="BC33" s="66"/>
      <c r="BD33" s="66"/>
      <c r="BE33" s="66"/>
      <c r="BF33" s="67"/>
      <c r="BG33" s="65" t="s">
        <v>173</v>
      </c>
      <c r="BH33" s="66"/>
      <c r="BI33" s="66"/>
      <c r="BJ33" s="66"/>
      <c r="BK33" s="67"/>
      <c r="BL33" s="65">
        <v>0</v>
      </c>
      <c r="BM33" s="66"/>
      <c r="BN33" s="66"/>
      <c r="BO33" s="66"/>
      <c r="BP33" s="67"/>
      <c r="BQ33" s="65">
        <v>0</v>
      </c>
      <c r="BR33" s="66"/>
      <c r="BS33" s="66"/>
      <c r="BT33" s="67"/>
      <c r="BU33" s="65">
        <f t="shared" si="2"/>
        <v>0</v>
      </c>
      <c r="BV33" s="66"/>
      <c r="BW33" s="66"/>
      <c r="BX33" s="66"/>
      <c r="BY33" s="67"/>
    </row>
    <row r="34" spans="1:79" s="25" customFormat="1" ht="12.75" customHeight="1" x14ac:dyDescent="0.2">
      <c r="A34" s="68">
        <v>205100</v>
      </c>
      <c r="B34" s="69"/>
      <c r="C34" s="69"/>
      <c r="D34" s="70"/>
      <c r="E34" s="71" t="s">
        <v>177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  <c r="U34" s="74" t="s">
        <v>173</v>
      </c>
      <c r="V34" s="74"/>
      <c r="W34" s="74"/>
      <c r="X34" s="74"/>
      <c r="Y34" s="74"/>
      <c r="Z34" s="74">
        <v>25111.11</v>
      </c>
      <c r="AA34" s="74"/>
      <c r="AB34" s="74"/>
      <c r="AC34" s="74"/>
      <c r="AD34" s="74"/>
      <c r="AE34" s="65">
        <v>0</v>
      </c>
      <c r="AF34" s="66"/>
      <c r="AG34" s="66"/>
      <c r="AH34" s="67"/>
      <c r="AI34" s="65">
        <f t="shared" si="0"/>
        <v>25111.11</v>
      </c>
      <c r="AJ34" s="66"/>
      <c r="AK34" s="66"/>
      <c r="AL34" s="66"/>
      <c r="AM34" s="67"/>
      <c r="AN34" s="65" t="s">
        <v>173</v>
      </c>
      <c r="AO34" s="66"/>
      <c r="AP34" s="66"/>
      <c r="AQ34" s="66"/>
      <c r="AR34" s="67"/>
      <c r="AS34" s="65">
        <v>0</v>
      </c>
      <c r="AT34" s="66"/>
      <c r="AU34" s="66"/>
      <c r="AV34" s="66"/>
      <c r="AW34" s="67"/>
      <c r="AX34" s="65">
        <v>0</v>
      </c>
      <c r="AY34" s="66"/>
      <c r="AZ34" s="66"/>
      <c r="BA34" s="67"/>
      <c r="BB34" s="65">
        <f t="shared" si="1"/>
        <v>0</v>
      </c>
      <c r="BC34" s="66"/>
      <c r="BD34" s="66"/>
      <c r="BE34" s="66"/>
      <c r="BF34" s="67"/>
      <c r="BG34" s="65" t="s">
        <v>173</v>
      </c>
      <c r="BH34" s="66"/>
      <c r="BI34" s="66"/>
      <c r="BJ34" s="66"/>
      <c r="BK34" s="67"/>
      <c r="BL34" s="65">
        <v>0</v>
      </c>
      <c r="BM34" s="66"/>
      <c r="BN34" s="66"/>
      <c r="BO34" s="66"/>
      <c r="BP34" s="67"/>
      <c r="BQ34" s="65">
        <v>0</v>
      </c>
      <c r="BR34" s="66"/>
      <c r="BS34" s="66"/>
      <c r="BT34" s="67"/>
      <c r="BU34" s="65">
        <f t="shared" si="2"/>
        <v>0</v>
      </c>
      <c r="BV34" s="66"/>
      <c r="BW34" s="66"/>
      <c r="BX34" s="66"/>
      <c r="BY34" s="67"/>
    </row>
    <row r="35" spans="1:79" s="25" customFormat="1" ht="12.75" customHeight="1" x14ac:dyDescent="0.2">
      <c r="A35" s="68">
        <v>205200</v>
      </c>
      <c r="B35" s="69"/>
      <c r="C35" s="69"/>
      <c r="D35" s="70"/>
      <c r="E35" s="71" t="s">
        <v>178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3"/>
      <c r="U35" s="74" t="s">
        <v>173</v>
      </c>
      <c r="V35" s="74"/>
      <c r="W35" s="74"/>
      <c r="X35" s="74"/>
      <c r="Y35" s="74"/>
      <c r="Z35" s="74">
        <v>24610.83</v>
      </c>
      <c r="AA35" s="74"/>
      <c r="AB35" s="74"/>
      <c r="AC35" s="74"/>
      <c r="AD35" s="74"/>
      <c r="AE35" s="65">
        <v>0</v>
      </c>
      <c r="AF35" s="66"/>
      <c r="AG35" s="66"/>
      <c r="AH35" s="67"/>
      <c r="AI35" s="65">
        <f t="shared" si="0"/>
        <v>24610.83</v>
      </c>
      <c r="AJ35" s="66"/>
      <c r="AK35" s="66"/>
      <c r="AL35" s="66"/>
      <c r="AM35" s="67"/>
      <c r="AN35" s="65" t="s">
        <v>173</v>
      </c>
      <c r="AO35" s="66"/>
      <c r="AP35" s="66"/>
      <c r="AQ35" s="66"/>
      <c r="AR35" s="67"/>
      <c r="AS35" s="65">
        <v>0</v>
      </c>
      <c r="AT35" s="66"/>
      <c r="AU35" s="66"/>
      <c r="AV35" s="66"/>
      <c r="AW35" s="67"/>
      <c r="AX35" s="65">
        <v>0</v>
      </c>
      <c r="AY35" s="66"/>
      <c r="AZ35" s="66"/>
      <c r="BA35" s="67"/>
      <c r="BB35" s="65">
        <f t="shared" si="1"/>
        <v>0</v>
      </c>
      <c r="BC35" s="66"/>
      <c r="BD35" s="66"/>
      <c r="BE35" s="66"/>
      <c r="BF35" s="67"/>
      <c r="BG35" s="65" t="s">
        <v>173</v>
      </c>
      <c r="BH35" s="66"/>
      <c r="BI35" s="66"/>
      <c r="BJ35" s="66"/>
      <c r="BK35" s="67"/>
      <c r="BL35" s="65">
        <v>0</v>
      </c>
      <c r="BM35" s="66"/>
      <c r="BN35" s="66"/>
      <c r="BO35" s="66"/>
      <c r="BP35" s="67"/>
      <c r="BQ35" s="65">
        <v>0</v>
      </c>
      <c r="BR35" s="66"/>
      <c r="BS35" s="66"/>
      <c r="BT35" s="67"/>
      <c r="BU35" s="65">
        <f t="shared" si="2"/>
        <v>0</v>
      </c>
      <c r="BV35" s="66"/>
      <c r="BW35" s="66"/>
      <c r="BX35" s="66"/>
      <c r="BY35" s="67"/>
    </row>
    <row r="36" spans="1:79" s="6" customFormat="1" ht="12.75" customHeight="1" x14ac:dyDescent="0.2">
      <c r="A36" s="87"/>
      <c r="B36" s="88"/>
      <c r="C36" s="88"/>
      <c r="D36" s="89"/>
      <c r="E36" s="107" t="s">
        <v>147</v>
      </c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9"/>
      <c r="U36" s="94">
        <v>7262798.8899999997</v>
      </c>
      <c r="V36" s="94"/>
      <c r="W36" s="94"/>
      <c r="X36" s="94"/>
      <c r="Y36" s="94"/>
      <c r="Z36" s="94">
        <v>78036.960000000006</v>
      </c>
      <c r="AA36" s="94"/>
      <c r="AB36" s="94"/>
      <c r="AC36" s="94"/>
      <c r="AD36" s="94"/>
      <c r="AE36" s="84">
        <v>0</v>
      </c>
      <c r="AF36" s="85"/>
      <c r="AG36" s="85"/>
      <c r="AH36" s="86"/>
      <c r="AI36" s="84">
        <f t="shared" si="0"/>
        <v>7340835.8499999996</v>
      </c>
      <c r="AJ36" s="85"/>
      <c r="AK36" s="85"/>
      <c r="AL36" s="85"/>
      <c r="AM36" s="86"/>
      <c r="AN36" s="84">
        <v>9459973</v>
      </c>
      <c r="AO36" s="85"/>
      <c r="AP36" s="85"/>
      <c r="AQ36" s="85"/>
      <c r="AR36" s="86"/>
      <c r="AS36" s="84">
        <v>86814</v>
      </c>
      <c r="AT36" s="85"/>
      <c r="AU36" s="85"/>
      <c r="AV36" s="85"/>
      <c r="AW36" s="86"/>
      <c r="AX36" s="84">
        <v>0</v>
      </c>
      <c r="AY36" s="85"/>
      <c r="AZ36" s="85"/>
      <c r="BA36" s="86"/>
      <c r="BB36" s="84">
        <f t="shared" si="1"/>
        <v>9546787</v>
      </c>
      <c r="BC36" s="85"/>
      <c r="BD36" s="85"/>
      <c r="BE36" s="85"/>
      <c r="BF36" s="86"/>
      <c r="BG36" s="84">
        <v>10419264</v>
      </c>
      <c r="BH36" s="85"/>
      <c r="BI36" s="85"/>
      <c r="BJ36" s="85"/>
      <c r="BK36" s="86"/>
      <c r="BL36" s="84">
        <v>87000</v>
      </c>
      <c r="BM36" s="85"/>
      <c r="BN36" s="85"/>
      <c r="BO36" s="85"/>
      <c r="BP36" s="86"/>
      <c r="BQ36" s="84">
        <v>0</v>
      </c>
      <c r="BR36" s="85"/>
      <c r="BS36" s="85"/>
      <c r="BT36" s="86"/>
      <c r="BU36" s="84">
        <f t="shared" si="2"/>
        <v>10506264</v>
      </c>
      <c r="BV36" s="85"/>
      <c r="BW36" s="85"/>
      <c r="BX36" s="85"/>
      <c r="BY36" s="86"/>
    </row>
    <row r="38" spans="1:79" ht="14.25" customHeight="1" x14ac:dyDescent="0.2">
      <c r="A38" s="37" t="s">
        <v>290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</row>
    <row r="39" spans="1:79" ht="15" customHeight="1" x14ac:dyDescent="0.2">
      <c r="A39" s="75" t="s">
        <v>264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</row>
    <row r="40" spans="1:79" ht="22.5" customHeight="1" x14ac:dyDescent="0.2">
      <c r="A40" s="39" t="s">
        <v>2</v>
      </c>
      <c r="B40" s="40"/>
      <c r="C40" s="40"/>
      <c r="D40" s="41"/>
      <c r="E40" s="39" t="s">
        <v>19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46" t="s">
        <v>286</v>
      </c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  <c r="AR40" s="45" t="s">
        <v>291</v>
      </c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</row>
    <row r="41" spans="1:79" ht="36" customHeight="1" x14ac:dyDescent="0.2">
      <c r="A41" s="42"/>
      <c r="B41" s="43"/>
      <c r="C41" s="43"/>
      <c r="D41" s="44"/>
      <c r="E41" s="42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45" t="s">
        <v>4</v>
      </c>
      <c r="Y41" s="45"/>
      <c r="Z41" s="45"/>
      <c r="AA41" s="45"/>
      <c r="AB41" s="45"/>
      <c r="AC41" s="45" t="s">
        <v>3</v>
      </c>
      <c r="AD41" s="45"/>
      <c r="AE41" s="45"/>
      <c r="AF41" s="45"/>
      <c r="AG41" s="45"/>
      <c r="AH41" s="62" t="s">
        <v>116</v>
      </c>
      <c r="AI41" s="63"/>
      <c r="AJ41" s="63"/>
      <c r="AK41" s="63"/>
      <c r="AL41" s="64"/>
      <c r="AM41" s="46" t="s">
        <v>5</v>
      </c>
      <c r="AN41" s="47"/>
      <c r="AO41" s="47"/>
      <c r="AP41" s="47"/>
      <c r="AQ41" s="48"/>
      <c r="AR41" s="46" t="s">
        <v>4</v>
      </c>
      <c r="AS41" s="47"/>
      <c r="AT41" s="47"/>
      <c r="AU41" s="47"/>
      <c r="AV41" s="48"/>
      <c r="AW41" s="46" t="s">
        <v>3</v>
      </c>
      <c r="AX41" s="47"/>
      <c r="AY41" s="47"/>
      <c r="AZ41" s="47"/>
      <c r="BA41" s="48"/>
      <c r="BB41" s="62" t="s">
        <v>116</v>
      </c>
      <c r="BC41" s="63"/>
      <c r="BD41" s="63"/>
      <c r="BE41" s="63"/>
      <c r="BF41" s="64"/>
      <c r="BG41" s="46" t="s">
        <v>96</v>
      </c>
      <c r="BH41" s="47"/>
      <c r="BI41" s="47"/>
      <c r="BJ41" s="47"/>
      <c r="BK41" s="48"/>
    </row>
    <row r="42" spans="1:79" ht="15" customHeight="1" x14ac:dyDescent="0.2">
      <c r="A42" s="46">
        <v>1</v>
      </c>
      <c r="B42" s="47"/>
      <c r="C42" s="47"/>
      <c r="D42" s="48"/>
      <c r="E42" s="46">
        <v>2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8"/>
      <c r="X42" s="45">
        <v>3</v>
      </c>
      <c r="Y42" s="45"/>
      <c r="Z42" s="45"/>
      <c r="AA42" s="45"/>
      <c r="AB42" s="45"/>
      <c r="AC42" s="45">
        <v>4</v>
      </c>
      <c r="AD42" s="45"/>
      <c r="AE42" s="45"/>
      <c r="AF42" s="45"/>
      <c r="AG42" s="45"/>
      <c r="AH42" s="45">
        <v>5</v>
      </c>
      <c r="AI42" s="45"/>
      <c r="AJ42" s="45"/>
      <c r="AK42" s="45"/>
      <c r="AL42" s="45"/>
      <c r="AM42" s="45">
        <v>6</v>
      </c>
      <c r="AN42" s="45"/>
      <c r="AO42" s="45"/>
      <c r="AP42" s="45"/>
      <c r="AQ42" s="45"/>
      <c r="AR42" s="46">
        <v>7</v>
      </c>
      <c r="AS42" s="47"/>
      <c r="AT42" s="47"/>
      <c r="AU42" s="47"/>
      <c r="AV42" s="48"/>
      <c r="AW42" s="46">
        <v>8</v>
      </c>
      <c r="AX42" s="47"/>
      <c r="AY42" s="47"/>
      <c r="AZ42" s="47"/>
      <c r="BA42" s="48"/>
      <c r="BB42" s="46">
        <v>9</v>
      </c>
      <c r="BC42" s="47"/>
      <c r="BD42" s="47"/>
      <c r="BE42" s="47"/>
      <c r="BF42" s="48"/>
      <c r="BG42" s="46">
        <v>10</v>
      </c>
      <c r="BH42" s="47"/>
      <c r="BI42" s="47"/>
      <c r="BJ42" s="47"/>
      <c r="BK42" s="48"/>
    </row>
    <row r="43" spans="1:79" ht="20.25" hidden="1" customHeight="1" x14ac:dyDescent="0.2">
      <c r="A43" s="53" t="s">
        <v>56</v>
      </c>
      <c r="B43" s="54"/>
      <c r="C43" s="54"/>
      <c r="D43" s="55"/>
      <c r="E43" s="53" t="s">
        <v>57</v>
      </c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5"/>
      <c r="X43" s="76" t="s">
        <v>60</v>
      </c>
      <c r="Y43" s="76"/>
      <c r="Z43" s="76"/>
      <c r="AA43" s="76"/>
      <c r="AB43" s="76"/>
      <c r="AC43" s="76" t="s">
        <v>61</v>
      </c>
      <c r="AD43" s="76"/>
      <c r="AE43" s="76"/>
      <c r="AF43" s="76"/>
      <c r="AG43" s="76"/>
      <c r="AH43" s="53" t="s">
        <v>94</v>
      </c>
      <c r="AI43" s="54"/>
      <c r="AJ43" s="54"/>
      <c r="AK43" s="54"/>
      <c r="AL43" s="55"/>
      <c r="AM43" s="59" t="s">
        <v>170</v>
      </c>
      <c r="AN43" s="60"/>
      <c r="AO43" s="60"/>
      <c r="AP43" s="60"/>
      <c r="AQ43" s="61"/>
      <c r="AR43" s="53" t="s">
        <v>62</v>
      </c>
      <c r="AS43" s="54"/>
      <c r="AT43" s="54"/>
      <c r="AU43" s="54"/>
      <c r="AV43" s="55"/>
      <c r="AW43" s="53" t="s">
        <v>63</v>
      </c>
      <c r="AX43" s="54"/>
      <c r="AY43" s="54"/>
      <c r="AZ43" s="54"/>
      <c r="BA43" s="55"/>
      <c r="BB43" s="53" t="s">
        <v>95</v>
      </c>
      <c r="BC43" s="54"/>
      <c r="BD43" s="54"/>
      <c r="BE43" s="54"/>
      <c r="BF43" s="55"/>
      <c r="BG43" s="59" t="s">
        <v>170</v>
      </c>
      <c r="BH43" s="60"/>
      <c r="BI43" s="60"/>
      <c r="BJ43" s="60"/>
      <c r="BK43" s="61"/>
      <c r="CA43" t="s">
        <v>23</v>
      </c>
    </row>
    <row r="44" spans="1:79" s="25" customFormat="1" ht="12.75" customHeight="1" x14ac:dyDescent="0.2">
      <c r="A44" s="68"/>
      <c r="B44" s="69"/>
      <c r="C44" s="69"/>
      <c r="D44" s="70"/>
      <c r="E44" s="71" t="s">
        <v>172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65">
        <v>10365062</v>
      </c>
      <c r="Y44" s="66"/>
      <c r="Z44" s="66"/>
      <c r="AA44" s="66"/>
      <c r="AB44" s="67"/>
      <c r="AC44" s="65" t="s">
        <v>173</v>
      </c>
      <c r="AD44" s="66"/>
      <c r="AE44" s="66"/>
      <c r="AF44" s="66"/>
      <c r="AG44" s="67"/>
      <c r="AH44" s="65" t="s">
        <v>173</v>
      </c>
      <c r="AI44" s="66"/>
      <c r="AJ44" s="66"/>
      <c r="AK44" s="66"/>
      <c r="AL44" s="67"/>
      <c r="AM44" s="65">
        <f t="shared" ref="AM44:AM50" si="3">IF(ISNUMBER(X44),X44,0)+IF(ISNUMBER(AC44),AC44,0)</f>
        <v>10365062</v>
      </c>
      <c r="AN44" s="66"/>
      <c r="AO44" s="66"/>
      <c r="AP44" s="66"/>
      <c r="AQ44" s="67"/>
      <c r="AR44" s="65">
        <v>10405382</v>
      </c>
      <c r="AS44" s="66"/>
      <c r="AT44" s="66"/>
      <c r="AU44" s="66"/>
      <c r="AV44" s="67"/>
      <c r="AW44" s="65" t="s">
        <v>173</v>
      </c>
      <c r="AX44" s="66"/>
      <c r="AY44" s="66"/>
      <c r="AZ44" s="66"/>
      <c r="BA44" s="67"/>
      <c r="BB44" s="65" t="s">
        <v>173</v>
      </c>
      <c r="BC44" s="66"/>
      <c r="BD44" s="66"/>
      <c r="BE44" s="66"/>
      <c r="BF44" s="67"/>
      <c r="BG44" s="74">
        <f t="shared" ref="BG44:BG50" si="4">IF(ISNUMBER(AR44),AR44,0)+IF(ISNUMBER(AW44),AW44,0)</f>
        <v>10405382</v>
      </c>
      <c r="BH44" s="74"/>
      <c r="BI44" s="74"/>
      <c r="BJ44" s="74"/>
      <c r="BK44" s="74"/>
      <c r="CA44" s="25" t="s">
        <v>24</v>
      </c>
    </row>
    <row r="45" spans="1:79" s="25" customFormat="1" ht="25.5" customHeight="1" x14ac:dyDescent="0.2">
      <c r="A45" s="68"/>
      <c r="B45" s="69"/>
      <c r="C45" s="69"/>
      <c r="D45" s="70"/>
      <c r="E45" s="71" t="s">
        <v>174</v>
      </c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65" t="s">
        <v>173</v>
      </c>
      <c r="Y45" s="66"/>
      <c r="Z45" s="66"/>
      <c r="AA45" s="66"/>
      <c r="AB45" s="67"/>
      <c r="AC45" s="65">
        <v>94482</v>
      </c>
      <c r="AD45" s="66"/>
      <c r="AE45" s="66"/>
      <c r="AF45" s="66"/>
      <c r="AG45" s="67"/>
      <c r="AH45" s="65">
        <v>0</v>
      </c>
      <c r="AI45" s="66"/>
      <c r="AJ45" s="66"/>
      <c r="AK45" s="66"/>
      <c r="AL45" s="67"/>
      <c r="AM45" s="65">
        <f t="shared" si="3"/>
        <v>94482</v>
      </c>
      <c r="AN45" s="66"/>
      <c r="AO45" s="66"/>
      <c r="AP45" s="66"/>
      <c r="AQ45" s="67"/>
      <c r="AR45" s="65" t="s">
        <v>173</v>
      </c>
      <c r="AS45" s="66"/>
      <c r="AT45" s="66"/>
      <c r="AU45" s="66"/>
      <c r="AV45" s="67"/>
      <c r="AW45" s="65">
        <v>101190</v>
      </c>
      <c r="AX45" s="66"/>
      <c r="AY45" s="66"/>
      <c r="AZ45" s="66"/>
      <c r="BA45" s="67"/>
      <c r="BB45" s="65">
        <v>0</v>
      </c>
      <c r="BC45" s="66"/>
      <c r="BD45" s="66"/>
      <c r="BE45" s="66"/>
      <c r="BF45" s="67"/>
      <c r="BG45" s="74">
        <f t="shared" si="4"/>
        <v>101190</v>
      </c>
      <c r="BH45" s="74"/>
      <c r="BI45" s="74"/>
      <c r="BJ45" s="74"/>
      <c r="BK45" s="74"/>
    </row>
    <row r="46" spans="1:79" s="25" customFormat="1" ht="25.5" customHeight="1" x14ac:dyDescent="0.2">
      <c r="A46" s="68">
        <v>25010100</v>
      </c>
      <c r="B46" s="69"/>
      <c r="C46" s="69"/>
      <c r="D46" s="70"/>
      <c r="E46" s="71" t="s">
        <v>175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65" t="s">
        <v>173</v>
      </c>
      <c r="Y46" s="66"/>
      <c r="Z46" s="66"/>
      <c r="AA46" s="66"/>
      <c r="AB46" s="67"/>
      <c r="AC46" s="65">
        <v>94482</v>
      </c>
      <c r="AD46" s="66"/>
      <c r="AE46" s="66"/>
      <c r="AF46" s="66"/>
      <c r="AG46" s="67"/>
      <c r="AH46" s="65">
        <v>0</v>
      </c>
      <c r="AI46" s="66"/>
      <c r="AJ46" s="66"/>
      <c r="AK46" s="66"/>
      <c r="AL46" s="67"/>
      <c r="AM46" s="65">
        <f t="shared" si="3"/>
        <v>94482</v>
      </c>
      <c r="AN46" s="66"/>
      <c r="AO46" s="66"/>
      <c r="AP46" s="66"/>
      <c r="AQ46" s="67"/>
      <c r="AR46" s="65" t="s">
        <v>173</v>
      </c>
      <c r="AS46" s="66"/>
      <c r="AT46" s="66"/>
      <c r="AU46" s="66"/>
      <c r="AV46" s="67"/>
      <c r="AW46" s="65">
        <v>101190</v>
      </c>
      <c r="AX46" s="66"/>
      <c r="AY46" s="66"/>
      <c r="AZ46" s="66"/>
      <c r="BA46" s="67"/>
      <c r="BB46" s="65">
        <v>0</v>
      </c>
      <c r="BC46" s="66"/>
      <c r="BD46" s="66"/>
      <c r="BE46" s="66"/>
      <c r="BF46" s="67"/>
      <c r="BG46" s="74">
        <f t="shared" si="4"/>
        <v>101190</v>
      </c>
      <c r="BH46" s="74"/>
      <c r="BI46" s="74"/>
      <c r="BJ46" s="74"/>
      <c r="BK46" s="74"/>
    </row>
    <row r="47" spans="1:79" s="25" customFormat="1" ht="25.5" customHeight="1" x14ac:dyDescent="0.2">
      <c r="A47" s="68"/>
      <c r="B47" s="69"/>
      <c r="C47" s="69"/>
      <c r="D47" s="70"/>
      <c r="E47" s="71" t="s">
        <v>176</v>
      </c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65" t="s">
        <v>173</v>
      </c>
      <c r="Y47" s="66"/>
      <c r="Z47" s="66"/>
      <c r="AA47" s="66"/>
      <c r="AB47" s="67"/>
      <c r="AC47" s="65">
        <v>0</v>
      </c>
      <c r="AD47" s="66"/>
      <c r="AE47" s="66"/>
      <c r="AF47" s="66"/>
      <c r="AG47" s="67"/>
      <c r="AH47" s="65">
        <v>0</v>
      </c>
      <c r="AI47" s="66"/>
      <c r="AJ47" s="66"/>
      <c r="AK47" s="66"/>
      <c r="AL47" s="67"/>
      <c r="AM47" s="65">
        <f t="shared" si="3"/>
        <v>0</v>
      </c>
      <c r="AN47" s="66"/>
      <c r="AO47" s="66"/>
      <c r="AP47" s="66"/>
      <c r="AQ47" s="67"/>
      <c r="AR47" s="65" t="s">
        <v>173</v>
      </c>
      <c r="AS47" s="66"/>
      <c r="AT47" s="66"/>
      <c r="AU47" s="66"/>
      <c r="AV47" s="67"/>
      <c r="AW47" s="65">
        <v>0</v>
      </c>
      <c r="AX47" s="66"/>
      <c r="AY47" s="66"/>
      <c r="AZ47" s="66"/>
      <c r="BA47" s="67"/>
      <c r="BB47" s="65">
        <v>0</v>
      </c>
      <c r="BC47" s="66"/>
      <c r="BD47" s="66"/>
      <c r="BE47" s="66"/>
      <c r="BF47" s="67"/>
      <c r="BG47" s="74">
        <f t="shared" si="4"/>
        <v>0</v>
      </c>
      <c r="BH47" s="74"/>
      <c r="BI47" s="74"/>
      <c r="BJ47" s="74"/>
      <c r="BK47" s="74"/>
    </row>
    <row r="48" spans="1:79" s="25" customFormat="1" ht="12.75" customHeight="1" x14ac:dyDescent="0.2">
      <c r="A48" s="68">
        <v>205100</v>
      </c>
      <c r="B48" s="69"/>
      <c r="C48" s="69"/>
      <c r="D48" s="70"/>
      <c r="E48" s="71" t="s">
        <v>177</v>
      </c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65" t="s">
        <v>173</v>
      </c>
      <c r="Y48" s="66"/>
      <c r="Z48" s="66"/>
      <c r="AA48" s="66"/>
      <c r="AB48" s="67"/>
      <c r="AC48" s="65">
        <v>0</v>
      </c>
      <c r="AD48" s="66"/>
      <c r="AE48" s="66"/>
      <c r="AF48" s="66"/>
      <c r="AG48" s="67"/>
      <c r="AH48" s="65">
        <v>0</v>
      </c>
      <c r="AI48" s="66"/>
      <c r="AJ48" s="66"/>
      <c r="AK48" s="66"/>
      <c r="AL48" s="67"/>
      <c r="AM48" s="65">
        <f t="shared" si="3"/>
        <v>0</v>
      </c>
      <c r="AN48" s="66"/>
      <c r="AO48" s="66"/>
      <c r="AP48" s="66"/>
      <c r="AQ48" s="67"/>
      <c r="AR48" s="65" t="s">
        <v>173</v>
      </c>
      <c r="AS48" s="66"/>
      <c r="AT48" s="66"/>
      <c r="AU48" s="66"/>
      <c r="AV48" s="67"/>
      <c r="AW48" s="65">
        <v>0</v>
      </c>
      <c r="AX48" s="66"/>
      <c r="AY48" s="66"/>
      <c r="AZ48" s="66"/>
      <c r="BA48" s="67"/>
      <c r="BB48" s="65">
        <v>0</v>
      </c>
      <c r="BC48" s="66"/>
      <c r="BD48" s="66"/>
      <c r="BE48" s="66"/>
      <c r="BF48" s="67"/>
      <c r="BG48" s="74">
        <f t="shared" si="4"/>
        <v>0</v>
      </c>
      <c r="BH48" s="74"/>
      <c r="BI48" s="74"/>
      <c r="BJ48" s="74"/>
      <c r="BK48" s="74"/>
    </row>
    <row r="49" spans="1:79" s="25" customFormat="1" ht="12.75" customHeight="1" x14ac:dyDescent="0.2">
      <c r="A49" s="68">
        <v>205200</v>
      </c>
      <c r="B49" s="69"/>
      <c r="C49" s="69"/>
      <c r="D49" s="70"/>
      <c r="E49" s="71" t="s">
        <v>178</v>
      </c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65" t="s">
        <v>173</v>
      </c>
      <c r="Y49" s="66"/>
      <c r="Z49" s="66"/>
      <c r="AA49" s="66"/>
      <c r="AB49" s="67"/>
      <c r="AC49" s="65">
        <v>0</v>
      </c>
      <c r="AD49" s="66"/>
      <c r="AE49" s="66"/>
      <c r="AF49" s="66"/>
      <c r="AG49" s="67"/>
      <c r="AH49" s="65">
        <v>0</v>
      </c>
      <c r="AI49" s="66"/>
      <c r="AJ49" s="66"/>
      <c r="AK49" s="66"/>
      <c r="AL49" s="67"/>
      <c r="AM49" s="65">
        <f t="shared" si="3"/>
        <v>0</v>
      </c>
      <c r="AN49" s="66"/>
      <c r="AO49" s="66"/>
      <c r="AP49" s="66"/>
      <c r="AQ49" s="67"/>
      <c r="AR49" s="65" t="s">
        <v>173</v>
      </c>
      <c r="AS49" s="66"/>
      <c r="AT49" s="66"/>
      <c r="AU49" s="66"/>
      <c r="AV49" s="67"/>
      <c r="AW49" s="65">
        <v>0</v>
      </c>
      <c r="AX49" s="66"/>
      <c r="AY49" s="66"/>
      <c r="AZ49" s="66"/>
      <c r="BA49" s="67"/>
      <c r="BB49" s="65">
        <v>0</v>
      </c>
      <c r="BC49" s="66"/>
      <c r="BD49" s="66"/>
      <c r="BE49" s="66"/>
      <c r="BF49" s="67"/>
      <c r="BG49" s="74">
        <f t="shared" si="4"/>
        <v>0</v>
      </c>
      <c r="BH49" s="74"/>
      <c r="BI49" s="74"/>
      <c r="BJ49" s="74"/>
      <c r="BK49" s="74"/>
    </row>
    <row r="50" spans="1:79" s="6" customFormat="1" ht="12.75" customHeight="1" x14ac:dyDescent="0.2">
      <c r="A50" s="87"/>
      <c r="B50" s="88"/>
      <c r="C50" s="88"/>
      <c r="D50" s="89"/>
      <c r="E50" s="107" t="s">
        <v>147</v>
      </c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9"/>
      <c r="X50" s="84">
        <v>10365062</v>
      </c>
      <c r="Y50" s="85"/>
      <c r="Z50" s="85"/>
      <c r="AA50" s="85"/>
      <c r="AB50" s="86"/>
      <c r="AC50" s="84">
        <v>94482</v>
      </c>
      <c r="AD50" s="85"/>
      <c r="AE50" s="85"/>
      <c r="AF50" s="85"/>
      <c r="AG50" s="86"/>
      <c r="AH50" s="84">
        <v>0</v>
      </c>
      <c r="AI50" s="85"/>
      <c r="AJ50" s="85"/>
      <c r="AK50" s="85"/>
      <c r="AL50" s="86"/>
      <c r="AM50" s="84">
        <f t="shared" si="3"/>
        <v>10459544</v>
      </c>
      <c r="AN50" s="85"/>
      <c r="AO50" s="85"/>
      <c r="AP50" s="85"/>
      <c r="AQ50" s="86"/>
      <c r="AR50" s="84">
        <v>10405382</v>
      </c>
      <c r="AS50" s="85"/>
      <c r="AT50" s="85"/>
      <c r="AU50" s="85"/>
      <c r="AV50" s="86"/>
      <c r="AW50" s="84">
        <v>101190</v>
      </c>
      <c r="AX50" s="85"/>
      <c r="AY50" s="85"/>
      <c r="AZ50" s="85"/>
      <c r="BA50" s="86"/>
      <c r="BB50" s="84">
        <v>0</v>
      </c>
      <c r="BC50" s="85"/>
      <c r="BD50" s="85"/>
      <c r="BE50" s="85"/>
      <c r="BF50" s="86"/>
      <c r="BG50" s="94">
        <f t="shared" si="4"/>
        <v>10506572</v>
      </c>
      <c r="BH50" s="94"/>
      <c r="BI50" s="94"/>
      <c r="BJ50" s="94"/>
      <c r="BK50" s="94"/>
    </row>
    <row r="51" spans="1:79" s="4" customFormat="1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</row>
    <row r="53" spans="1:79" s="3" customFormat="1" ht="14.25" customHeight="1" x14ac:dyDescent="0.2">
      <c r="A53" s="36" t="s">
        <v>117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9"/>
    </row>
    <row r="54" spans="1:79" ht="14.25" customHeight="1" x14ac:dyDescent="0.2">
      <c r="A54" s="36" t="s">
        <v>277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</row>
    <row r="55" spans="1:79" ht="15" customHeight="1" x14ac:dyDescent="0.2">
      <c r="A55" s="38" t="s">
        <v>264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</row>
    <row r="56" spans="1:79" ht="23.1" customHeight="1" x14ac:dyDescent="0.2">
      <c r="A56" s="77" t="s">
        <v>118</v>
      </c>
      <c r="B56" s="78"/>
      <c r="C56" s="78"/>
      <c r="D56" s="79"/>
      <c r="E56" s="45" t="s">
        <v>19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6" t="s">
        <v>265</v>
      </c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8"/>
      <c r="AN56" s="46" t="s">
        <v>268</v>
      </c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8"/>
      <c r="BG56" s="46" t="s">
        <v>276</v>
      </c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8"/>
    </row>
    <row r="57" spans="1:79" ht="48.75" customHeight="1" x14ac:dyDescent="0.2">
      <c r="A57" s="80"/>
      <c r="B57" s="81"/>
      <c r="C57" s="81"/>
      <c r="D57" s="82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6" t="s">
        <v>4</v>
      </c>
      <c r="V57" s="47"/>
      <c r="W57" s="47"/>
      <c r="X57" s="47"/>
      <c r="Y57" s="48"/>
      <c r="Z57" s="46" t="s">
        <v>3</v>
      </c>
      <c r="AA57" s="47"/>
      <c r="AB57" s="47"/>
      <c r="AC57" s="47"/>
      <c r="AD57" s="48"/>
      <c r="AE57" s="62" t="s">
        <v>116</v>
      </c>
      <c r="AF57" s="63"/>
      <c r="AG57" s="63"/>
      <c r="AH57" s="64"/>
      <c r="AI57" s="46" t="s">
        <v>5</v>
      </c>
      <c r="AJ57" s="47"/>
      <c r="AK57" s="47"/>
      <c r="AL57" s="47"/>
      <c r="AM57" s="48"/>
      <c r="AN57" s="46" t="s">
        <v>4</v>
      </c>
      <c r="AO57" s="47"/>
      <c r="AP57" s="47"/>
      <c r="AQ57" s="47"/>
      <c r="AR57" s="48"/>
      <c r="AS57" s="46" t="s">
        <v>3</v>
      </c>
      <c r="AT57" s="47"/>
      <c r="AU57" s="47"/>
      <c r="AV57" s="47"/>
      <c r="AW57" s="48"/>
      <c r="AX57" s="62" t="s">
        <v>116</v>
      </c>
      <c r="AY57" s="63"/>
      <c r="AZ57" s="63"/>
      <c r="BA57" s="64"/>
      <c r="BB57" s="46" t="s">
        <v>96</v>
      </c>
      <c r="BC57" s="47"/>
      <c r="BD57" s="47"/>
      <c r="BE57" s="47"/>
      <c r="BF57" s="48"/>
      <c r="BG57" s="46" t="s">
        <v>4</v>
      </c>
      <c r="BH57" s="47"/>
      <c r="BI57" s="47"/>
      <c r="BJ57" s="47"/>
      <c r="BK57" s="48"/>
      <c r="BL57" s="46" t="s">
        <v>3</v>
      </c>
      <c r="BM57" s="47"/>
      <c r="BN57" s="47"/>
      <c r="BO57" s="47"/>
      <c r="BP57" s="48"/>
      <c r="BQ57" s="62" t="s">
        <v>116</v>
      </c>
      <c r="BR57" s="63"/>
      <c r="BS57" s="63"/>
      <c r="BT57" s="64"/>
      <c r="BU57" s="46" t="s">
        <v>97</v>
      </c>
      <c r="BV57" s="47"/>
      <c r="BW57" s="47"/>
      <c r="BX57" s="47"/>
      <c r="BY57" s="48"/>
    </row>
    <row r="58" spans="1:79" ht="15" customHeight="1" x14ac:dyDescent="0.2">
      <c r="A58" s="46">
        <v>1</v>
      </c>
      <c r="B58" s="47"/>
      <c r="C58" s="47"/>
      <c r="D58" s="48"/>
      <c r="E58" s="46">
        <v>2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8"/>
      <c r="U58" s="46">
        <v>3</v>
      </c>
      <c r="V58" s="47"/>
      <c r="W58" s="47"/>
      <c r="X58" s="47"/>
      <c r="Y58" s="48"/>
      <c r="Z58" s="46">
        <v>4</v>
      </c>
      <c r="AA58" s="47"/>
      <c r="AB58" s="47"/>
      <c r="AC58" s="47"/>
      <c r="AD58" s="48"/>
      <c r="AE58" s="46">
        <v>5</v>
      </c>
      <c r="AF58" s="47"/>
      <c r="AG58" s="47"/>
      <c r="AH58" s="48"/>
      <c r="AI58" s="46">
        <v>6</v>
      </c>
      <c r="AJ58" s="47"/>
      <c r="AK58" s="47"/>
      <c r="AL58" s="47"/>
      <c r="AM58" s="48"/>
      <c r="AN58" s="46">
        <v>7</v>
      </c>
      <c r="AO58" s="47"/>
      <c r="AP58" s="47"/>
      <c r="AQ58" s="47"/>
      <c r="AR58" s="48"/>
      <c r="AS58" s="46">
        <v>8</v>
      </c>
      <c r="AT58" s="47"/>
      <c r="AU58" s="47"/>
      <c r="AV58" s="47"/>
      <c r="AW58" s="48"/>
      <c r="AX58" s="46">
        <v>9</v>
      </c>
      <c r="AY58" s="47"/>
      <c r="AZ58" s="47"/>
      <c r="BA58" s="48"/>
      <c r="BB58" s="46">
        <v>10</v>
      </c>
      <c r="BC58" s="47"/>
      <c r="BD58" s="47"/>
      <c r="BE58" s="47"/>
      <c r="BF58" s="48"/>
      <c r="BG58" s="46">
        <v>11</v>
      </c>
      <c r="BH58" s="47"/>
      <c r="BI58" s="47"/>
      <c r="BJ58" s="47"/>
      <c r="BK58" s="48"/>
      <c r="BL58" s="46">
        <v>12</v>
      </c>
      <c r="BM58" s="47"/>
      <c r="BN58" s="47"/>
      <c r="BO58" s="47"/>
      <c r="BP58" s="48"/>
      <c r="BQ58" s="46">
        <v>13</v>
      </c>
      <c r="BR58" s="47"/>
      <c r="BS58" s="47"/>
      <c r="BT58" s="48"/>
      <c r="BU58" s="46">
        <v>14</v>
      </c>
      <c r="BV58" s="47"/>
      <c r="BW58" s="47"/>
      <c r="BX58" s="47"/>
      <c r="BY58" s="48"/>
    </row>
    <row r="59" spans="1:79" s="1" customFormat="1" ht="12.75" hidden="1" customHeight="1" x14ac:dyDescent="0.2">
      <c r="A59" s="53" t="s">
        <v>64</v>
      </c>
      <c r="B59" s="54"/>
      <c r="C59" s="54"/>
      <c r="D59" s="55"/>
      <c r="E59" s="53" t="s">
        <v>57</v>
      </c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5"/>
      <c r="U59" s="53" t="s">
        <v>65</v>
      </c>
      <c r="V59" s="54"/>
      <c r="W59" s="54"/>
      <c r="X59" s="54"/>
      <c r="Y59" s="55"/>
      <c r="Z59" s="53" t="s">
        <v>66</v>
      </c>
      <c r="AA59" s="54"/>
      <c r="AB59" s="54"/>
      <c r="AC59" s="54"/>
      <c r="AD59" s="55"/>
      <c r="AE59" s="53" t="s">
        <v>91</v>
      </c>
      <c r="AF59" s="54"/>
      <c r="AG59" s="54"/>
      <c r="AH59" s="55"/>
      <c r="AI59" s="59" t="s">
        <v>169</v>
      </c>
      <c r="AJ59" s="60"/>
      <c r="AK59" s="60"/>
      <c r="AL59" s="60"/>
      <c r="AM59" s="61"/>
      <c r="AN59" s="53" t="s">
        <v>67</v>
      </c>
      <c r="AO59" s="54"/>
      <c r="AP59" s="54"/>
      <c r="AQ59" s="54"/>
      <c r="AR59" s="55"/>
      <c r="AS59" s="53" t="s">
        <v>68</v>
      </c>
      <c r="AT59" s="54"/>
      <c r="AU59" s="54"/>
      <c r="AV59" s="54"/>
      <c r="AW59" s="55"/>
      <c r="AX59" s="53" t="s">
        <v>92</v>
      </c>
      <c r="AY59" s="54"/>
      <c r="AZ59" s="54"/>
      <c r="BA59" s="55"/>
      <c r="BB59" s="59" t="s">
        <v>169</v>
      </c>
      <c r="BC59" s="60"/>
      <c r="BD59" s="60"/>
      <c r="BE59" s="60"/>
      <c r="BF59" s="61"/>
      <c r="BG59" s="53" t="s">
        <v>58</v>
      </c>
      <c r="BH59" s="54"/>
      <c r="BI59" s="54"/>
      <c r="BJ59" s="54"/>
      <c r="BK59" s="55"/>
      <c r="BL59" s="53" t="s">
        <v>59</v>
      </c>
      <c r="BM59" s="54"/>
      <c r="BN59" s="54"/>
      <c r="BO59" s="54"/>
      <c r="BP59" s="55"/>
      <c r="BQ59" s="53" t="s">
        <v>93</v>
      </c>
      <c r="BR59" s="54"/>
      <c r="BS59" s="54"/>
      <c r="BT59" s="55"/>
      <c r="BU59" s="59" t="s">
        <v>169</v>
      </c>
      <c r="BV59" s="60"/>
      <c r="BW59" s="60"/>
      <c r="BX59" s="60"/>
      <c r="BY59" s="61"/>
      <c r="CA59" t="s">
        <v>25</v>
      </c>
    </row>
    <row r="60" spans="1:79" s="25" customFormat="1" ht="12.75" customHeight="1" x14ac:dyDescent="0.2">
      <c r="A60" s="68">
        <v>2111</v>
      </c>
      <c r="B60" s="69"/>
      <c r="C60" s="69"/>
      <c r="D60" s="70"/>
      <c r="E60" s="71" t="s">
        <v>179</v>
      </c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3"/>
      <c r="U60" s="65">
        <v>5621529.5099999998</v>
      </c>
      <c r="V60" s="66"/>
      <c r="W60" s="66"/>
      <c r="X60" s="66"/>
      <c r="Y60" s="67"/>
      <c r="Z60" s="65">
        <v>25500</v>
      </c>
      <c r="AA60" s="66"/>
      <c r="AB60" s="66"/>
      <c r="AC60" s="66"/>
      <c r="AD60" s="67"/>
      <c r="AE60" s="65">
        <v>0</v>
      </c>
      <c r="AF60" s="66"/>
      <c r="AG60" s="66"/>
      <c r="AH60" s="67"/>
      <c r="AI60" s="65">
        <f t="shared" ref="AI60:AI73" si="5">IF(ISNUMBER(U60),U60,0)+IF(ISNUMBER(Z60),Z60,0)</f>
        <v>5647029.5099999998</v>
      </c>
      <c r="AJ60" s="66"/>
      <c r="AK60" s="66"/>
      <c r="AL60" s="66"/>
      <c r="AM60" s="67"/>
      <c r="AN60" s="65">
        <v>7454526</v>
      </c>
      <c r="AO60" s="66"/>
      <c r="AP60" s="66"/>
      <c r="AQ60" s="66"/>
      <c r="AR60" s="67"/>
      <c r="AS60" s="65">
        <v>29000</v>
      </c>
      <c r="AT60" s="66"/>
      <c r="AU60" s="66"/>
      <c r="AV60" s="66"/>
      <c r="AW60" s="67"/>
      <c r="AX60" s="65">
        <v>0</v>
      </c>
      <c r="AY60" s="66"/>
      <c r="AZ60" s="66"/>
      <c r="BA60" s="67"/>
      <c r="BB60" s="65">
        <f t="shared" ref="BB60:BB73" si="6">IF(ISNUMBER(AN60),AN60,0)+IF(ISNUMBER(AS60),AS60,0)</f>
        <v>7483526</v>
      </c>
      <c r="BC60" s="66"/>
      <c r="BD60" s="66"/>
      <c r="BE60" s="66"/>
      <c r="BF60" s="67"/>
      <c r="BG60" s="65">
        <v>8260584</v>
      </c>
      <c r="BH60" s="66"/>
      <c r="BI60" s="66"/>
      <c r="BJ60" s="66"/>
      <c r="BK60" s="67"/>
      <c r="BL60" s="65">
        <v>0</v>
      </c>
      <c r="BM60" s="66"/>
      <c r="BN60" s="66"/>
      <c r="BO60" s="66"/>
      <c r="BP60" s="67"/>
      <c r="BQ60" s="65">
        <v>0</v>
      </c>
      <c r="BR60" s="66"/>
      <c r="BS60" s="66"/>
      <c r="BT60" s="67"/>
      <c r="BU60" s="65">
        <f t="shared" ref="BU60:BU73" si="7">IF(ISNUMBER(BG60),BG60,0)+IF(ISNUMBER(BL60),BL60,0)</f>
        <v>8260584</v>
      </c>
      <c r="BV60" s="66"/>
      <c r="BW60" s="66"/>
      <c r="BX60" s="66"/>
      <c r="BY60" s="67"/>
      <c r="CA60" s="25" t="s">
        <v>26</v>
      </c>
    </row>
    <row r="61" spans="1:79" s="25" customFormat="1" ht="12.75" customHeight="1" x14ac:dyDescent="0.2">
      <c r="A61" s="68">
        <v>2120</v>
      </c>
      <c r="B61" s="69"/>
      <c r="C61" s="69"/>
      <c r="D61" s="70"/>
      <c r="E61" s="71" t="s">
        <v>180</v>
      </c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3"/>
      <c r="U61" s="65">
        <v>1104893.67</v>
      </c>
      <c r="V61" s="66"/>
      <c r="W61" s="66"/>
      <c r="X61" s="66"/>
      <c r="Y61" s="67"/>
      <c r="Z61" s="65">
        <v>5610</v>
      </c>
      <c r="AA61" s="66"/>
      <c r="AB61" s="66"/>
      <c r="AC61" s="66"/>
      <c r="AD61" s="67"/>
      <c r="AE61" s="65">
        <v>0</v>
      </c>
      <c r="AF61" s="66"/>
      <c r="AG61" s="66"/>
      <c r="AH61" s="67"/>
      <c r="AI61" s="65">
        <f t="shared" si="5"/>
        <v>1110503.67</v>
      </c>
      <c r="AJ61" s="66"/>
      <c r="AK61" s="66"/>
      <c r="AL61" s="66"/>
      <c r="AM61" s="67"/>
      <c r="AN61" s="65">
        <v>1526791</v>
      </c>
      <c r="AO61" s="66"/>
      <c r="AP61" s="66"/>
      <c r="AQ61" s="66"/>
      <c r="AR61" s="67"/>
      <c r="AS61" s="65">
        <v>6380</v>
      </c>
      <c r="AT61" s="66"/>
      <c r="AU61" s="66"/>
      <c r="AV61" s="66"/>
      <c r="AW61" s="67"/>
      <c r="AX61" s="65">
        <v>0</v>
      </c>
      <c r="AY61" s="66"/>
      <c r="AZ61" s="66"/>
      <c r="BA61" s="67"/>
      <c r="BB61" s="65">
        <f t="shared" si="6"/>
        <v>1533171</v>
      </c>
      <c r="BC61" s="66"/>
      <c r="BD61" s="66"/>
      <c r="BE61" s="66"/>
      <c r="BF61" s="67"/>
      <c r="BG61" s="65">
        <v>1640154</v>
      </c>
      <c r="BH61" s="66"/>
      <c r="BI61" s="66"/>
      <c r="BJ61" s="66"/>
      <c r="BK61" s="67"/>
      <c r="BL61" s="65">
        <v>0</v>
      </c>
      <c r="BM61" s="66"/>
      <c r="BN61" s="66"/>
      <c r="BO61" s="66"/>
      <c r="BP61" s="67"/>
      <c r="BQ61" s="65">
        <v>0</v>
      </c>
      <c r="BR61" s="66"/>
      <c r="BS61" s="66"/>
      <c r="BT61" s="67"/>
      <c r="BU61" s="65">
        <f t="shared" si="7"/>
        <v>1640154</v>
      </c>
      <c r="BV61" s="66"/>
      <c r="BW61" s="66"/>
      <c r="BX61" s="66"/>
      <c r="BY61" s="67"/>
    </row>
    <row r="62" spans="1:79" s="25" customFormat="1" ht="12.75" customHeight="1" x14ac:dyDescent="0.2">
      <c r="A62" s="68">
        <v>2210</v>
      </c>
      <c r="B62" s="69"/>
      <c r="C62" s="69"/>
      <c r="D62" s="70"/>
      <c r="E62" s="71" t="s">
        <v>181</v>
      </c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3"/>
      <c r="U62" s="65">
        <v>255436.28</v>
      </c>
      <c r="V62" s="66"/>
      <c r="W62" s="66"/>
      <c r="X62" s="66"/>
      <c r="Y62" s="67"/>
      <c r="Z62" s="65">
        <v>31358.9</v>
      </c>
      <c r="AA62" s="66"/>
      <c r="AB62" s="66"/>
      <c r="AC62" s="66"/>
      <c r="AD62" s="67"/>
      <c r="AE62" s="65">
        <v>0</v>
      </c>
      <c r="AF62" s="66"/>
      <c r="AG62" s="66"/>
      <c r="AH62" s="67"/>
      <c r="AI62" s="65">
        <f t="shared" si="5"/>
        <v>286795.18</v>
      </c>
      <c r="AJ62" s="66"/>
      <c r="AK62" s="66"/>
      <c r="AL62" s="66"/>
      <c r="AM62" s="67"/>
      <c r="AN62" s="65">
        <v>248095</v>
      </c>
      <c r="AO62" s="66"/>
      <c r="AP62" s="66"/>
      <c r="AQ62" s="66"/>
      <c r="AR62" s="67"/>
      <c r="AS62" s="65">
        <v>51434</v>
      </c>
      <c r="AT62" s="66"/>
      <c r="AU62" s="66"/>
      <c r="AV62" s="66"/>
      <c r="AW62" s="67"/>
      <c r="AX62" s="65">
        <v>0</v>
      </c>
      <c r="AY62" s="66"/>
      <c r="AZ62" s="66"/>
      <c r="BA62" s="67"/>
      <c r="BB62" s="65">
        <f t="shared" si="6"/>
        <v>299529</v>
      </c>
      <c r="BC62" s="66"/>
      <c r="BD62" s="66"/>
      <c r="BE62" s="66"/>
      <c r="BF62" s="67"/>
      <c r="BG62" s="65">
        <v>212525</v>
      </c>
      <c r="BH62" s="66"/>
      <c r="BI62" s="66"/>
      <c r="BJ62" s="66"/>
      <c r="BK62" s="67"/>
      <c r="BL62" s="65">
        <v>87000</v>
      </c>
      <c r="BM62" s="66"/>
      <c r="BN62" s="66"/>
      <c r="BO62" s="66"/>
      <c r="BP62" s="67"/>
      <c r="BQ62" s="65">
        <v>0</v>
      </c>
      <c r="BR62" s="66"/>
      <c r="BS62" s="66"/>
      <c r="BT62" s="67"/>
      <c r="BU62" s="65">
        <f t="shared" si="7"/>
        <v>299525</v>
      </c>
      <c r="BV62" s="66"/>
      <c r="BW62" s="66"/>
      <c r="BX62" s="66"/>
      <c r="BY62" s="67"/>
    </row>
    <row r="63" spans="1:79" s="25" customFormat="1" ht="12.75" customHeight="1" x14ac:dyDescent="0.2">
      <c r="A63" s="68">
        <v>2230</v>
      </c>
      <c r="B63" s="69"/>
      <c r="C63" s="69"/>
      <c r="D63" s="70"/>
      <c r="E63" s="71" t="s">
        <v>182</v>
      </c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3"/>
      <c r="U63" s="65">
        <v>0</v>
      </c>
      <c r="V63" s="66"/>
      <c r="W63" s="66"/>
      <c r="X63" s="66"/>
      <c r="Y63" s="67"/>
      <c r="Z63" s="65">
        <v>10197.200000000001</v>
      </c>
      <c r="AA63" s="66"/>
      <c r="AB63" s="66"/>
      <c r="AC63" s="66"/>
      <c r="AD63" s="67"/>
      <c r="AE63" s="65">
        <v>0</v>
      </c>
      <c r="AF63" s="66"/>
      <c r="AG63" s="66"/>
      <c r="AH63" s="67"/>
      <c r="AI63" s="65">
        <f t="shared" si="5"/>
        <v>10197.200000000001</v>
      </c>
      <c r="AJ63" s="66"/>
      <c r="AK63" s="66"/>
      <c r="AL63" s="66"/>
      <c r="AM63" s="67"/>
      <c r="AN63" s="65">
        <v>0</v>
      </c>
      <c r="AO63" s="66"/>
      <c r="AP63" s="66"/>
      <c r="AQ63" s="66"/>
      <c r="AR63" s="67"/>
      <c r="AS63" s="65">
        <v>0</v>
      </c>
      <c r="AT63" s="66"/>
      <c r="AU63" s="66"/>
      <c r="AV63" s="66"/>
      <c r="AW63" s="67"/>
      <c r="AX63" s="65">
        <v>0</v>
      </c>
      <c r="AY63" s="66"/>
      <c r="AZ63" s="66"/>
      <c r="BA63" s="67"/>
      <c r="BB63" s="65">
        <f t="shared" si="6"/>
        <v>0</v>
      </c>
      <c r="BC63" s="66"/>
      <c r="BD63" s="66"/>
      <c r="BE63" s="66"/>
      <c r="BF63" s="67"/>
      <c r="BG63" s="65">
        <v>0</v>
      </c>
      <c r="BH63" s="66"/>
      <c r="BI63" s="66"/>
      <c r="BJ63" s="66"/>
      <c r="BK63" s="67"/>
      <c r="BL63" s="65">
        <v>0</v>
      </c>
      <c r="BM63" s="66"/>
      <c r="BN63" s="66"/>
      <c r="BO63" s="66"/>
      <c r="BP63" s="67"/>
      <c r="BQ63" s="65">
        <v>0</v>
      </c>
      <c r="BR63" s="66"/>
      <c r="BS63" s="66"/>
      <c r="BT63" s="67"/>
      <c r="BU63" s="65">
        <f t="shared" si="7"/>
        <v>0</v>
      </c>
      <c r="BV63" s="66"/>
      <c r="BW63" s="66"/>
      <c r="BX63" s="66"/>
      <c r="BY63" s="67"/>
    </row>
    <row r="64" spans="1:79" s="25" customFormat="1" ht="12.75" customHeight="1" x14ac:dyDescent="0.2">
      <c r="A64" s="68">
        <v>2240</v>
      </c>
      <c r="B64" s="69"/>
      <c r="C64" s="69"/>
      <c r="D64" s="70"/>
      <c r="E64" s="71" t="s">
        <v>183</v>
      </c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3"/>
      <c r="U64" s="65">
        <v>177937</v>
      </c>
      <c r="V64" s="66"/>
      <c r="W64" s="66"/>
      <c r="X64" s="66"/>
      <c r="Y64" s="67"/>
      <c r="Z64" s="65">
        <v>0</v>
      </c>
      <c r="AA64" s="66"/>
      <c r="AB64" s="66"/>
      <c r="AC64" s="66"/>
      <c r="AD64" s="67"/>
      <c r="AE64" s="65">
        <v>0</v>
      </c>
      <c r="AF64" s="66"/>
      <c r="AG64" s="66"/>
      <c r="AH64" s="67"/>
      <c r="AI64" s="65">
        <f t="shared" si="5"/>
        <v>177937</v>
      </c>
      <c r="AJ64" s="66"/>
      <c r="AK64" s="66"/>
      <c r="AL64" s="66"/>
      <c r="AM64" s="67"/>
      <c r="AN64" s="65">
        <v>98240</v>
      </c>
      <c r="AO64" s="66"/>
      <c r="AP64" s="66"/>
      <c r="AQ64" s="66"/>
      <c r="AR64" s="67"/>
      <c r="AS64" s="65">
        <v>0</v>
      </c>
      <c r="AT64" s="66"/>
      <c r="AU64" s="66"/>
      <c r="AV64" s="66"/>
      <c r="AW64" s="67"/>
      <c r="AX64" s="65">
        <v>0</v>
      </c>
      <c r="AY64" s="66"/>
      <c r="AZ64" s="66"/>
      <c r="BA64" s="67"/>
      <c r="BB64" s="65">
        <f t="shared" si="6"/>
        <v>98240</v>
      </c>
      <c r="BC64" s="66"/>
      <c r="BD64" s="66"/>
      <c r="BE64" s="66"/>
      <c r="BF64" s="67"/>
      <c r="BG64" s="65">
        <v>84320</v>
      </c>
      <c r="BH64" s="66"/>
      <c r="BI64" s="66"/>
      <c r="BJ64" s="66"/>
      <c r="BK64" s="67"/>
      <c r="BL64" s="65">
        <v>0</v>
      </c>
      <c r="BM64" s="66"/>
      <c r="BN64" s="66"/>
      <c r="BO64" s="66"/>
      <c r="BP64" s="67"/>
      <c r="BQ64" s="65">
        <v>0</v>
      </c>
      <c r="BR64" s="66"/>
      <c r="BS64" s="66"/>
      <c r="BT64" s="67"/>
      <c r="BU64" s="65">
        <f t="shared" si="7"/>
        <v>84320</v>
      </c>
      <c r="BV64" s="66"/>
      <c r="BW64" s="66"/>
      <c r="BX64" s="66"/>
      <c r="BY64" s="67"/>
    </row>
    <row r="65" spans="1:79" s="25" customFormat="1" ht="12.75" customHeight="1" x14ac:dyDescent="0.2">
      <c r="A65" s="68">
        <v>2250</v>
      </c>
      <c r="B65" s="69"/>
      <c r="C65" s="69"/>
      <c r="D65" s="70"/>
      <c r="E65" s="71" t="s">
        <v>184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3"/>
      <c r="U65" s="65">
        <v>0</v>
      </c>
      <c r="V65" s="66"/>
      <c r="W65" s="66"/>
      <c r="X65" s="66"/>
      <c r="Y65" s="67"/>
      <c r="Z65" s="65">
        <v>5370.86</v>
      </c>
      <c r="AA65" s="66"/>
      <c r="AB65" s="66"/>
      <c r="AC65" s="66"/>
      <c r="AD65" s="67"/>
      <c r="AE65" s="65">
        <v>0</v>
      </c>
      <c r="AF65" s="66"/>
      <c r="AG65" s="66"/>
      <c r="AH65" s="67"/>
      <c r="AI65" s="65">
        <f t="shared" si="5"/>
        <v>5370.86</v>
      </c>
      <c r="AJ65" s="66"/>
      <c r="AK65" s="66"/>
      <c r="AL65" s="66"/>
      <c r="AM65" s="67"/>
      <c r="AN65" s="65">
        <v>0</v>
      </c>
      <c r="AO65" s="66"/>
      <c r="AP65" s="66"/>
      <c r="AQ65" s="66"/>
      <c r="AR65" s="67"/>
      <c r="AS65" s="65">
        <v>0</v>
      </c>
      <c r="AT65" s="66"/>
      <c r="AU65" s="66"/>
      <c r="AV65" s="66"/>
      <c r="AW65" s="67"/>
      <c r="AX65" s="65">
        <v>0</v>
      </c>
      <c r="AY65" s="66"/>
      <c r="AZ65" s="66"/>
      <c r="BA65" s="67"/>
      <c r="BB65" s="65">
        <f t="shared" si="6"/>
        <v>0</v>
      </c>
      <c r="BC65" s="66"/>
      <c r="BD65" s="66"/>
      <c r="BE65" s="66"/>
      <c r="BF65" s="67"/>
      <c r="BG65" s="65">
        <v>0</v>
      </c>
      <c r="BH65" s="66"/>
      <c r="BI65" s="66"/>
      <c r="BJ65" s="66"/>
      <c r="BK65" s="67"/>
      <c r="BL65" s="65">
        <v>0</v>
      </c>
      <c r="BM65" s="66"/>
      <c r="BN65" s="66"/>
      <c r="BO65" s="66"/>
      <c r="BP65" s="67"/>
      <c r="BQ65" s="65">
        <v>0</v>
      </c>
      <c r="BR65" s="66"/>
      <c r="BS65" s="66"/>
      <c r="BT65" s="67"/>
      <c r="BU65" s="65">
        <f t="shared" si="7"/>
        <v>0</v>
      </c>
      <c r="BV65" s="66"/>
      <c r="BW65" s="66"/>
      <c r="BX65" s="66"/>
      <c r="BY65" s="67"/>
    </row>
    <row r="66" spans="1:79" s="25" customFormat="1" ht="12.75" customHeight="1" x14ac:dyDescent="0.2">
      <c r="A66" s="68">
        <v>2271</v>
      </c>
      <c r="B66" s="69"/>
      <c r="C66" s="69"/>
      <c r="D66" s="70"/>
      <c r="E66" s="71" t="s">
        <v>185</v>
      </c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65">
        <v>60659</v>
      </c>
      <c r="V66" s="66"/>
      <c r="W66" s="66"/>
      <c r="X66" s="66"/>
      <c r="Y66" s="67"/>
      <c r="Z66" s="65">
        <v>0</v>
      </c>
      <c r="AA66" s="66"/>
      <c r="AB66" s="66"/>
      <c r="AC66" s="66"/>
      <c r="AD66" s="67"/>
      <c r="AE66" s="65">
        <v>0</v>
      </c>
      <c r="AF66" s="66"/>
      <c r="AG66" s="66"/>
      <c r="AH66" s="67"/>
      <c r="AI66" s="65">
        <f t="shared" si="5"/>
        <v>60659</v>
      </c>
      <c r="AJ66" s="66"/>
      <c r="AK66" s="66"/>
      <c r="AL66" s="66"/>
      <c r="AM66" s="67"/>
      <c r="AN66" s="65">
        <v>77970</v>
      </c>
      <c r="AO66" s="66"/>
      <c r="AP66" s="66"/>
      <c r="AQ66" s="66"/>
      <c r="AR66" s="67"/>
      <c r="AS66" s="65">
        <v>0</v>
      </c>
      <c r="AT66" s="66"/>
      <c r="AU66" s="66"/>
      <c r="AV66" s="66"/>
      <c r="AW66" s="67"/>
      <c r="AX66" s="65">
        <v>0</v>
      </c>
      <c r="AY66" s="66"/>
      <c r="AZ66" s="66"/>
      <c r="BA66" s="67"/>
      <c r="BB66" s="65">
        <f t="shared" si="6"/>
        <v>77970</v>
      </c>
      <c r="BC66" s="66"/>
      <c r="BD66" s="66"/>
      <c r="BE66" s="66"/>
      <c r="BF66" s="67"/>
      <c r="BG66" s="65">
        <v>137789</v>
      </c>
      <c r="BH66" s="66"/>
      <c r="BI66" s="66"/>
      <c r="BJ66" s="66"/>
      <c r="BK66" s="67"/>
      <c r="BL66" s="65">
        <v>0</v>
      </c>
      <c r="BM66" s="66"/>
      <c r="BN66" s="66"/>
      <c r="BO66" s="66"/>
      <c r="BP66" s="67"/>
      <c r="BQ66" s="65">
        <v>0</v>
      </c>
      <c r="BR66" s="66"/>
      <c r="BS66" s="66"/>
      <c r="BT66" s="67"/>
      <c r="BU66" s="65">
        <f t="shared" si="7"/>
        <v>137789</v>
      </c>
      <c r="BV66" s="66"/>
      <c r="BW66" s="66"/>
      <c r="BX66" s="66"/>
      <c r="BY66" s="67"/>
    </row>
    <row r="67" spans="1:79" s="25" customFormat="1" ht="12.75" customHeight="1" x14ac:dyDescent="0.2">
      <c r="A67" s="68">
        <v>2272</v>
      </c>
      <c r="B67" s="69"/>
      <c r="C67" s="69"/>
      <c r="D67" s="70"/>
      <c r="E67" s="71" t="s">
        <v>186</v>
      </c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3"/>
      <c r="U67" s="65">
        <v>2426.16</v>
      </c>
      <c r="V67" s="66"/>
      <c r="W67" s="66"/>
      <c r="X67" s="66"/>
      <c r="Y67" s="67"/>
      <c r="Z67" s="65">
        <v>0</v>
      </c>
      <c r="AA67" s="66"/>
      <c r="AB67" s="66"/>
      <c r="AC67" s="66"/>
      <c r="AD67" s="67"/>
      <c r="AE67" s="65">
        <v>0</v>
      </c>
      <c r="AF67" s="66"/>
      <c r="AG67" s="66"/>
      <c r="AH67" s="67"/>
      <c r="AI67" s="65">
        <f t="shared" si="5"/>
        <v>2426.16</v>
      </c>
      <c r="AJ67" s="66"/>
      <c r="AK67" s="66"/>
      <c r="AL67" s="66"/>
      <c r="AM67" s="67"/>
      <c r="AN67" s="65">
        <v>2900</v>
      </c>
      <c r="AO67" s="66"/>
      <c r="AP67" s="66"/>
      <c r="AQ67" s="66"/>
      <c r="AR67" s="67"/>
      <c r="AS67" s="65">
        <v>0</v>
      </c>
      <c r="AT67" s="66"/>
      <c r="AU67" s="66"/>
      <c r="AV67" s="66"/>
      <c r="AW67" s="67"/>
      <c r="AX67" s="65">
        <v>0</v>
      </c>
      <c r="AY67" s="66"/>
      <c r="AZ67" s="66"/>
      <c r="BA67" s="67"/>
      <c r="BB67" s="65">
        <f t="shared" si="6"/>
        <v>2900</v>
      </c>
      <c r="BC67" s="66"/>
      <c r="BD67" s="66"/>
      <c r="BE67" s="66"/>
      <c r="BF67" s="67"/>
      <c r="BG67" s="65">
        <v>6281</v>
      </c>
      <c r="BH67" s="66"/>
      <c r="BI67" s="66"/>
      <c r="BJ67" s="66"/>
      <c r="BK67" s="67"/>
      <c r="BL67" s="65">
        <v>0</v>
      </c>
      <c r="BM67" s="66"/>
      <c r="BN67" s="66"/>
      <c r="BO67" s="66"/>
      <c r="BP67" s="67"/>
      <c r="BQ67" s="65">
        <v>0</v>
      </c>
      <c r="BR67" s="66"/>
      <c r="BS67" s="66"/>
      <c r="BT67" s="67"/>
      <c r="BU67" s="65">
        <f t="shared" si="7"/>
        <v>6281</v>
      </c>
      <c r="BV67" s="66"/>
      <c r="BW67" s="66"/>
      <c r="BX67" s="66"/>
      <c r="BY67" s="67"/>
    </row>
    <row r="68" spans="1:79" s="25" customFormat="1" ht="12.75" customHeight="1" x14ac:dyDescent="0.2">
      <c r="A68" s="68">
        <v>2273</v>
      </c>
      <c r="B68" s="69"/>
      <c r="C68" s="69"/>
      <c r="D68" s="70"/>
      <c r="E68" s="71" t="s">
        <v>187</v>
      </c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3"/>
      <c r="U68" s="65">
        <v>37366.639999999999</v>
      </c>
      <c r="V68" s="66"/>
      <c r="W68" s="66"/>
      <c r="X68" s="66"/>
      <c r="Y68" s="67"/>
      <c r="Z68" s="65">
        <v>0</v>
      </c>
      <c r="AA68" s="66"/>
      <c r="AB68" s="66"/>
      <c r="AC68" s="66"/>
      <c r="AD68" s="67"/>
      <c r="AE68" s="65">
        <v>0</v>
      </c>
      <c r="AF68" s="66"/>
      <c r="AG68" s="66"/>
      <c r="AH68" s="67"/>
      <c r="AI68" s="65">
        <f t="shared" si="5"/>
        <v>37366.639999999999</v>
      </c>
      <c r="AJ68" s="66"/>
      <c r="AK68" s="66"/>
      <c r="AL68" s="66"/>
      <c r="AM68" s="67"/>
      <c r="AN68" s="65">
        <v>49197</v>
      </c>
      <c r="AO68" s="66"/>
      <c r="AP68" s="66"/>
      <c r="AQ68" s="66"/>
      <c r="AR68" s="67"/>
      <c r="AS68" s="65">
        <v>0</v>
      </c>
      <c r="AT68" s="66"/>
      <c r="AU68" s="66"/>
      <c r="AV68" s="66"/>
      <c r="AW68" s="67"/>
      <c r="AX68" s="65">
        <v>0</v>
      </c>
      <c r="AY68" s="66"/>
      <c r="AZ68" s="66"/>
      <c r="BA68" s="67"/>
      <c r="BB68" s="65">
        <f t="shared" si="6"/>
        <v>49197</v>
      </c>
      <c r="BC68" s="66"/>
      <c r="BD68" s="66"/>
      <c r="BE68" s="66"/>
      <c r="BF68" s="67"/>
      <c r="BG68" s="65">
        <v>72074</v>
      </c>
      <c r="BH68" s="66"/>
      <c r="BI68" s="66"/>
      <c r="BJ68" s="66"/>
      <c r="BK68" s="67"/>
      <c r="BL68" s="65">
        <v>0</v>
      </c>
      <c r="BM68" s="66"/>
      <c r="BN68" s="66"/>
      <c r="BO68" s="66"/>
      <c r="BP68" s="67"/>
      <c r="BQ68" s="65">
        <v>0</v>
      </c>
      <c r="BR68" s="66"/>
      <c r="BS68" s="66"/>
      <c r="BT68" s="67"/>
      <c r="BU68" s="65">
        <f t="shared" si="7"/>
        <v>72074</v>
      </c>
      <c r="BV68" s="66"/>
      <c r="BW68" s="66"/>
      <c r="BX68" s="66"/>
      <c r="BY68" s="67"/>
    </row>
    <row r="69" spans="1:79" s="25" customFormat="1" ht="25.5" customHeight="1" x14ac:dyDescent="0.2">
      <c r="A69" s="68">
        <v>2275</v>
      </c>
      <c r="B69" s="69"/>
      <c r="C69" s="69"/>
      <c r="D69" s="70"/>
      <c r="E69" s="71" t="s">
        <v>188</v>
      </c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3"/>
      <c r="U69" s="65">
        <v>1530.63</v>
      </c>
      <c r="V69" s="66"/>
      <c r="W69" s="66"/>
      <c r="X69" s="66"/>
      <c r="Y69" s="67"/>
      <c r="Z69" s="65">
        <v>0</v>
      </c>
      <c r="AA69" s="66"/>
      <c r="AB69" s="66"/>
      <c r="AC69" s="66"/>
      <c r="AD69" s="67"/>
      <c r="AE69" s="65">
        <v>0</v>
      </c>
      <c r="AF69" s="66"/>
      <c r="AG69" s="66"/>
      <c r="AH69" s="67"/>
      <c r="AI69" s="65">
        <f t="shared" si="5"/>
        <v>1530.63</v>
      </c>
      <c r="AJ69" s="66"/>
      <c r="AK69" s="66"/>
      <c r="AL69" s="66"/>
      <c r="AM69" s="67"/>
      <c r="AN69" s="65">
        <v>2254</v>
      </c>
      <c r="AO69" s="66"/>
      <c r="AP69" s="66"/>
      <c r="AQ69" s="66"/>
      <c r="AR69" s="67"/>
      <c r="AS69" s="65">
        <v>0</v>
      </c>
      <c r="AT69" s="66"/>
      <c r="AU69" s="66"/>
      <c r="AV69" s="66"/>
      <c r="AW69" s="67"/>
      <c r="AX69" s="65">
        <v>0</v>
      </c>
      <c r="AY69" s="66"/>
      <c r="AZ69" s="66"/>
      <c r="BA69" s="67"/>
      <c r="BB69" s="65">
        <f t="shared" si="6"/>
        <v>2254</v>
      </c>
      <c r="BC69" s="66"/>
      <c r="BD69" s="66"/>
      <c r="BE69" s="66"/>
      <c r="BF69" s="67"/>
      <c r="BG69" s="65">
        <v>2537</v>
      </c>
      <c r="BH69" s="66"/>
      <c r="BI69" s="66"/>
      <c r="BJ69" s="66"/>
      <c r="BK69" s="67"/>
      <c r="BL69" s="65">
        <v>0</v>
      </c>
      <c r="BM69" s="66"/>
      <c r="BN69" s="66"/>
      <c r="BO69" s="66"/>
      <c r="BP69" s="67"/>
      <c r="BQ69" s="65">
        <v>0</v>
      </c>
      <c r="BR69" s="66"/>
      <c r="BS69" s="66"/>
      <c r="BT69" s="67"/>
      <c r="BU69" s="65">
        <f t="shared" si="7"/>
        <v>2537</v>
      </c>
      <c r="BV69" s="66"/>
      <c r="BW69" s="66"/>
      <c r="BX69" s="66"/>
      <c r="BY69" s="67"/>
    </row>
    <row r="70" spans="1:79" s="25" customFormat="1" ht="38.25" customHeight="1" x14ac:dyDescent="0.2">
      <c r="A70" s="68">
        <v>2282</v>
      </c>
      <c r="B70" s="69"/>
      <c r="C70" s="69"/>
      <c r="D70" s="70"/>
      <c r="E70" s="71" t="s">
        <v>189</v>
      </c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3"/>
      <c r="U70" s="65">
        <v>0</v>
      </c>
      <c r="V70" s="66"/>
      <c r="W70" s="66"/>
      <c r="X70" s="66"/>
      <c r="Y70" s="67"/>
      <c r="Z70" s="65">
        <v>0</v>
      </c>
      <c r="AA70" s="66"/>
      <c r="AB70" s="66"/>
      <c r="AC70" s="66"/>
      <c r="AD70" s="67"/>
      <c r="AE70" s="65">
        <v>0</v>
      </c>
      <c r="AF70" s="66"/>
      <c r="AG70" s="66"/>
      <c r="AH70" s="67"/>
      <c r="AI70" s="65">
        <f t="shared" si="5"/>
        <v>0</v>
      </c>
      <c r="AJ70" s="66"/>
      <c r="AK70" s="66"/>
      <c r="AL70" s="66"/>
      <c r="AM70" s="67"/>
      <c r="AN70" s="65">
        <v>0</v>
      </c>
      <c r="AO70" s="66"/>
      <c r="AP70" s="66"/>
      <c r="AQ70" s="66"/>
      <c r="AR70" s="67"/>
      <c r="AS70" s="65">
        <v>0</v>
      </c>
      <c r="AT70" s="66"/>
      <c r="AU70" s="66"/>
      <c r="AV70" s="66"/>
      <c r="AW70" s="67"/>
      <c r="AX70" s="65">
        <v>0</v>
      </c>
      <c r="AY70" s="66"/>
      <c r="AZ70" s="66"/>
      <c r="BA70" s="67"/>
      <c r="BB70" s="65">
        <f t="shared" si="6"/>
        <v>0</v>
      </c>
      <c r="BC70" s="66"/>
      <c r="BD70" s="66"/>
      <c r="BE70" s="66"/>
      <c r="BF70" s="67"/>
      <c r="BG70" s="65">
        <v>3000</v>
      </c>
      <c r="BH70" s="66"/>
      <c r="BI70" s="66"/>
      <c r="BJ70" s="66"/>
      <c r="BK70" s="67"/>
      <c r="BL70" s="65">
        <v>0</v>
      </c>
      <c r="BM70" s="66"/>
      <c r="BN70" s="66"/>
      <c r="BO70" s="66"/>
      <c r="BP70" s="67"/>
      <c r="BQ70" s="65">
        <v>0</v>
      </c>
      <c r="BR70" s="66"/>
      <c r="BS70" s="66"/>
      <c r="BT70" s="67"/>
      <c r="BU70" s="65">
        <f t="shared" si="7"/>
        <v>3000</v>
      </c>
      <c r="BV70" s="66"/>
      <c r="BW70" s="66"/>
      <c r="BX70" s="66"/>
      <c r="BY70" s="67"/>
    </row>
    <row r="71" spans="1:79" s="25" customFormat="1" ht="12.75" customHeight="1" x14ac:dyDescent="0.2">
      <c r="A71" s="68">
        <v>2800</v>
      </c>
      <c r="B71" s="69"/>
      <c r="C71" s="69"/>
      <c r="D71" s="70"/>
      <c r="E71" s="71" t="s">
        <v>190</v>
      </c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3"/>
      <c r="U71" s="65">
        <v>1020</v>
      </c>
      <c r="V71" s="66"/>
      <c r="W71" s="66"/>
      <c r="X71" s="66"/>
      <c r="Y71" s="67"/>
      <c r="Z71" s="65">
        <v>0</v>
      </c>
      <c r="AA71" s="66"/>
      <c r="AB71" s="66"/>
      <c r="AC71" s="66"/>
      <c r="AD71" s="67"/>
      <c r="AE71" s="65">
        <v>0</v>
      </c>
      <c r="AF71" s="66"/>
      <c r="AG71" s="66"/>
      <c r="AH71" s="67"/>
      <c r="AI71" s="65">
        <f t="shared" si="5"/>
        <v>1020</v>
      </c>
      <c r="AJ71" s="66"/>
      <c r="AK71" s="66"/>
      <c r="AL71" s="66"/>
      <c r="AM71" s="67"/>
      <c r="AN71" s="65">
        <v>0</v>
      </c>
      <c r="AO71" s="66"/>
      <c r="AP71" s="66"/>
      <c r="AQ71" s="66"/>
      <c r="AR71" s="67"/>
      <c r="AS71" s="65">
        <v>0</v>
      </c>
      <c r="AT71" s="66"/>
      <c r="AU71" s="66"/>
      <c r="AV71" s="66"/>
      <c r="AW71" s="67"/>
      <c r="AX71" s="65">
        <v>0</v>
      </c>
      <c r="AY71" s="66"/>
      <c r="AZ71" s="66"/>
      <c r="BA71" s="67"/>
      <c r="BB71" s="65">
        <f t="shared" si="6"/>
        <v>0</v>
      </c>
      <c r="BC71" s="66"/>
      <c r="BD71" s="66"/>
      <c r="BE71" s="66"/>
      <c r="BF71" s="67"/>
      <c r="BG71" s="65">
        <v>0</v>
      </c>
      <c r="BH71" s="66"/>
      <c r="BI71" s="66"/>
      <c r="BJ71" s="66"/>
      <c r="BK71" s="67"/>
      <c r="BL71" s="65">
        <v>0</v>
      </c>
      <c r="BM71" s="66"/>
      <c r="BN71" s="66"/>
      <c r="BO71" s="66"/>
      <c r="BP71" s="67"/>
      <c r="BQ71" s="65">
        <v>0</v>
      </c>
      <c r="BR71" s="66"/>
      <c r="BS71" s="66"/>
      <c r="BT71" s="67"/>
      <c r="BU71" s="65">
        <f t="shared" si="7"/>
        <v>0</v>
      </c>
      <c r="BV71" s="66"/>
      <c r="BW71" s="66"/>
      <c r="BX71" s="66"/>
      <c r="BY71" s="67"/>
    </row>
    <row r="72" spans="1:79" s="25" customFormat="1" ht="25.5" customHeight="1" x14ac:dyDescent="0.2">
      <c r="A72" s="68">
        <v>3110</v>
      </c>
      <c r="B72" s="69"/>
      <c r="C72" s="69"/>
      <c r="D72" s="70"/>
      <c r="E72" s="71" t="s">
        <v>191</v>
      </c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3"/>
      <c r="U72" s="65">
        <v>0</v>
      </c>
      <c r="V72" s="66"/>
      <c r="W72" s="66"/>
      <c r="X72" s="66"/>
      <c r="Y72" s="67"/>
      <c r="Z72" s="65">
        <v>0</v>
      </c>
      <c r="AA72" s="66"/>
      <c r="AB72" s="66"/>
      <c r="AC72" s="66"/>
      <c r="AD72" s="67"/>
      <c r="AE72" s="65">
        <v>0</v>
      </c>
      <c r="AF72" s="66"/>
      <c r="AG72" s="66"/>
      <c r="AH72" s="67"/>
      <c r="AI72" s="65">
        <f t="shared" si="5"/>
        <v>0</v>
      </c>
      <c r="AJ72" s="66"/>
      <c r="AK72" s="66"/>
      <c r="AL72" s="66"/>
      <c r="AM72" s="67"/>
      <c r="AN72" s="65">
        <v>0</v>
      </c>
      <c r="AO72" s="66"/>
      <c r="AP72" s="66"/>
      <c r="AQ72" s="66"/>
      <c r="AR72" s="67"/>
      <c r="AS72" s="65">
        <v>0</v>
      </c>
      <c r="AT72" s="66"/>
      <c r="AU72" s="66"/>
      <c r="AV72" s="66"/>
      <c r="AW72" s="67"/>
      <c r="AX72" s="65">
        <v>0</v>
      </c>
      <c r="AY72" s="66"/>
      <c r="AZ72" s="66"/>
      <c r="BA72" s="67"/>
      <c r="BB72" s="65">
        <f t="shared" si="6"/>
        <v>0</v>
      </c>
      <c r="BC72" s="66"/>
      <c r="BD72" s="66"/>
      <c r="BE72" s="66"/>
      <c r="BF72" s="67"/>
      <c r="BG72" s="65">
        <v>0</v>
      </c>
      <c r="BH72" s="66"/>
      <c r="BI72" s="66"/>
      <c r="BJ72" s="66"/>
      <c r="BK72" s="67"/>
      <c r="BL72" s="65">
        <v>0</v>
      </c>
      <c r="BM72" s="66"/>
      <c r="BN72" s="66"/>
      <c r="BO72" s="66"/>
      <c r="BP72" s="67"/>
      <c r="BQ72" s="65">
        <v>0</v>
      </c>
      <c r="BR72" s="66"/>
      <c r="BS72" s="66"/>
      <c r="BT72" s="67"/>
      <c r="BU72" s="65">
        <f t="shared" si="7"/>
        <v>0</v>
      </c>
      <c r="BV72" s="66"/>
      <c r="BW72" s="66"/>
      <c r="BX72" s="66"/>
      <c r="BY72" s="67"/>
    </row>
    <row r="73" spans="1:79" s="6" customFormat="1" ht="12.75" customHeight="1" x14ac:dyDescent="0.2">
      <c r="A73" s="87"/>
      <c r="B73" s="88"/>
      <c r="C73" s="88"/>
      <c r="D73" s="89"/>
      <c r="E73" s="107" t="s">
        <v>147</v>
      </c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9"/>
      <c r="U73" s="84">
        <v>7262798.8899999997</v>
      </c>
      <c r="V73" s="85"/>
      <c r="W73" s="85"/>
      <c r="X73" s="85"/>
      <c r="Y73" s="86"/>
      <c r="Z73" s="84">
        <v>78036.960000000006</v>
      </c>
      <c r="AA73" s="85"/>
      <c r="AB73" s="85"/>
      <c r="AC73" s="85"/>
      <c r="AD73" s="86"/>
      <c r="AE73" s="84">
        <v>0</v>
      </c>
      <c r="AF73" s="85"/>
      <c r="AG73" s="85"/>
      <c r="AH73" s="86"/>
      <c r="AI73" s="84">
        <f t="shared" si="5"/>
        <v>7340835.8499999996</v>
      </c>
      <c r="AJ73" s="85"/>
      <c r="AK73" s="85"/>
      <c r="AL73" s="85"/>
      <c r="AM73" s="86"/>
      <c r="AN73" s="84">
        <v>9459973</v>
      </c>
      <c r="AO73" s="85"/>
      <c r="AP73" s="85"/>
      <c r="AQ73" s="85"/>
      <c r="AR73" s="86"/>
      <c r="AS73" s="84">
        <v>86814</v>
      </c>
      <c r="AT73" s="85"/>
      <c r="AU73" s="85"/>
      <c r="AV73" s="85"/>
      <c r="AW73" s="86"/>
      <c r="AX73" s="84">
        <v>0</v>
      </c>
      <c r="AY73" s="85"/>
      <c r="AZ73" s="85"/>
      <c r="BA73" s="86"/>
      <c r="BB73" s="84">
        <f t="shared" si="6"/>
        <v>9546787</v>
      </c>
      <c r="BC73" s="85"/>
      <c r="BD73" s="85"/>
      <c r="BE73" s="85"/>
      <c r="BF73" s="86"/>
      <c r="BG73" s="84">
        <v>10419264</v>
      </c>
      <c r="BH73" s="85"/>
      <c r="BI73" s="85"/>
      <c r="BJ73" s="85"/>
      <c r="BK73" s="86"/>
      <c r="BL73" s="84">
        <v>87000</v>
      </c>
      <c r="BM73" s="85"/>
      <c r="BN73" s="85"/>
      <c r="BO73" s="85"/>
      <c r="BP73" s="86"/>
      <c r="BQ73" s="84">
        <v>0</v>
      </c>
      <c r="BR73" s="85"/>
      <c r="BS73" s="85"/>
      <c r="BT73" s="86"/>
      <c r="BU73" s="84">
        <f t="shared" si="7"/>
        <v>10506264</v>
      </c>
      <c r="BV73" s="85"/>
      <c r="BW73" s="85"/>
      <c r="BX73" s="85"/>
      <c r="BY73" s="86"/>
    </row>
    <row r="75" spans="1:79" ht="14.25" customHeight="1" x14ac:dyDescent="0.2">
      <c r="A75" s="36" t="s">
        <v>278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</row>
    <row r="76" spans="1:79" ht="15" customHeight="1" x14ac:dyDescent="0.2">
      <c r="A76" s="75" t="s">
        <v>264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</row>
    <row r="77" spans="1:79" ht="23.1" customHeight="1" x14ac:dyDescent="0.2">
      <c r="A77" s="77" t="s">
        <v>119</v>
      </c>
      <c r="B77" s="78"/>
      <c r="C77" s="78"/>
      <c r="D77" s="78"/>
      <c r="E77" s="79"/>
      <c r="F77" s="45" t="s">
        <v>19</v>
      </c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6" t="s">
        <v>265</v>
      </c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8"/>
      <c r="AN77" s="46" t="s">
        <v>268</v>
      </c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8"/>
      <c r="BG77" s="46" t="s">
        <v>276</v>
      </c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8"/>
    </row>
    <row r="78" spans="1:79" ht="51.75" customHeight="1" x14ac:dyDescent="0.2">
      <c r="A78" s="80"/>
      <c r="B78" s="81"/>
      <c r="C78" s="81"/>
      <c r="D78" s="81"/>
      <c r="E78" s="82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6" t="s">
        <v>4</v>
      </c>
      <c r="V78" s="47"/>
      <c r="W78" s="47"/>
      <c r="X78" s="47"/>
      <c r="Y78" s="48"/>
      <c r="Z78" s="46" t="s">
        <v>3</v>
      </c>
      <c r="AA78" s="47"/>
      <c r="AB78" s="47"/>
      <c r="AC78" s="47"/>
      <c r="AD78" s="48"/>
      <c r="AE78" s="62" t="s">
        <v>116</v>
      </c>
      <c r="AF78" s="63"/>
      <c r="AG78" s="63"/>
      <c r="AH78" s="64"/>
      <c r="AI78" s="46" t="s">
        <v>5</v>
      </c>
      <c r="AJ78" s="47"/>
      <c r="AK78" s="47"/>
      <c r="AL78" s="47"/>
      <c r="AM78" s="48"/>
      <c r="AN78" s="46" t="s">
        <v>4</v>
      </c>
      <c r="AO78" s="47"/>
      <c r="AP78" s="47"/>
      <c r="AQ78" s="47"/>
      <c r="AR78" s="48"/>
      <c r="AS78" s="46" t="s">
        <v>3</v>
      </c>
      <c r="AT78" s="47"/>
      <c r="AU78" s="47"/>
      <c r="AV78" s="47"/>
      <c r="AW78" s="48"/>
      <c r="AX78" s="62" t="s">
        <v>116</v>
      </c>
      <c r="AY78" s="63"/>
      <c r="AZ78" s="63"/>
      <c r="BA78" s="64"/>
      <c r="BB78" s="46" t="s">
        <v>96</v>
      </c>
      <c r="BC78" s="47"/>
      <c r="BD78" s="47"/>
      <c r="BE78" s="47"/>
      <c r="BF78" s="48"/>
      <c r="BG78" s="46" t="s">
        <v>4</v>
      </c>
      <c r="BH78" s="47"/>
      <c r="BI78" s="47"/>
      <c r="BJ78" s="47"/>
      <c r="BK78" s="48"/>
      <c r="BL78" s="46" t="s">
        <v>3</v>
      </c>
      <c r="BM78" s="47"/>
      <c r="BN78" s="47"/>
      <c r="BO78" s="47"/>
      <c r="BP78" s="48"/>
      <c r="BQ78" s="62" t="s">
        <v>116</v>
      </c>
      <c r="BR78" s="63"/>
      <c r="BS78" s="63"/>
      <c r="BT78" s="64"/>
      <c r="BU78" s="45" t="s">
        <v>97</v>
      </c>
      <c r="BV78" s="45"/>
      <c r="BW78" s="45"/>
      <c r="BX78" s="45"/>
      <c r="BY78" s="45"/>
    </row>
    <row r="79" spans="1:79" ht="15" customHeight="1" x14ac:dyDescent="0.2">
      <c r="A79" s="46">
        <v>1</v>
      </c>
      <c r="B79" s="47"/>
      <c r="C79" s="47"/>
      <c r="D79" s="47"/>
      <c r="E79" s="48"/>
      <c r="F79" s="46">
        <v>2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8"/>
      <c r="U79" s="46">
        <v>3</v>
      </c>
      <c r="V79" s="47"/>
      <c r="W79" s="47"/>
      <c r="X79" s="47"/>
      <c r="Y79" s="48"/>
      <c r="Z79" s="46">
        <v>4</v>
      </c>
      <c r="AA79" s="47"/>
      <c r="AB79" s="47"/>
      <c r="AC79" s="47"/>
      <c r="AD79" s="48"/>
      <c r="AE79" s="46">
        <v>5</v>
      </c>
      <c r="AF79" s="47"/>
      <c r="AG79" s="47"/>
      <c r="AH79" s="48"/>
      <c r="AI79" s="46">
        <v>6</v>
      </c>
      <c r="AJ79" s="47"/>
      <c r="AK79" s="47"/>
      <c r="AL79" s="47"/>
      <c r="AM79" s="48"/>
      <c r="AN79" s="46">
        <v>7</v>
      </c>
      <c r="AO79" s="47"/>
      <c r="AP79" s="47"/>
      <c r="AQ79" s="47"/>
      <c r="AR79" s="48"/>
      <c r="AS79" s="46">
        <v>8</v>
      </c>
      <c r="AT79" s="47"/>
      <c r="AU79" s="47"/>
      <c r="AV79" s="47"/>
      <c r="AW79" s="48"/>
      <c r="AX79" s="46">
        <v>9</v>
      </c>
      <c r="AY79" s="47"/>
      <c r="AZ79" s="47"/>
      <c r="BA79" s="48"/>
      <c r="BB79" s="46">
        <v>10</v>
      </c>
      <c r="BC79" s="47"/>
      <c r="BD79" s="47"/>
      <c r="BE79" s="47"/>
      <c r="BF79" s="48"/>
      <c r="BG79" s="46">
        <v>11</v>
      </c>
      <c r="BH79" s="47"/>
      <c r="BI79" s="47"/>
      <c r="BJ79" s="47"/>
      <c r="BK79" s="48"/>
      <c r="BL79" s="46">
        <v>12</v>
      </c>
      <c r="BM79" s="47"/>
      <c r="BN79" s="47"/>
      <c r="BO79" s="47"/>
      <c r="BP79" s="48"/>
      <c r="BQ79" s="46">
        <v>13</v>
      </c>
      <c r="BR79" s="47"/>
      <c r="BS79" s="47"/>
      <c r="BT79" s="48"/>
      <c r="BU79" s="45">
        <v>14</v>
      </c>
      <c r="BV79" s="45"/>
      <c r="BW79" s="45"/>
      <c r="BX79" s="45"/>
      <c r="BY79" s="45"/>
    </row>
    <row r="80" spans="1:79" s="1" customFormat="1" ht="13.5" hidden="1" customHeight="1" x14ac:dyDescent="0.2">
      <c r="A80" s="53" t="s">
        <v>64</v>
      </c>
      <c r="B80" s="54"/>
      <c r="C80" s="54"/>
      <c r="D80" s="54"/>
      <c r="E80" s="55"/>
      <c r="F80" s="53" t="s">
        <v>57</v>
      </c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5"/>
      <c r="U80" s="53" t="s">
        <v>65</v>
      </c>
      <c r="V80" s="54"/>
      <c r="W80" s="54"/>
      <c r="X80" s="54"/>
      <c r="Y80" s="55"/>
      <c r="Z80" s="53" t="s">
        <v>66</v>
      </c>
      <c r="AA80" s="54"/>
      <c r="AB80" s="54"/>
      <c r="AC80" s="54"/>
      <c r="AD80" s="55"/>
      <c r="AE80" s="53" t="s">
        <v>91</v>
      </c>
      <c r="AF80" s="54"/>
      <c r="AG80" s="54"/>
      <c r="AH80" s="55"/>
      <c r="AI80" s="59" t="s">
        <v>169</v>
      </c>
      <c r="AJ80" s="60"/>
      <c r="AK80" s="60"/>
      <c r="AL80" s="60"/>
      <c r="AM80" s="61"/>
      <c r="AN80" s="53" t="s">
        <v>67</v>
      </c>
      <c r="AO80" s="54"/>
      <c r="AP80" s="54"/>
      <c r="AQ80" s="54"/>
      <c r="AR80" s="55"/>
      <c r="AS80" s="53" t="s">
        <v>68</v>
      </c>
      <c r="AT80" s="54"/>
      <c r="AU80" s="54"/>
      <c r="AV80" s="54"/>
      <c r="AW80" s="55"/>
      <c r="AX80" s="53" t="s">
        <v>92</v>
      </c>
      <c r="AY80" s="54"/>
      <c r="AZ80" s="54"/>
      <c r="BA80" s="55"/>
      <c r="BB80" s="59" t="s">
        <v>169</v>
      </c>
      <c r="BC80" s="60"/>
      <c r="BD80" s="60"/>
      <c r="BE80" s="60"/>
      <c r="BF80" s="61"/>
      <c r="BG80" s="53" t="s">
        <v>58</v>
      </c>
      <c r="BH80" s="54"/>
      <c r="BI80" s="54"/>
      <c r="BJ80" s="54"/>
      <c r="BK80" s="55"/>
      <c r="BL80" s="53" t="s">
        <v>59</v>
      </c>
      <c r="BM80" s="54"/>
      <c r="BN80" s="54"/>
      <c r="BO80" s="54"/>
      <c r="BP80" s="55"/>
      <c r="BQ80" s="53" t="s">
        <v>93</v>
      </c>
      <c r="BR80" s="54"/>
      <c r="BS80" s="54"/>
      <c r="BT80" s="55"/>
      <c r="BU80" s="83" t="s">
        <v>169</v>
      </c>
      <c r="BV80" s="83"/>
      <c r="BW80" s="83"/>
      <c r="BX80" s="83"/>
      <c r="BY80" s="83"/>
      <c r="CA80" t="s">
        <v>27</v>
      </c>
    </row>
    <row r="81" spans="1:79" s="6" customFormat="1" ht="12.75" customHeight="1" x14ac:dyDescent="0.2">
      <c r="A81" s="87"/>
      <c r="B81" s="88"/>
      <c r="C81" s="88"/>
      <c r="D81" s="88"/>
      <c r="E81" s="89"/>
      <c r="F81" s="87" t="s">
        <v>147</v>
      </c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9"/>
      <c r="U81" s="84"/>
      <c r="V81" s="85"/>
      <c r="W81" s="85"/>
      <c r="X81" s="85"/>
      <c r="Y81" s="86"/>
      <c r="Z81" s="84"/>
      <c r="AA81" s="85"/>
      <c r="AB81" s="85"/>
      <c r="AC81" s="85"/>
      <c r="AD81" s="86"/>
      <c r="AE81" s="84"/>
      <c r="AF81" s="85"/>
      <c r="AG81" s="85"/>
      <c r="AH81" s="86"/>
      <c r="AI81" s="84">
        <f>IF(ISNUMBER(U81),U81,0)+IF(ISNUMBER(Z81),Z81,0)</f>
        <v>0</v>
      </c>
      <c r="AJ81" s="85"/>
      <c r="AK81" s="85"/>
      <c r="AL81" s="85"/>
      <c r="AM81" s="86"/>
      <c r="AN81" s="84"/>
      <c r="AO81" s="85"/>
      <c r="AP81" s="85"/>
      <c r="AQ81" s="85"/>
      <c r="AR81" s="86"/>
      <c r="AS81" s="84"/>
      <c r="AT81" s="85"/>
      <c r="AU81" s="85"/>
      <c r="AV81" s="85"/>
      <c r="AW81" s="86"/>
      <c r="AX81" s="84"/>
      <c r="AY81" s="85"/>
      <c r="AZ81" s="85"/>
      <c r="BA81" s="86"/>
      <c r="BB81" s="84">
        <f>IF(ISNUMBER(AN81),AN81,0)+IF(ISNUMBER(AS81),AS81,0)</f>
        <v>0</v>
      </c>
      <c r="BC81" s="85"/>
      <c r="BD81" s="85"/>
      <c r="BE81" s="85"/>
      <c r="BF81" s="86"/>
      <c r="BG81" s="84"/>
      <c r="BH81" s="85"/>
      <c r="BI81" s="85"/>
      <c r="BJ81" s="85"/>
      <c r="BK81" s="86"/>
      <c r="BL81" s="84"/>
      <c r="BM81" s="85"/>
      <c r="BN81" s="85"/>
      <c r="BO81" s="85"/>
      <c r="BP81" s="86"/>
      <c r="BQ81" s="84"/>
      <c r="BR81" s="85"/>
      <c r="BS81" s="85"/>
      <c r="BT81" s="86"/>
      <c r="BU81" s="84">
        <f>IF(ISNUMBER(BG81),BG81,0)+IF(ISNUMBER(BL81),BL81,0)</f>
        <v>0</v>
      </c>
      <c r="BV81" s="85"/>
      <c r="BW81" s="85"/>
      <c r="BX81" s="85"/>
      <c r="BY81" s="86"/>
      <c r="CA81" s="6" t="s">
        <v>28</v>
      </c>
    </row>
    <row r="83" spans="1:79" ht="14.25" customHeight="1" x14ac:dyDescent="0.2">
      <c r="A83" s="36" t="s">
        <v>292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</row>
    <row r="84" spans="1:79" ht="15" customHeight="1" x14ac:dyDescent="0.2">
      <c r="A84" s="75" t="s">
        <v>264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</row>
    <row r="85" spans="1:79" ht="23.1" customHeight="1" x14ac:dyDescent="0.2">
      <c r="A85" s="77" t="s">
        <v>118</v>
      </c>
      <c r="B85" s="78"/>
      <c r="C85" s="78"/>
      <c r="D85" s="79"/>
      <c r="E85" s="39" t="s">
        <v>19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1"/>
      <c r="X85" s="46" t="s">
        <v>286</v>
      </c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8"/>
      <c r="AR85" s="45" t="s">
        <v>291</v>
      </c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</row>
    <row r="86" spans="1:79" ht="48.75" customHeight="1" x14ac:dyDescent="0.2">
      <c r="A86" s="80"/>
      <c r="B86" s="81"/>
      <c r="C86" s="81"/>
      <c r="D86" s="82"/>
      <c r="E86" s="42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4"/>
      <c r="X86" s="39" t="s">
        <v>4</v>
      </c>
      <c r="Y86" s="40"/>
      <c r="Z86" s="40"/>
      <c r="AA86" s="40"/>
      <c r="AB86" s="41"/>
      <c r="AC86" s="39" t="s">
        <v>3</v>
      </c>
      <c r="AD86" s="40"/>
      <c r="AE86" s="40"/>
      <c r="AF86" s="40"/>
      <c r="AG86" s="41"/>
      <c r="AH86" s="62" t="s">
        <v>116</v>
      </c>
      <c r="AI86" s="63"/>
      <c r="AJ86" s="63"/>
      <c r="AK86" s="63"/>
      <c r="AL86" s="64"/>
      <c r="AM86" s="46" t="s">
        <v>5</v>
      </c>
      <c r="AN86" s="47"/>
      <c r="AO86" s="47"/>
      <c r="AP86" s="47"/>
      <c r="AQ86" s="48"/>
      <c r="AR86" s="46" t="s">
        <v>4</v>
      </c>
      <c r="AS86" s="47"/>
      <c r="AT86" s="47"/>
      <c r="AU86" s="47"/>
      <c r="AV86" s="48"/>
      <c r="AW86" s="46" t="s">
        <v>3</v>
      </c>
      <c r="AX86" s="47"/>
      <c r="AY86" s="47"/>
      <c r="AZ86" s="47"/>
      <c r="BA86" s="48"/>
      <c r="BB86" s="62" t="s">
        <v>116</v>
      </c>
      <c r="BC86" s="63"/>
      <c r="BD86" s="63"/>
      <c r="BE86" s="63"/>
      <c r="BF86" s="64"/>
      <c r="BG86" s="46" t="s">
        <v>96</v>
      </c>
      <c r="BH86" s="47"/>
      <c r="BI86" s="47"/>
      <c r="BJ86" s="47"/>
      <c r="BK86" s="48"/>
    </row>
    <row r="87" spans="1:79" ht="12.75" customHeight="1" x14ac:dyDescent="0.2">
      <c r="A87" s="46">
        <v>1</v>
      </c>
      <c r="B87" s="47"/>
      <c r="C87" s="47"/>
      <c r="D87" s="48"/>
      <c r="E87" s="46">
        <v>2</v>
      </c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8"/>
      <c r="X87" s="46">
        <v>3</v>
      </c>
      <c r="Y87" s="47"/>
      <c r="Z87" s="47"/>
      <c r="AA87" s="47"/>
      <c r="AB87" s="48"/>
      <c r="AC87" s="46">
        <v>4</v>
      </c>
      <c r="AD87" s="47"/>
      <c r="AE87" s="47"/>
      <c r="AF87" s="47"/>
      <c r="AG87" s="48"/>
      <c r="AH87" s="46">
        <v>5</v>
      </c>
      <c r="AI87" s="47"/>
      <c r="AJ87" s="47"/>
      <c r="AK87" s="47"/>
      <c r="AL87" s="48"/>
      <c r="AM87" s="46">
        <v>6</v>
      </c>
      <c r="AN87" s="47"/>
      <c r="AO87" s="47"/>
      <c r="AP87" s="47"/>
      <c r="AQ87" s="48"/>
      <c r="AR87" s="46">
        <v>7</v>
      </c>
      <c r="AS87" s="47"/>
      <c r="AT87" s="47"/>
      <c r="AU87" s="47"/>
      <c r="AV87" s="48"/>
      <c r="AW87" s="46">
        <v>8</v>
      </c>
      <c r="AX87" s="47"/>
      <c r="AY87" s="47"/>
      <c r="AZ87" s="47"/>
      <c r="BA87" s="48"/>
      <c r="BB87" s="46">
        <v>9</v>
      </c>
      <c r="BC87" s="47"/>
      <c r="BD87" s="47"/>
      <c r="BE87" s="47"/>
      <c r="BF87" s="48"/>
      <c r="BG87" s="46">
        <v>10</v>
      </c>
      <c r="BH87" s="47"/>
      <c r="BI87" s="47"/>
      <c r="BJ87" s="47"/>
      <c r="BK87" s="48"/>
    </row>
    <row r="88" spans="1:79" s="1" customFormat="1" ht="12.75" hidden="1" customHeight="1" x14ac:dyDescent="0.2">
      <c r="A88" s="53" t="s">
        <v>64</v>
      </c>
      <c r="B88" s="54"/>
      <c r="C88" s="54"/>
      <c r="D88" s="55"/>
      <c r="E88" s="53" t="s">
        <v>57</v>
      </c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5"/>
      <c r="X88" s="90" t="s">
        <v>60</v>
      </c>
      <c r="Y88" s="91"/>
      <c r="Z88" s="91"/>
      <c r="AA88" s="91"/>
      <c r="AB88" s="92"/>
      <c r="AC88" s="90" t="s">
        <v>61</v>
      </c>
      <c r="AD88" s="91"/>
      <c r="AE88" s="91"/>
      <c r="AF88" s="91"/>
      <c r="AG88" s="92"/>
      <c r="AH88" s="53" t="s">
        <v>94</v>
      </c>
      <c r="AI88" s="54"/>
      <c r="AJ88" s="54"/>
      <c r="AK88" s="54"/>
      <c r="AL88" s="55"/>
      <c r="AM88" s="59" t="s">
        <v>170</v>
      </c>
      <c r="AN88" s="60"/>
      <c r="AO88" s="60"/>
      <c r="AP88" s="60"/>
      <c r="AQ88" s="61"/>
      <c r="AR88" s="53" t="s">
        <v>62</v>
      </c>
      <c r="AS88" s="54"/>
      <c r="AT88" s="54"/>
      <c r="AU88" s="54"/>
      <c r="AV88" s="55"/>
      <c r="AW88" s="53" t="s">
        <v>63</v>
      </c>
      <c r="AX88" s="54"/>
      <c r="AY88" s="54"/>
      <c r="AZ88" s="54"/>
      <c r="BA88" s="55"/>
      <c r="BB88" s="53" t="s">
        <v>95</v>
      </c>
      <c r="BC88" s="54"/>
      <c r="BD88" s="54"/>
      <c r="BE88" s="54"/>
      <c r="BF88" s="55"/>
      <c r="BG88" s="59" t="s">
        <v>170</v>
      </c>
      <c r="BH88" s="60"/>
      <c r="BI88" s="60"/>
      <c r="BJ88" s="60"/>
      <c r="BK88" s="61"/>
      <c r="CA88" t="s">
        <v>29</v>
      </c>
    </row>
    <row r="89" spans="1:79" s="25" customFormat="1" ht="12.75" customHeight="1" x14ac:dyDescent="0.2">
      <c r="A89" s="68">
        <v>2111</v>
      </c>
      <c r="B89" s="69"/>
      <c r="C89" s="69"/>
      <c r="D89" s="70"/>
      <c r="E89" s="71" t="s">
        <v>179</v>
      </c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3"/>
      <c r="X89" s="65">
        <v>8260584</v>
      </c>
      <c r="Y89" s="66"/>
      <c r="Z89" s="66"/>
      <c r="AA89" s="66"/>
      <c r="AB89" s="67"/>
      <c r="AC89" s="65">
        <v>0</v>
      </c>
      <c r="AD89" s="66"/>
      <c r="AE89" s="66"/>
      <c r="AF89" s="66"/>
      <c r="AG89" s="67"/>
      <c r="AH89" s="65">
        <v>0</v>
      </c>
      <c r="AI89" s="66"/>
      <c r="AJ89" s="66"/>
      <c r="AK89" s="66"/>
      <c r="AL89" s="67"/>
      <c r="AM89" s="65">
        <f t="shared" ref="AM89:AM102" si="8">IF(ISNUMBER(X89),X89,0)+IF(ISNUMBER(AC89),AC89,0)</f>
        <v>8260584</v>
      </c>
      <c r="AN89" s="66"/>
      <c r="AO89" s="66"/>
      <c r="AP89" s="66"/>
      <c r="AQ89" s="67"/>
      <c r="AR89" s="65">
        <v>8260584</v>
      </c>
      <c r="AS89" s="66"/>
      <c r="AT89" s="66"/>
      <c r="AU89" s="66"/>
      <c r="AV89" s="67"/>
      <c r="AW89" s="65">
        <v>0</v>
      </c>
      <c r="AX89" s="66"/>
      <c r="AY89" s="66"/>
      <c r="AZ89" s="66"/>
      <c r="BA89" s="67"/>
      <c r="BB89" s="65">
        <v>0</v>
      </c>
      <c r="BC89" s="66"/>
      <c r="BD89" s="66"/>
      <c r="BE89" s="66"/>
      <c r="BF89" s="67"/>
      <c r="BG89" s="74">
        <f t="shared" ref="BG89:BG102" si="9">IF(ISNUMBER(AR89),AR89,0)+IF(ISNUMBER(AW89),AW89,0)</f>
        <v>8260584</v>
      </c>
      <c r="BH89" s="74"/>
      <c r="BI89" s="74"/>
      <c r="BJ89" s="74"/>
      <c r="BK89" s="74"/>
      <c r="CA89" s="25" t="s">
        <v>30</v>
      </c>
    </row>
    <row r="90" spans="1:79" s="25" customFormat="1" ht="12.75" customHeight="1" x14ac:dyDescent="0.2">
      <c r="A90" s="68">
        <v>2120</v>
      </c>
      <c r="B90" s="69"/>
      <c r="C90" s="69"/>
      <c r="D90" s="70"/>
      <c r="E90" s="71" t="s">
        <v>180</v>
      </c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3"/>
      <c r="X90" s="65">
        <v>1640154</v>
      </c>
      <c r="Y90" s="66"/>
      <c r="Z90" s="66"/>
      <c r="AA90" s="66"/>
      <c r="AB90" s="67"/>
      <c r="AC90" s="65">
        <v>0</v>
      </c>
      <c r="AD90" s="66"/>
      <c r="AE90" s="66"/>
      <c r="AF90" s="66"/>
      <c r="AG90" s="67"/>
      <c r="AH90" s="65">
        <v>0</v>
      </c>
      <c r="AI90" s="66"/>
      <c r="AJ90" s="66"/>
      <c r="AK90" s="66"/>
      <c r="AL90" s="67"/>
      <c r="AM90" s="65">
        <f t="shared" si="8"/>
        <v>1640154</v>
      </c>
      <c r="AN90" s="66"/>
      <c r="AO90" s="66"/>
      <c r="AP90" s="66"/>
      <c r="AQ90" s="67"/>
      <c r="AR90" s="65">
        <v>1640154</v>
      </c>
      <c r="AS90" s="66"/>
      <c r="AT90" s="66"/>
      <c r="AU90" s="66"/>
      <c r="AV90" s="67"/>
      <c r="AW90" s="65">
        <v>0</v>
      </c>
      <c r="AX90" s="66"/>
      <c r="AY90" s="66"/>
      <c r="AZ90" s="66"/>
      <c r="BA90" s="67"/>
      <c r="BB90" s="65">
        <v>0</v>
      </c>
      <c r="BC90" s="66"/>
      <c r="BD90" s="66"/>
      <c r="BE90" s="66"/>
      <c r="BF90" s="67"/>
      <c r="BG90" s="74">
        <f t="shared" si="9"/>
        <v>1640154</v>
      </c>
      <c r="BH90" s="74"/>
      <c r="BI90" s="74"/>
      <c r="BJ90" s="74"/>
      <c r="BK90" s="74"/>
    </row>
    <row r="91" spans="1:79" s="25" customFormat="1" ht="12.75" customHeight="1" x14ac:dyDescent="0.2">
      <c r="A91" s="68">
        <v>2210</v>
      </c>
      <c r="B91" s="69"/>
      <c r="C91" s="69"/>
      <c r="D91" s="70"/>
      <c r="E91" s="71" t="s">
        <v>181</v>
      </c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3"/>
      <c r="X91" s="65">
        <v>130802</v>
      </c>
      <c r="Y91" s="66"/>
      <c r="Z91" s="66"/>
      <c r="AA91" s="66"/>
      <c r="AB91" s="67"/>
      <c r="AC91" s="65">
        <v>94482</v>
      </c>
      <c r="AD91" s="66"/>
      <c r="AE91" s="66"/>
      <c r="AF91" s="66"/>
      <c r="AG91" s="67"/>
      <c r="AH91" s="65">
        <v>0</v>
      </c>
      <c r="AI91" s="66"/>
      <c r="AJ91" s="66"/>
      <c r="AK91" s="66"/>
      <c r="AL91" s="67"/>
      <c r="AM91" s="65">
        <f t="shared" si="8"/>
        <v>225284</v>
      </c>
      <c r="AN91" s="66"/>
      <c r="AO91" s="66"/>
      <c r="AP91" s="66"/>
      <c r="AQ91" s="67"/>
      <c r="AR91" s="65">
        <v>147190</v>
      </c>
      <c r="AS91" s="66"/>
      <c r="AT91" s="66"/>
      <c r="AU91" s="66"/>
      <c r="AV91" s="67"/>
      <c r="AW91" s="65">
        <v>101190</v>
      </c>
      <c r="AX91" s="66"/>
      <c r="AY91" s="66"/>
      <c r="AZ91" s="66"/>
      <c r="BA91" s="67"/>
      <c r="BB91" s="65">
        <v>0</v>
      </c>
      <c r="BC91" s="66"/>
      <c r="BD91" s="66"/>
      <c r="BE91" s="66"/>
      <c r="BF91" s="67"/>
      <c r="BG91" s="74">
        <f t="shared" si="9"/>
        <v>248380</v>
      </c>
      <c r="BH91" s="74"/>
      <c r="BI91" s="74"/>
      <c r="BJ91" s="74"/>
      <c r="BK91" s="74"/>
    </row>
    <row r="92" spans="1:79" s="25" customFormat="1" ht="12.75" customHeight="1" x14ac:dyDescent="0.2">
      <c r="A92" s="68">
        <v>2230</v>
      </c>
      <c r="B92" s="69"/>
      <c r="C92" s="69"/>
      <c r="D92" s="70"/>
      <c r="E92" s="71" t="s">
        <v>182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3"/>
      <c r="X92" s="65">
        <v>0</v>
      </c>
      <c r="Y92" s="66"/>
      <c r="Z92" s="66"/>
      <c r="AA92" s="66"/>
      <c r="AB92" s="67"/>
      <c r="AC92" s="65">
        <v>0</v>
      </c>
      <c r="AD92" s="66"/>
      <c r="AE92" s="66"/>
      <c r="AF92" s="66"/>
      <c r="AG92" s="67"/>
      <c r="AH92" s="65">
        <v>0</v>
      </c>
      <c r="AI92" s="66"/>
      <c r="AJ92" s="66"/>
      <c r="AK92" s="66"/>
      <c r="AL92" s="67"/>
      <c r="AM92" s="65">
        <f t="shared" si="8"/>
        <v>0</v>
      </c>
      <c r="AN92" s="66"/>
      <c r="AO92" s="66"/>
      <c r="AP92" s="66"/>
      <c r="AQ92" s="67"/>
      <c r="AR92" s="65">
        <v>0</v>
      </c>
      <c r="AS92" s="66"/>
      <c r="AT92" s="66"/>
      <c r="AU92" s="66"/>
      <c r="AV92" s="67"/>
      <c r="AW92" s="65">
        <v>0</v>
      </c>
      <c r="AX92" s="66"/>
      <c r="AY92" s="66"/>
      <c r="AZ92" s="66"/>
      <c r="BA92" s="67"/>
      <c r="BB92" s="65">
        <v>0</v>
      </c>
      <c r="BC92" s="66"/>
      <c r="BD92" s="66"/>
      <c r="BE92" s="66"/>
      <c r="BF92" s="67"/>
      <c r="BG92" s="74">
        <f t="shared" si="9"/>
        <v>0</v>
      </c>
      <c r="BH92" s="74"/>
      <c r="BI92" s="74"/>
      <c r="BJ92" s="74"/>
      <c r="BK92" s="74"/>
    </row>
    <row r="93" spans="1:79" s="25" customFormat="1" ht="12.75" customHeight="1" x14ac:dyDescent="0.2">
      <c r="A93" s="68">
        <v>2240</v>
      </c>
      <c r="B93" s="69"/>
      <c r="C93" s="69"/>
      <c r="D93" s="70"/>
      <c r="E93" s="71" t="s">
        <v>183</v>
      </c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3"/>
      <c r="X93" s="65">
        <v>91572</v>
      </c>
      <c r="Y93" s="66"/>
      <c r="Z93" s="66"/>
      <c r="AA93" s="66"/>
      <c r="AB93" s="67"/>
      <c r="AC93" s="65">
        <v>0</v>
      </c>
      <c r="AD93" s="66"/>
      <c r="AE93" s="66"/>
      <c r="AF93" s="66"/>
      <c r="AG93" s="67"/>
      <c r="AH93" s="65">
        <v>0</v>
      </c>
      <c r="AI93" s="66"/>
      <c r="AJ93" s="66"/>
      <c r="AK93" s="66"/>
      <c r="AL93" s="67"/>
      <c r="AM93" s="65">
        <f t="shared" si="8"/>
        <v>91572</v>
      </c>
      <c r="AN93" s="66"/>
      <c r="AO93" s="66"/>
      <c r="AP93" s="66"/>
      <c r="AQ93" s="67"/>
      <c r="AR93" s="65">
        <v>98073</v>
      </c>
      <c r="AS93" s="66"/>
      <c r="AT93" s="66"/>
      <c r="AU93" s="66"/>
      <c r="AV93" s="67"/>
      <c r="AW93" s="65">
        <v>0</v>
      </c>
      <c r="AX93" s="66"/>
      <c r="AY93" s="66"/>
      <c r="AZ93" s="66"/>
      <c r="BA93" s="67"/>
      <c r="BB93" s="65">
        <v>0</v>
      </c>
      <c r="BC93" s="66"/>
      <c r="BD93" s="66"/>
      <c r="BE93" s="66"/>
      <c r="BF93" s="67"/>
      <c r="BG93" s="74">
        <f t="shared" si="9"/>
        <v>98073</v>
      </c>
      <c r="BH93" s="74"/>
      <c r="BI93" s="74"/>
      <c r="BJ93" s="74"/>
      <c r="BK93" s="74"/>
    </row>
    <row r="94" spans="1:79" s="25" customFormat="1" ht="12.75" customHeight="1" x14ac:dyDescent="0.2">
      <c r="A94" s="68">
        <v>2250</v>
      </c>
      <c r="B94" s="69"/>
      <c r="C94" s="69"/>
      <c r="D94" s="70"/>
      <c r="E94" s="71" t="s">
        <v>184</v>
      </c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3"/>
      <c r="X94" s="65">
        <v>0</v>
      </c>
      <c r="Y94" s="66"/>
      <c r="Z94" s="66"/>
      <c r="AA94" s="66"/>
      <c r="AB94" s="67"/>
      <c r="AC94" s="65">
        <v>0</v>
      </c>
      <c r="AD94" s="66"/>
      <c r="AE94" s="66"/>
      <c r="AF94" s="66"/>
      <c r="AG94" s="67"/>
      <c r="AH94" s="65">
        <v>0</v>
      </c>
      <c r="AI94" s="66"/>
      <c r="AJ94" s="66"/>
      <c r="AK94" s="66"/>
      <c r="AL94" s="67"/>
      <c r="AM94" s="65">
        <f t="shared" si="8"/>
        <v>0</v>
      </c>
      <c r="AN94" s="66"/>
      <c r="AO94" s="66"/>
      <c r="AP94" s="66"/>
      <c r="AQ94" s="67"/>
      <c r="AR94" s="65">
        <v>0</v>
      </c>
      <c r="AS94" s="66"/>
      <c r="AT94" s="66"/>
      <c r="AU94" s="66"/>
      <c r="AV94" s="67"/>
      <c r="AW94" s="65">
        <v>0</v>
      </c>
      <c r="AX94" s="66"/>
      <c r="AY94" s="66"/>
      <c r="AZ94" s="66"/>
      <c r="BA94" s="67"/>
      <c r="BB94" s="65">
        <v>0</v>
      </c>
      <c r="BC94" s="66"/>
      <c r="BD94" s="66"/>
      <c r="BE94" s="66"/>
      <c r="BF94" s="67"/>
      <c r="BG94" s="74">
        <f t="shared" si="9"/>
        <v>0</v>
      </c>
      <c r="BH94" s="74"/>
      <c r="BI94" s="74"/>
      <c r="BJ94" s="74"/>
      <c r="BK94" s="74"/>
    </row>
    <row r="95" spans="1:79" s="25" customFormat="1" ht="12.75" customHeight="1" x14ac:dyDescent="0.2">
      <c r="A95" s="68">
        <v>2271</v>
      </c>
      <c r="B95" s="69"/>
      <c r="C95" s="69"/>
      <c r="D95" s="70"/>
      <c r="E95" s="71" t="s">
        <v>185</v>
      </c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3"/>
      <c r="X95" s="65">
        <v>150255</v>
      </c>
      <c r="Y95" s="66"/>
      <c r="Z95" s="66"/>
      <c r="AA95" s="66"/>
      <c r="AB95" s="67"/>
      <c r="AC95" s="65">
        <v>0</v>
      </c>
      <c r="AD95" s="66"/>
      <c r="AE95" s="66"/>
      <c r="AF95" s="66"/>
      <c r="AG95" s="67"/>
      <c r="AH95" s="65">
        <v>0</v>
      </c>
      <c r="AI95" s="66"/>
      <c r="AJ95" s="66"/>
      <c r="AK95" s="66"/>
      <c r="AL95" s="67"/>
      <c r="AM95" s="65">
        <f t="shared" si="8"/>
        <v>150255</v>
      </c>
      <c r="AN95" s="66"/>
      <c r="AO95" s="66"/>
      <c r="AP95" s="66"/>
      <c r="AQ95" s="67"/>
      <c r="AR95" s="65">
        <v>161051</v>
      </c>
      <c r="AS95" s="66"/>
      <c r="AT95" s="66"/>
      <c r="AU95" s="66"/>
      <c r="AV95" s="67"/>
      <c r="AW95" s="65">
        <v>0</v>
      </c>
      <c r="AX95" s="66"/>
      <c r="AY95" s="66"/>
      <c r="AZ95" s="66"/>
      <c r="BA95" s="67"/>
      <c r="BB95" s="65">
        <v>0</v>
      </c>
      <c r="BC95" s="66"/>
      <c r="BD95" s="66"/>
      <c r="BE95" s="66"/>
      <c r="BF95" s="67"/>
      <c r="BG95" s="74">
        <f t="shared" si="9"/>
        <v>161051</v>
      </c>
      <c r="BH95" s="74"/>
      <c r="BI95" s="74"/>
      <c r="BJ95" s="74"/>
      <c r="BK95" s="74"/>
    </row>
    <row r="96" spans="1:79" s="25" customFormat="1" ht="12.75" customHeight="1" x14ac:dyDescent="0.2">
      <c r="A96" s="68">
        <v>2272</v>
      </c>
      <c r="B96" s="69"/>
      <c r="C96" s="69"/>
      <c r="D96" s="70"/>
      <c r="E96" s="71" t="s">
        <v>186</v>
      </c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3"/>
      <c r="X96" s="65">
        <v>6852</v>
      </c>
      <c r="Y96" s="66"/>
      <c r="Z96" s="66"/>
      <c r="AA96" s="66"/>
      <c r="AB96" s="67"/>
      <c r="AC96" s="65">
        <v>0</v>
      </c>
      <c r="AD96" s="66"/>
      <c r="AE96" s="66"/>
      <c r="AF96" s="66"/>
      <c r="AG96" s="67"/>
      <c r="AH96" s="65">
        <v>0</v>
      </c>
      <c r="AI96" s="66"/>
      <c r="AJ96" s="66"/>
      <c r="AK96" s="66"/>
      <c r="AL96" s="67"/>
      <c r="AM96" s="65">
        <f t="shared" si="8"/>
        <v>6852</v>
      </c>
      <c r="AN96" s="66"/>
      <c r="AO96" s="66"/>
      <c r="AP96" s="66"/>
      <c r="AQ96" s="67"/>
      <c r="AR96" s="65">
        <v>7344</v>
      </c>
      <c r="AS96" s="66"/>
      <c r="AT96" s="66"/>
      <c r="AU96" s="66"/>
      <c r="AV96" s="67"/>
      <c r="AW96" s="65">
        <v>0</v>
      </c>
      <c r="AX96" s="66"/>
      <c r="AY96" s="66"/>
      <c r="AZ96" s="66"/>
      <c r="BA96" s="67"/>
      <c r="BB96" s="65">
        <v>0</v>
      </c>
      <c r="BC96" s="66"/>
      <c r="BD96" s="66"/>
      <c r="BE96" s="66"/>
      <c r="BF96" s="67"/>
      <c r="BG96" s="74">
        <f t="shared" si="9"/>
        <v>7344</v>
      </c>
      <c r="BH96" s="74"/>
      <c r="BI96" s="74"/>
      <c r="BJ96" s="74"/>
      <c r="BK96" s="74"/>
    </row>
    <row r="97" spans="1:79" s="25" customFormat="1" ht="12.75" customHeight="1" x14ac:dyDescent="0.2">
      <c r="A97" s="68">
        <v>2273</v>
      </c>
      <c r="B97" s="69"/>
      <c r="C97" s="69"/>
      <c r="D97" s="70"/>
      <c r="E97" s="71" t="s">
        <v>187</v>
      </c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3"/>
      <c r="X97" s="65">
        <v>78830</v>
      </c>
      <c r="Y97" s="66"/>
      <c r="Z97" s="66"/>
      <c r="AA97" s="66"/>
      <c r="AB97" s="67"/>
      <c r="AC97" s="65">
        <v>0</v>
      </c>
      <c r="AD97" s="66"/>
      <c r="AE97" s="66"/>
      <c r="AF97" s="66"/>
      <c r="AG97" s="67"/>
      <c r="AH97" s="65">
        <v>0</v>
      </c>
      <c r="AI97" s="66"/>
      <c r="AJ97" s="66"/>
      <c r="AK97" s="66"/>
      <c r="AL97" s="67"/>
      <c r="AM97" s="65">
        <f t="shared" si="8"/>
        <v>78830</v>
      </c>
      <c r="AN97" s="66"/>
      <c r="AO97" s="66"/>
      <c r="AP97" s="66"/>
      <c r="AQ97" s="67"/>
      <c r="AR97" s="65">
        <v>84547</v>
      </c>
      <c r="AS97" s="66"/>
      <c r="AT97" s="66"/>
      <c r="AU97" s="66"/>
      <c r="AV97" s="67"/>
      <c r="AW97" s="65">
        <v>0</v>
      </c>
      <c r="AX97" s="66"/>
      <c r="AY97" s="66"/>
      <c r="AZ97" s="66"/>
      <c r="BA97" s="67"/>
      <c r="BB97" s="65">
        <v>0</v>
      </c>
      <c r="BC97" s="66"/>
      <c r="BD97" s="66"/>
      <c r="BE97" s="66"/>
      <c r="BF97" s="67"/>
      <c r="BG97" s="74">
        <f t="shared" si="9"/>
        <v>84547</v>
      </c>
      <c r="BH97" s="74"/>
      <c r="BI97" s="74"/>
      <c r="BJ97" s="74"/>
      <c r="BK97" s="74"/>
    </row>
    <row r="98" spans="1:79" s="25" customFormat="1" ht="12.75" customHeight="1" x14ac:dyDescent="0.2">
      <c r="A98" s="68">
        <v>2275</v>
      </c>
      <c r="B98" s="69"/>
      <c r="C98" s="69"/>
      <c r="D98" s="70"/>
      <c r="E98" s="71" t="s">
        <v>188</v>
      </c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3"/>
      <c r="X98" s="65">
        <v>2755</v>
      </c>
      <c r="Y98" s="66"/>
      <c r="Z98" s="66"/>
      <c r="AA98" s="66"/>
      <c r="AB98" s="67"/>
      <c r="AC98" s="65">
        <v>0</v>
      </c>
      <c r="AD98" s="66"/>
      <c r="AE98" s="66"/>
      <c r="AF98" s="66"/>
      <c r="AG98" s="67"/>
      <c r="AH98" s="65">
        <v>0</v>
      </c>
      <c r="AI98" s="66"/>
      <c r="AJ98" s="66"/>
      <c r="AK98" s="66"/>
      <c r="AL98" s="67"/>
      <c r="AM98" s="65">
        <f t="shared" si="8"/>
        <v>2755</v>
      </c>
      <c r="AN98" s="66"/>
      <c r="AO98" s="66"/>
      <c r="AP98" s="66"/>
      <c r="AQ98" s="67"/>
      <c r="AR98" s="65">
        <v>2950</v>
      </c>
      <c r="AS98" s="66"/>
      <c r="AT98" s="66"/>
      <c r="AU98" s="66"/>
      <c r="AV98" s="67"/>
      <c r="AW98" s="65">
        <v>0</v>
      </c>
      <c r="AX98" s="66"/>
      <c r="AY98" s="66"/>
      <c r="AZ98" s="66"/>
      <c r="BA98" s="67"/>
      <c r="BB98" s="65">
        <v>0</v>
      </c>
      <c r="BC98" s="66"/>
      <c r="BD98" s="66"/>
      <c r="BE98" s="66"/>
      <c r="BF98" s="67"/>
      <c r="BG98" s="74">
        <f t="shared" si="9"/>
        <v>2950</v>
      </c>
      <c r="BH98" s="74"/>
      <c r="BI98" s="74"/>
      <c r="BJ98" s="74"/>
      <c r="BK98" s="74"/>
    </row>
    <row r="99" spans="1:79" s="25" customFormat="1" ht="25.5" customHeight="1" x14ac:dyDescent="0.2">
      <c r="A99" s="68">
        <v>2282</v>
      </c>
      <c r="B99" s="69"/>
      <c r="C99" s="69"/>
      <c r="D99" s="70"/>
      <c r="E99" s="71" t="s">
        <v>189</v>
      </c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3"/>
      <c r="X99" s="65">
        <v>3258</v>
      </c>
      <c r="Y99" s="66"/>
      <c r="Z99" s="66"/>
      <c r="AA99" s="66"/>
      <c r="AB99" s="67"/>
      <c r="AC99" s="65">
        <v>0</v>
      </c>
      <c r="AD99" s="66"/>
      <c r="AE99" s="66"/>
      <c r="AF99" s="66"/>
      <c r="AG99" s="67"/>
      <c r="AH99" s="65">
        <v>0</v>
      </c>
      <c r="AI99" s="66"/>
      <c r="AJ99" s="66"/>
      <c r="AK99" s="66"/>
      <c r="AL99" s="67"/>
      <c r="AM99" s="65">
        <f t="shared" si="8"/>
        <v>3258</v>
      </c>
      <c r="AN99" s="66"/>
      <c r="AO99" s="66"/>
      <c r="AP99" s="66"/>
      <c r="AQ99" s="67"/>
      <c r="AR99" s="65">
        <v>3489</v>
      </c>
      <c r="AS99" s="66"/>
      <c r="AT99" s="66"/>
      <c r="AU99" s="66"/>
      <c r="AV99" s="67"/>
      <c r="AW99" s="65">
        <v>0</v>
      </c>
      <c r="AX99" s="66"/>
      <c r="AY99" s="66"/>
      <c r="AZ99" s="66"/>
      <c r="BA99" s="67"/>
      <c r="BB99" s="65">
        <v>0</v>
      </c>
      <c r="BC99" s="66"/>
      <c r="BD99" s="66"/>
      <c r="BE99" s="66"/>
      <c r="BF99" s="67"/>
      <c r="BG99" s="74">
        <f t="shared" si="9"/>
        <v>3489</v>
      </c>
      <c r="BH99" s="74"/>
      <c r="BI99" s="74"/>
      <c r="BJ99" s="74"/>
      <c r="BK99" s="74"/>
    </row>
    <row r="100" spans="1:79" s="25" customFormat="1" ht="12.75" customHeight="1" x14ac:dyDescent="0.2">
      <c r="A100" s="68">
        <v>2800</v>
      </c>
      <c r="B100" s="69"/>
      <c r="C100" s="69"/>
      <c r="D100" s="70"/>
      <c r="E100" s="71" t="s">
        <v>190</v>
      </c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3"/>
      <c r="X100" s="65">
        <v>0</v>
      </c>
      <c r="Y100" s="66"/>
      <c r="Z100" s="66"/>
      <c r="AA100" s="66"/>
      <c r="AB100" s="67"/>
      <c r="AC100" s="65">
        <v>0</v>
      </c>
      <c r="AD100" s="66"/>
      <c r="AE100" s="66"/>
      <c r="AF100" s="66"/>
      <c r="AG100" s="67"/>
      <c r="AH100" s="65">
        <v>0</v>
      </c>
      <c r="AI100" s="66"/>
      <c r="AJ100" s="66"/>
      <c r="AK100" s="66"/>
      <c r="AL100" s="67"/>
      <c r="AM100" s="65">
        <f t="shared" si="8"/>
        <v>0</v>
      </c>
      <c r="AN100" s="66"/>
      <c r="AO100" s="66"/>
      <c r="AP100" s="66"/>
      <c r="AQ100" s="67"/>
      <c r="AR100" s="65">
        <v>0</v>
      </c>
      <c r="AS100" s="66"/>
      <c r="AT100" s="66"/>
      <c r="AU100" s="66"/>
      <c r="AV100" s="67"/>
      <c r="AW100" s="65">
        <v>0</v>
      </c>
      <c r="AX100" s="66"/>
      <c r="AY100" s="66"/>
      <c r="AZ100" s="66"/>
      <c r="BA100" s="67"/>
      <c r="BB100" s="65">
        <v>0</v>
      </c>
      <c r="BC100" s="66"/>
      <c r="BD100" s="66"/>
      <c r="BE100" s="66"/>
      <c r="BF100" s="67"/>
      <c r="BG100" s="74">
        <f t="shared" si="9"/>
        <v>0</v>
      </c>
      <c r="BH100" s="74"/>
      <c r="BI100" s="74"/>
      <c r="BJ100" s="74"/>
      <c r="BK100" s="74"/>
    </row>
    <row r="101" spans="1:79" s="25" customFormat="1" ht="25.5" customHeight="1" x14ac:dyDescent="0.2">
      <c r="A101" s="68">
        <v>3110</v>
      </c>
      <c r="B101" s="69"/>
      <c r="C101" s="69"/>
      <c r="D101" s="70"/>
      <c r="E101" s="71" t="s">
        <v>191</v>
      </c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3"/>
      <c r="X101" s="65">
        <v>0</v>
      </c>
      <c r="Y101" s="66"/>
      <c r="Z101" s="66"/>
      <c r="AA101" s="66"/>
      <c r="AB101" s="67"/>
      <c r="AC101" s="65">
        <v>0</v>
      </c>
      <c r="AD101" s="66"/>
      <c r="AE101" s="66"/>
      <c r="AF101" s="66"/>
      <c r="AG101" s="67"/>
      <c r="AH101" s="65">
        <v>0</v>
      </c>
      <c r="AI101" s="66"/>
      <c r="AJ101" s="66"/>
      <c r="AK101" s="66"/>
      <c r="AL101" s="67"/>
      <c r="AM101" s="65">
        <f t="shared" si="8"/>
        <v>0</v>
      </c>
      <c r="AN101" s="66"/>
      <c r="AO101" s="66"/>
      <c r="AP101" s="66"/>
      <c r="AQ101" s="67"/>
      <c r="AR101" s="65">
        <v>0</v>
      </c>
      <c r="AS101" s="66"/>
      <c r="AT101" s="66"/>
      <c r="AU101" s="66"/>
      <c r="AV101" s="67"/>
      <c r="AW101" s="65">
        <v>0</v>
      </c>
      <c r="AX101" s="66"/>
      <c r="AY101" s="66"/>
      <c r="AZ101" s="66"/>
      <c r="BA101" s="67"/>
      <c r="BB101" s="65">
        <v>0</v>
      </c>
      <c r="BC101" s="66"/>
      <c r="BD101" s="66"/>
      <c r="BE101" s="66"/>
      <c r="BF101" s="67"/>
      <c r="BG101" s="74">
        <f t="shared" si="9"/>
        <v>0</v>
      </c>
      <c r="BH101" s="74"/>
      <c r="BI101" s="74"/>
      <c r="BJ101" s="74"/>
      <c r="BK101" s="74"/>
    </row>
    <row r="102" spans="1:79" s="6" customFormat="1" ht="12.75" customHeight="1" x14ac:dyDescent="0.2">
      <c r="A102" s="87"/>
      <c r="B102" s="88"/>
      <c r="C102" s="88"/>
      <c r="D102" s="89"/>
      <c r="E102" s="107" t="s">
        <v>147</v>
      </c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9"/>
      <c r="X102" s="84">
        <v>10365062</v>
      </c>
      <c r="Y102" s="85"/>
      <c r="Z102" s="85"/>
      <c r="AA102" s="85"/>
      <c r="AB102" s="86"/>
      <c r="AC102" s="84">
        <v>94482</v>
      </c>
      <c r="AD102" s="85"/>
      <c r="AE102" s="85"/>
      <c r="AF102" s="85"/>
      <c r="AG102" s="86"/>
      <c r="AH102" s="84">
        <v>0</v>
      </c>
      <c r="AI102" s="85"/>
      <c r="AJ102" s="85"/>
      <c r="AK102" s="85"/>
      <c r="AL102" s="86"/>
      <c r="AM102" s="84">
        <f t="shared" si="8"/>
        <v>10459544</v>
      </c>
      <c r="AN102" s="85"/>
      <c r="AO102" s="85"/>
      <c r="AP102" s="85"/>
      <c r="AQ102" s="86"/>
      <c r="AR102" s="84">
        <v>10405382</v>
      </c>
      <c r="AS102" s="85"/>
      <c r="AT102" s="85"/>
      <c r="AU102" s="85"/>
      <c r="AV102" s="86"/>
      <c r="AW102" s="84">
        <v>101190</v>
      </c>
      <c r="AX102" s="85"/>
      <c r="AY102" s="85"/>
      <c r="AZ102" s="85"/>
      <c r="BA102" s="86"/>
      <c r="BB102" s="84">
        <v>0</v>
      </c>
      <c r="BC102" s="85"/>
      <c r="BD102" s="85"/>
      <c r="BE102" s="85"/>
      <c r="BF102" s="86"/>
      <c r="BG102" s="94">
        <f t="shared" si="9"/>
        <v>10506572</v>
      </c>
      <c r="BH102" s="94"/>
      <c r="BI102" s="94"/>
      <c r="BJ102" s="94"/>
      <c r="BK102" s="94"/>
    </row>
    <row r="104" spans="1:79" ht="14.25" customHeight="1" x14ac:dyDescent="0.2">
      <c r="A104" s="36" t="s">
        <v>293</v>
      </c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</row>
    <row r="105" spans="1:79" ht="15" customHeight="1" x14ac:dyDescent="0.2">
      <c r="A105" s="75" t="s">
        <v>264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</row>
    <row r="106" spans="1:79" ht="23.1" customHeight="1" x14ac:dyDescent="0.2">
      <c r="A106" s="77" t="s">
        <v>119</v>
      </c>
      <c r="B106" s="78"/>
      <c r="C106" s="78"/>
      <c r="D106" s="78"/>
      <c r="E106" s="79"/>
      <c r="F106" s="39" t="s">
        <v>19</v>
      </c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1"/>
      <c r="X106" s="45" t="s">
        <v>286</v>
      </c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6" t="s">
        <v>291</v>
      </c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8"/>
    </row>
    <row r="107" spans="1:79" ht="53.25" customHeight="1" x14ac:dyDescent="0.2">
      <c r="A107" s="80"/>
      <c r="B107" s="81"/>
      <c r="C107" s="81"/>
      <c r="D107" s="81"/>
      <c r="E107" s="82"/>
      <c r="F107" s="42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4"/>
      <c r="X107" s="46" t="s">
        <v>4</v>
      </c>
      <c r="Y107" s="47"/>
      <c r="Z107" s="47"/>
      <c r="AA107" s="47"/>
      <c r="AB107" s="48"/>
      <c r="AC107" s="46" t="s">
        <v>3</v>
      </c>
      <c r="AD107" s="47"/>
      <c r="AE107" s="47"/>
      <c r="AF107" s="47"/>
      <c r="AG107" s="48"/>
      <c r="AH107" s="62" t="s">
        <v>116</v>
      </c>
      <c r="AI107" s="63"/>
      <c r="AJ107" s="63"/>
      <c r="AK107" s="63"/>
      <c r="AL107" s="64"/>
      <c r="AM107" s="46" t="s">
        <v>5</v>
      </c>
      <c r="AN107" s="47"/>
      <c r="AO107" s="47"/>
      <c r="AP107" s="47"/>
      <c r="AQ107" s="48"/>
      <c r="AR107" s="46" t="s">
        <v>4</v>
      </c>
      <c r="AS107" s="47"/>
      <c r="AT107" s="47"/>
      <c r="AU107" s="47"/>
      <c r="AV107" s="48"/>
      <c r="AW107" s="46" t="s">
        <v>3</v>
      </c>
      <c r="AX107" s="47"/>
      <c r="AY107" s="47"/>
      <c r="AZ107" s="47"/>
      <c r="BA107" s="48"/>
      <c r="BB107" s="93" t="s">
        <v>116</v>
      </c>
      <c r="BC107" s="93"/>
      <c r="BD107" s="93"/>
      <c r="BE107" s="93"/>
      <c r="BF107" s="93"/>
      <c r="BG107" s="46" t="s">
        <v>96</v>
      </c>
      <c r="BH107" s="47"/>
      <c r="BI107" s="47"/>
      <c r="BJ107" s="47"/>
      <c r="BK107" s="48"/>
    </row>
    <row r="108" spans="1:79" ht="15" customHeight="1" x14ac:dyDescent="0.2">
      <c r="A108" s="46">
        <v>1</v>
      </c>
      <c r="B108" s="47"/>
      <c r="C108" s="47"/>
      <c r="D108" s="47"/>
      <c r="E108" s="48"/>
      <c r="F108" s="46">
        <v>2</v>
      </c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8"/>
      <c r="X108" s="46">
        <v>3</v>
      </c>
      <c r="Y108" s="47"/>
      <c r="Z108" s="47"/>
      <c r="AA108" s="47"/>
      <c r="AB108" s="48"/>
      <c r="AC108" s="46">
        <v>4</v>
      </c>
      <c r="AD108" s="47"/>
      <c r="AE108" s="47"/>
      <c r="AF108" s="47"/>
      <c r="AG108" s="48"/>
      <c r="AH108" s="46">
        <v>5</v>
      </c>
      <c r="AI108" s="47"/>
      <c r="AJ108" s="47"/>
      <c r="AK108" s="47"/>
      <c r="AL108" s="48"/>
      <c r="AM108" s="46">
        <v>6</v>
      </c>
      <c r="AN108" s="47"/>
      <c r="AO108" s="47"/>
      <c r="AP108" s="47"/>
      <c r="AQ108" s="48"/>
      <c r="AR108" s="46">
        <v>7</v>
      </c>
      <c r="AS108" s="47"/>
      <c r="AT108" s="47"/>
      <c r="AU108" s="47"/>
      <c r="AV108" s="48"/>
      <c r="AW108" s="46">
        <v>8</v>
      </c>
      <c r="AX108" s="47"/>
      <c r="AY108" s="47"/>
      <c r="AZ108" s="47"/>
      <c r="BA108" s="48"/>
      <c r="BB108" s="46">
        <v>9</v>
      </c>
      <c r="BC108" s="47"/>
      <c r="BD108" s="47"/>
      <c r="BE108" s="47"/>
      <c r="BF108" s="48"/>
      <c r="BG108" s="46">
        <v>10</v>
      </c>
      <c r="BH108" s="47"/>
      <c r="BI108" s="47"/>
      <c r="BJ108" s="47"/>
      <c r="BK108" s="48"/>
    </row>
    <row r="109" spans="1:79" s="1" customFormat="1" ht="15" hidden="1" customHeight="1" x14ac:dyDescent="0.2">
      <c r="A109" s="53" t="s">
        <v>64</v>
      </c>
      <c r="B109" s="54"/>
      <c r="C109" s="54"/>
      <c r="D109" s="54"/>
      <c r="E109" s="55"/>
      <c r="F109" s="53" t="s">
        <v>57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5"/>
      <c r="X109" s="53" t="s">
        <v>60</v>
      </c>
      <c r="Y109" s="54"/>
      <c r="Z109" s="54"/>
      <c r="AA109" s="54"/>
      <c r="AB109" s="55"/>
      <c r="AC109" s="53" t="s">
        <v>61</v>
      </c>
      <c r="AD109" s="54"/>
      <c r="AE109" s="54"/>
      <c r="AF109" s="54"/>
      <c r="AG109" s="55"/>
      <c r="AH109" s="53" t="s">
        <v>94</v>
      </c>
      <c r="AI109" s="54"/>
      <c r="AJ109" s="54"/>
      <c r="AK109" s="54"/>
      <c r="AL109" s="55"/>
      <c r="AM109" s="59" t="s">
        <v>170</v>
      </c>
      <c r="AN109" s="60"/>
      <c r="AO109" s="60"/>
      <c r="AP109" s="60"/>
      <c r="AQ109" s="61"/>
      <c r="AR109" s="53" t="s">
        <v>62</v>
      </c>
      <c r="AS109" s="54"/>
      <c r="AT109" s="54"/>
      <c r="AU109" s="54"/>
      <c r="AV109" s="55"/>
      <c r="AW109" s="53" t="s">
        <v>63</v>
      </c>
      <c r="AX109" s="54"/>
      <c r="AY109" s="54"/>
      <c r="AZ109" s="54"/>
      <c r="BA109" s="55"/>
      <c r="BB109" s="53" t="s">
        <v>95</v>
      </c>
      <c r="BC109" s="54"/>
      <c r="BD109" s="54"/>
      <c r="BE109" s="54"/>
      <c r="BF109" s="55"/>
      <c r="BG109" s="59" t="s">
        <v>170</v>
      </c>
      <c r="BH109" s="60"/>
      <c r="BI109" s="60"/>
      <c r="BJ109" s="60"/>
      <c r="BK109" s="61"/>
      <c r="CA109" t="s">
        <v>31</v>
      </c>
    </row>
    <row r="110" spans="1:79" s="6" customFormat="1" ht="12.75" customHeight="1" x14ac:dyDescent="0.2">
      <c r="A110" s="87"/>
      <c r="B110" s="88"/>
      <c r="C110" s="88"/>
      <c r="D110" s="88"/>
      <c r="E110" s="89"/>
      <c r="F110" s="87" t="s">
        <v>147</v>
      </c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9"/>
      <c r="X110" s="95"/>
      <c r="Y110" s="96"/>
      <c r="Z110" s="96"/>
      <c r="AA110" s="96"/>
      <c r="AB110" s="97"/>
      <c r="AC110" s="95"/>
      <c r="AD110" s="96"/>
      <c r="AE110" s="96"/>
      <c r="AF110" s="96"/>
      <c r="AG110" s="97"/>
      <c r="AH110" s="94"/>
      <c r="AI110" s="94"/>
      <c r="AJ110" s="94"/>
      <c r="AK110" s="94"/>
      <c r="AL110" s="94"/>
      <c r="AM110" s="94">
        <f>IF(ISNUMBER(X110),X110,0)+IF(ISNUMBER(AC110),AC110,0)</f>
        <v>0</v>
      </c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>
        <f>IF(ISNUMBER(AR110),AR110,0)+IF(ISNUMBER(AW110),AW110,0)</f>
        <v>0</v>
      </c>
      <c r="BH110" s="94"/>
      <c r="BI110" s="94"/>
      <c r="BJ110" s="94"/>
      <c r="BK110" s="94"/>
      <c r="CA110" s="6" t="s">
        <v>32</v>
      </c>
    </row>
    <row r="113" spans="1:79" ht="14.25" customHeight="1" x14ac:dyDescent="0.2">
      <c r="A113" s="36" t="s">
        <v>120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</row>
    <row r="114" spans="1:79" ht="14.25" customHeight="1" x14ac:dyDescent="0.2">
      <c r="A114" s="36" t="s">
        <v>279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</row>
    <row r="115" spans="1:79" ht="15" customHeight="1" x14ac:dyDescent="0.2">
      <c r="A115" s="75" t="s">
        <v>264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</row>
    <row r="116" spans="1:79" ht="23.1" customHeight="1" x14ac:dyDescent="0.2">
      <c r="A116" s="39" t="s">
        <v>6</v>
      </c>
      <c r="B116" s="40"/>
      <c r="C116" s="40"/>
      <c r="D116" s="39" t="s">
        <v>121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1"/>
      <c r="U116" s="46" t="s">
        <v>265</v>
      </c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8"/>
      <c r="AN116" s="46" t="s">
        <v>268</v>
      </c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8"/>
      <c r="BG116" s="45" t="s">
        <v>276</v>
      </c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</row>
    <row r="117" spans="1:79" ht="52.5" customHeight="1" x14ac:dyDescent="0.2">
      <c r="A117" s="42"/>
      <c r="B117" s="43"/>
      <c r="C117" s="43"/>
      <c r="D117" s="42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4"/>
      <c r="U117" s="46" t="s">
        <v>4</v>
      </c>
      <c r="V117" s="47"/>
      <c r="W117" s="47"/>
      <c r="X117" s="47"/>
      <c r="Y117" s="48"/>
      <c r="Z117" s="46" t="s">
        <v>3</v>
      </c>
      <c r="AA117" s="47"/>
      <c r="AB117" s="47"/>
      <c r="AC117" s="47"/>
      <c r="AD117" s="48"/>
      <c r="AE117" s="62" t="s">
        <v>116</v>
      </c>
      <c r="AF117" s="63"/>
      <c r="AG117" s="63"/>
      <c r="AH117" s="64"/>
      <c r="AI117" s="46" t="s">
        <v>5</v>
      </c>
      <c r="AJ117" s="47"/>
      <c r="AK117" s="47"/>
      <c r="AL117" s="47"/>
      <c r="AM117" s="48"/>
      <c r="AN117" s="46" t="s">
        <v>4</v>
      </c>
      <c r="AO117" s="47"/>
      <c r="AP117" s="47"/>
      <c r="AQ117" s="47"/>
      <c r="AR117" s="48"/>
      <c r="AS117" s="46" t="s">
        <v>3</v>
      </c>
      <c r="AT117" s="47"/>
      <c r="AU117" s="47"/>
      <c r="AV117" s="47"/>
      <c r="AW117" s="48"/>
      <c r="AX117" s="62" t="s">
        <v>116</v>
      </c>
      <c r="AY117" s="63"/>
      <c r="AZ117" s="63"/>
      <c r="BA117" s="64"/>
      <c r="BB117" s="46" t="s">
        <v>96</v>
      </c>
      <c r="BC117" s="47"/>
      <c r="BD117" s="47"/>
      <c r="BE117" s="47"/>
      <c r="BF117" s="48"/>
      <c r="BG117" s="46" t="s">
        <v>4</v>
      </c>
      <c r="BH117" s="47"/>
      <c r="BI117" s="47"/>
      <c r="BJ117" s="47"/>
      <c r="BK117" s="48"/>
      <c r="BL117" s="45" t="s">
        <v>3</v>
      </c>
      <c r="BM117" s="45"/>
      <c r="BN117" s="45"/>
      <c r="BO117" s="45"/>
      <c r="BP117" s="45"/>
      <c r="BQ117" s="93" t="s">
        <v>116</v>
      </c>
      <c r="BR117" s="93"/>
      <c r="BS117" s="93"/>
      <c r="BT117" s="93"/>
      <c r="BU117" s="46" t="s">
        <v>97</v>
      </c>
      <c r="BV117" s="47"/>
      <c r="BW117" s="47"/>
      <c r="BX117" s="47"/>
      <c r="BY117" s="48"/>
    </row>
    <row r="118" spans="1:79" ht="15" customHeight="1" x14ac:dyDescent="0.2">
      <c r="A118" s="46">
        <v>1</v>
      </c>
      <c r="B118" s="47"/>
      <c r="C118" s="47"/>
      <c r="D118" s="46">
        <v>2</v>
      </c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8"/>
      <c r="U118" s="46">
        <v>3</v>
      </c>
      <c r="V118" s="47"/>
      <c r="W118" s="47"/>
      <c r="X118" s="47"/>
      <c r="Y118" s="48"/>
      <c r="Z118" s="46">
        <v>4</v>
      </c>
      <c r="AA118" s="47"/>
      <c r="AB118" s="47"/>
      <c r="AC118" s="47"/>
      <c r="AD118" s="48"/>
      <c r="AE118" s="46">
        <v>5</v>
      </c>
      <c r="AF118" s="47"/>
      <c r="AG118" s="47"/>
      <c r="AH118" s="48"/>
      <c r="AI118" s="46">
        <v>6</v>
      </c>
      <c r="AJ118" s="47"/>
      <c r="AK118" s="47"/>
      <c r="AL118" s="47"/>
      <c r="AM118" s="48"/>
      <c r="AN118" s="46">
        <v>7</v>
      </c>
      <c r="AO118" s="47"/>
      <c r="AP118" s="47"/>
      <c r="AQ118" s="47"/>
      <c r="AR118" s="48"/>
      <c r="AS118" s="46">
        <v>8</v>
      </c>
      <c r="AT118" s="47"/>
      <c r="AU118" s="47"/>
      <c r="AV118" s="47"/>
      <c r="AW118" s="48"/>
      <c r="AX118" s="45">
        <v>9</v>
      </c>
      <c r="AY118" s="45"/>
      <c r="AZ118" s="45"/>
      <c r="BA118" s="45"/>
      <c r="BB118" s="46">
        <v>10</v>
      </c>
      <c r="BC118" s="47"/>
      <c r="BD118" s="47"/>
      <c r="BE118" s="47"/>
      <c r="BF118" s="48"/>
      <c r="BG118" s="46">
        <v>11</v>
      </c>
      <c r="BH118" s="47"/>
      <c r="BI118" s="47"/>
      <c r="BJ118" s="47"/>
      <c r="BK118" s="48"/>
      <c r="BL118" s="45">
        <v>12</v>
      </c>
      <c r="BM118" s="45"/>
      <c r="BN118" s="45"/>
      <c r="BO118" s="45"/>
      <c r="BP118" s="45"/>
      <c r="BQ118" s="46">
        <v>13</v>
      </c>
      <c r="BR118" s="47"/>
      <c r="BS118" s="47"/>
      <c r="BT118" s="48"/>
      <c r="BU118" s="46">
        <v>14</v>
      </c>
      <c r="BV118" s="47"/>
      <c r="BW118" s="47"/>
      <c r="BX118" s="47"/>
      <c r="BY118" s="48"/>
    </row>
    <row r="119" spans="1:79" s="1" customFormat="1" ht="14.25" hidden="1" customHeight="1" x14ac:dyDescent="0.2">
      <c r="A119" s="53" t="s">
        <v>69</v>
      </c>
      <c r="B119" s="54"/>
      <c r="C119" s="54"/>
      <c r="D119" s="53" t="s">
        <v>57</v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5"/>
      <c r="U119" s="76" t="s">
        <v>65</v>
      </c>
      <c r="V119" s="76"/>
      <c r="W119" s="76"/>
      <c r="X119" s="76"/>
      <c r="Y119" s="76"/>
      <c r="Z119" s="76" t="s">
        <v>66</v>
      </c>
      <c r="AA119" s="76"/>
      <c r="AB119" s="76"/>
      <c r="AC119" s="76"/>
      <c r="AD119" s="76"/>
      <c r="AE119" s="76" t="s">
        <v>91</v>
      </c>
      <c r="AF119" s="76"/>
      <c r="AG119" s="76"/>
      <c r="AH119" s="76"/>
      <c r="AI119" s="83" t="s">
        <v>169</v>
      </c>
      <c r="AJ119" s="83"/>
      <c r="AK119" s="83"/>
      <c r="AL119" s="83"/>
      <c r="AM119" s="83"/>
      <c r="AN119" s="76" t="s">
        <v>67</v>
      </c>
      <c r="AO119" s="76"/>
      <c r="AP119" s="76"/>
      <c r="AQ119" s="76"/>
      <c r="AR119" s="76"/>
      <c r="AS119" s="76" t="s">
        <v>68</v>
      </c>
      <c r="AT119" s="76"/>
      <c r="AU119" s="76"/>
      <c r="AV119" s="76"/>
      <c r="AW119" s="76"/>
      <c r="AX119" s="76" t="s">
        <v>92</v>
      </c>
      <c r="AY119" s="76"/>
      <c r="AZ119" s="76"/>
      <c r="BA119" s="76"/>
      <c r="BB119" s="83" t="s">
        <v>169</v>
      </c>
      <c r="BC119" s="83"/>
      <c r="BD119" s="83"/>
      <c r="BE119" s="83"/>
      <c r="BF119" s="83"/>
      <c r="BG119" s="76" t="s">
        <v>58</v>
      </c>
      <c r="BH119" s="76"/>
      <c r="BI119" s="76"/>
      <c r="BJ119" s="76"/>
      <c r="BK119" s="76"/>
      <c r="BL119" s="76" t="s">
        <v>59</v>
      </c>
      <c r="BM119" s="76"/>
      <c r="BN119" s="76"/>
      <c r="BO119" s="76"/>
      <c r="BP119" s="76"/>
      <c r="BQ119" s="76" t="s">
        <v>93</v>
      </c>
      <c r="BR119" s="76"/>
      <c r="BS119" s="76"/>
      <c r="BT119" s="76"/>
      <c r="BU119" s="83" t="s">
        <v>169</v>
      </c>
      <c r="BV119" s="83"/>
      <c r="BW119" s="83"/>
      <c r="BX119" s="83"/>
      <c r="BY119" s="83"/>
      <c r="CA119" t="s">
        <v>33</v>
      </c>
    </row>
    <row r="120" spans="1:79" s="25" customFormat="1" ht="38.25" customHeight="1" x14ac:dyDescent="0.2">
      <c r="A120" s="68">
        <v>1</v>
      </c>
      <c r="B120" s="69"/>
      <c r="C120" s="69"/>
      <c r="D120" s="71" t="s">
        <v>192</v>
      </c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3"/>
      <c r="U120" s="65">
        <v>6366000</v>
      </c>
      <c r="V120" s="66"/>
      <c r="W120" s="66"/>
      <c r="X120" s="66"/>
      <c r="Y120" s="67"/>
      <c r="Z120" s="65">
        <v>75216.960000000006</v>
      </c>
      <c r="AA120" s="66"/>
      <c r="AB120" s="66"/>
      <c r="AC120" s="66"/>
      <c r="AD120" s="67"/>
      <c r="AE120" s="65">
        <v>0</v>
      </c>
      <c r="AF120" s="66"/>
      <c r="AG120" s="66"/>
      <c r="AH120" s="67"/>
      <c r="AI120" s="65">
        <f>IF(ISNUMBER(U120),U120,0)+IF(ISNUMBER(Z120),Z120,0)</f>
        <v>6441216.96</v>
      </c>
      <c r="AJ120" s="66"/>
      <c r="AK120" s="66"/>
      <c r="AL120" s="66"/>
      <c r="AM120" s="67"/>
      <c r="AN120" s="65">
        <v>8406750</v>
      </c>
      <c r="AO120" s="66"/>
      <c r="AP120" s="66"/>
      <c r="AQ120" s="66"/>
      <c r="AR120" s="67"/>
      <c r="AS120" s="65">
        <v>86814</v>
      </c>
      <c r="AT120" s="66"/>
      <c r="AU120" s="66"/>
      <c r="AV120" s="66"/>
      <c r="AW120" s="67"/>
      <c r="AX120" s="65">
        <v>0</v>
      </c>
      <c r="AY120" s="66"/>
      <c r="AZ120" s="66"/>
      <c r="BA120" s="67"/>
      <c r="BB120" s="65">
        <f>IF(ISNUMBER(AN120),AN120,0)+IF(ISNUMBER(AS120),AS120,0)</f>
        <v>8493564</v>
      </c>
      <c r="BC120" s="66"/>
      <c r="BD120" s="66"/>
      <c r="BE120" s="66"/>
      <c r="BF120" s="67"/>
      <c r="BG120" s="65">
        <v>9155130</v>
      </c>
      <c r="BH120" s="66"/>
      <c r="BI120" s="66"/>
      <c r="BJ120" s="66"/>
      <c r="BK120" s="67"/>
      <c r="BL120" s="65">
        <v>87000</v>
      </c>
      <c r="BM120" s="66"/>
      <c r="BN120" s="66"/>
      <c r="BO120" s="66"/>
      <c r="BP120" s="67"/>
      <c r="BQ120" s="65">
        <v>0</v>
      </c>
      <c r="BR120" s="66"/>
      <c r="BS120" s="66"/>
      <c r="BT120" s="67"/>
      <c r="BU120" s="65">
        <f>IF(ISNUMBER(BG120),BG120,0)+IF(ISNUMBER(BL120),BL120,0)</f>
        <v>9242130</v>
      </c>
      <c r="BV120" s="66"/>
      <c r="BW120" s="66"/>
      <c r="BX120" s="66"/>
      <c r="BY120" s="67"/>
      <c r="CA120" s="25" t="s">
        <v>34</v>
      </c>
    </row>
    <row r="121" spans="1:79" s="25" customFormat="1" ht="25.5" customHeight="1" x14ac:dyDescent="0.2">
      <c r="A121" s="68">
        <v>2</v>
      </c>
      <c r="B121" s="69"/>
      <c r="C121" s="69"/>
      <c r="D121" s="71" t="s">
        <v>193</v>
      </c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3"/>
      <c r="U121" s="65">
        <v>3500</v>
      </c>
      <c r="V121" s="66"/>
      <c r="W121" s="66"/>
      <c r="X121" s="66"/>
      <c r="Y121" s="67"/>
      <c r="Z121" s="65">
        <v>2820</v>
      </c>
      <c r="AA121" s="66"/>
      <c r="AB121" s="66"/>
      <c r="AC121" s="66"/>
      <c r="AD121" s="67"/>
      <c r="AE121" s="65">
        <v>0</v>
      </c>
      <c r="AF121" s="66"/>
      <c r="AG121" s="66"/>
      <c r="AH121" s="67"/>
      <c r="AI121" s="65">
        <f>IF(ISNUMBER(U121),U121,0)+IF(ISNUMBER(Z121),Z121,0)</f>
        <v>6320</v>
      </c>
      <c r="AJ121" s="66"/>
      <c r="AK121" s="66"/>
      <c r="AL121" s="66"/>
      <c r="AM121" s="67"/>
      <c r="AN121" s="65">
        <v>0</v>
      </c>
      <c r="AO121" s="66"/>
      <c r="AP121" s="66"/>
      <c r="AQ121" s="66"/>
      <c r="AR121" s="67"/>
      <c r="AS121" s="65">
        <v>0</v>
      </c>
      <c r="AT121" s="66"/>
      <c r="AU121" s="66"/>
      <c r="AV121" s="66"/>
      <c r="AW121" s="67"/>
      <c r="AX121" s="65">
        <v>0</v>
      </c>
      <c r="AY121" s="66"/>
      <c r="AZ121" s="66"/>
      <c r="BA121" s="67"/>
      <c r="BB121" s="65">
        <f>IF(ISNUMBER(AN121),AN121,0)+IF(ISNUMBER(AS121),AS121,0)</f>
        <v>0</v>
      </c>
      <c r="BC121" s="66"/>
      <c r="BD121" s="66"/>
      <c r="BE121" s="66"/>
      <c r="BF121" s="67"/>
      <c r="BG121" s="65">
        <v>0</v>
      </c>
      <c r="BH121" s="66"/>
      <c r="BI121" s="66"/>
      <c r="BJ121" s="66"/>
      <c r="BK121" s="67"/>
      <c r="BL121" s="65">
        <v>0</v>
      </c>
      <c r="BM121" s="66"/>
      <c r="BN121" s="66"/>
      <c r="BO121" s="66"/>
      <c r="BP121" s="67"/>
      <c r="BQ121" s="65">
        <v>0</v>
      </c>
      <c r="BR121" s="66"/>
      <c r="BS121" s="66"/>
      <c r="BT121" s="67"/>
      <c r="BU121" s="65">
        <f>IF(ISNUMBER(BG121),BG121,0)+IF(ISNUMBER(BL121),BL121,0)</f>
        <v>0</v>
      </c>
      <c r="BV121" s="66"/>
      <c r="BW121" s="66"/>
      <c r="BX121" s="66"/>
      <c r="BY121" s="67"/>
    </row>
    <row r="122" spans="1:79" s="25" customFormat="1" ht="38.25" customHeight="1" x14ac:dyDescent="0.2">
      <c r="A122" s="68">
        <v>3</v>
      </c>
      <c r="B122" s="69"/>
      <c r="C122" s="69"/>
      <c r="D122" s="71" t="s">
        <v>194</v>
      </c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3"/>
      <c r="U122" s="65">
        <v>893298.89</v>
      </c>
      <c r="V122" s="66"/>
      <c r="W122" s="66"/>
      <c r="X122" s="66"/>
      <c r="Y122" s="67"/>
      <c r="Z122" s="65">
        <v>0</v>
      </c>
      <c r="AA122" s="66"/>
      <c r="AB122" s="66"/>
      <c r="AC122" s="66"/>
      <c r="AD122" s="67"/>
      <c r="AE122" s="65">
        <v>0</v>
      </c>
      <c r="AF122" s="66"/>
      <c r="AG122" s="66"/>
      <c r="AH122" s="67"/>
      <c r="AI122" s="65">
        <f>IF(ISNUMBER(U122),U122,0)+IF(ISNUMBER(Z122),Z122,0)</f>
        <v>893298.89</v>
      </c>
      <c r="AJ122" s="66"/>
      <c r="AK122" s="66"/>
      <c r="AL122" s="66"/>
      <c r="AM122" s="67"/>
      <c r="AN122" s="65">
        <v>1003923</v>
      </c>
      <c r="AO122" s="66"/>
      <c r="AP122" s="66"/>
      <c r="AQ122" s="66"/>
      <c r="AR122" s="67"/>
      <c r="AS122" s="65">
        <v>0</v>
      </c>
      <c r="AT122" s="66"/>
      <c r="AU122" s="66"/>
      <c r="AV122" s="66"/>
      <c r="AW122" s="67"/>
      <c r="AX122" s="65">
        <v>0</v>
      </c>
      <c r="AY122" s="66"/>
      <c r="AZ122" s="66"/>
      <c r="BA122" s="67"/>
      <c r="BB122" s="65">
        <f>IF(ISNUMBER(AN122),AN122,0)+IF(ISNUMBER(AS122),AS122,0)</f>
        <v>1003923</v>
      </c>
      <c r="BC122" s="66"/>
      <c r="BD122" s="66"/>
      <c r="BE122" s="66"/>
      <c r="BF122" s="67"/>
      <c r="BG122" s="65">
        <v>1193699</v>
      </c>
      <c r="BH122" s="66"/>
      <c r="BI122" s="66"/>
      <c r="BJ122" s="66"/>
      <c r="BK122" s="67"/>
      <c r="BL122" s="65">
        <v>0</v>
      </c>
      <c r="BM122" s="66"/>
      <c r="BN122" s="66"/>
      <c r="BO122" s="66"/>
      <c r="BP122" s="67"/>
      <c r="BQ122" s="65">
        <v>0</v>
      </c>
      <c r="BR122" s="66"/>
      <c r="BS122" s="66"/>
      <c r="BT122" s="67"/>
      <c r="BU122" s="65">
        <f>IF(ISNUMBER(BG122),BG122,0)+IF(ISNUMBER(BL122),BL122,0)</f>
        <v>1193699</v>
      </c>
      <c r="BV122" s="66"/>
      <c r="BW122" s="66"/>
      <c r="BX122" s="66"/>
      <c r="BY122" s="67"/>
    </row>
    <row r="123" spans="1:79" s="25" customFormat="1" ht="25.5" customHeight="1" x14ac:dyDescent="0.2">
      <c r="A123" s="68">
        <v>4</v>
      </c>
      <c r="B123" s="69"/>
      <c r="C123" s="69"/>
      <c r="D123" s="71" t="s">
        <v>195</v>
      </c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3"/>
      <c r="U123" s="65">
        <v>0</v>
      </c>
      <c r="V123" s="66"/>
      <c r="W123" s="66"/>
      <c r="X123" s="66"/>
      <c r="Y123" s="67"/>
      <c r="Z123" s="65">
        <v>0</v>
      </c>
      <c r="AA123" s="66"/>
      <c r="AB123" s="66"/>
      <c r="AC123" s="66"/>
      <c r="AD123" s="67"/>
      <c r="AE123" s="65">
        <v>0</v>
      </c>
      <c r="AF123" s="66"/>
      <c r="AG123" s="66"/>
      <c r="AH123" s="67"/>
      <c r="AI123" s="65">
        <f>IF(ISNUMBER(U123),U123,0)+IF(ISNUMBER(Z123),Z123,0)</f>
        <v>0</v>
      </c>
      <c r="AJ123" s="66"/>
      <c r="AK123" s="66"/>
      <c r="AL123" s="66"/>
      <c r="AM123" s="67"/>
      <c r="AN123" s="65">
        <v>49300</v>
      </c>
      <c r="AO123" s="66"/>
      <c r="AP123" s="66"/>
      <c r="AQ123" s="66"/>
      <c r="AR123" s="67"/>
      <c r="AS123" s="65">
        <v>0</v>
      </c>
      <c r="AT123" s="66"/>
      <c r="AU123" s="66"/>
      <c r="AV123" s="66"/>
      <c r="AW123" s="67"/>
      <c r="AX123" s="65">
        <v>0</v>
      </c>
      <c r="AY123" s="66"/>
      <c r="AZ123" s="66"/>
      <c r="BA123" s="67"/>
      <c r="BB123" s="65">
        <f>IF(ISNUMBER(AN123),AN123,0)+IF(ISNUMBER(AS123),AS123,0)</f>
        <v>49300</v>
      </c>
      <c r="BC123" s="66"/>
      <c r="BD123" s="66"/>
      <c r="BE123" s="66"/>
      <c r="BF123" s="67"/>
      <c r="BG123" s="65">
        <v>70435</v>
      </c>
      <c r="BH123" s="66"/>
      <c r="BI123" s="66"/>
      <c r="BJ123" s="66"/>
      <c r="BK123" s="67"/>
      <c r="BL123" s="65">
        <v>0</v>
      </c>
      <c r="BM123" s="66"/>
      <c r="BN123" s="66"/>
      <c r="BO123" s="66"/>
      <c r="BP123" s="67"/>
      <c r="BQ123" s="65">
        <v>0</v>
      </c>
      <c r="BR123" s="66"/>
      <c r="BS123" s="66"/>
      <c r="BT123" s="67"/>
      <c r="BU123" s="65">
        <f>IF(ISNUMBER(BG123),BG123,0)+IF(ISNUMBER(BL123),BL123,0)</f>
        <v>70435</v>
      </c>
      <c r="BV123" s="66"/>
      <c r="BW123" s="66"/>
      <c r="BX123" s="66"/>
      <c r="BY123" s="67"/>
    </row>
    <row r="124" spans="1:79" s="6" customFormat="1" ht="12.75" customHeight="1" x14ac:dyDescent="0.2">
      <c r="A124" s="87"/>
      <c r="B124" s="88"/>
      <c r="C124" s="88"/>
      <c r="D124" s="107" t="s">
        <v>147</v>
      </c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9"/>
      <c r="U124" s="84">
        <v>7262798.8899999997</v>
      </c>
      <c r="V124" s="85"/>
      <c r="W124" s="85"/>
      <c r="X124" s="85"/>
      <c r="Y124" s="86"/>
      <c r="Z124" s="84">
        <v>78036.960000000006</v>
      </c>
      <c r="AA124" s="85"/>
      <c r="AB124" s="85"/>
      <c r="AC124" s="85"/>
      <c r="AD124" s="86"/>
      <c r="AE124" s="84">
        <v>0</v>
      </c>
      <c r="AF124" s="85"/>
      <c r="AG124" s="85"/>
      <c r="AH124" s="86"/>
      <c r="AI124" s="84">
        <f>IF(ISNUMBER(U124),U124,0)+IF(ISNUMBER(Z124),Z124,0)</f>
        <v>7340835.8499999996</v>
      </c>
      <c r="AJ124" s="85"/>
      <c r="AK124" s="85"/>
      <c r="AL124" s="85"/>
      <c r="AM124" s="86"/>
      <c r="AN124" s="84">
        <v>9459973</v>
      </c>
      <c r="AO124" s="85"/>
      <c r="AP124" s="85"/>
      <c r="AQ124" s="85"/>
      <c r="AR124" s="86"/>
      <c r="AS124" s="84">
        <v>86814</v>
      </c>
      <c r="AT124" s="85"/>
      <c r="AU124" s="85"/>
      <c r="AV124" s="85"/>
      <c r="AW124" s="86"/>
      <c r="AX124" s="84">
        <v>0</v>
      </c>
      <c r="AY124" s="85"/>
      <c r="AZ124" s="85"/>
      <c r="BA124" s="86"/>
      <c r="BB124" s="84">
        <f>IF(ISNUMBER(AN124),AN124,0)+IF(ISNUMBER(AS124),AS124,0)</f>
        <v>9546787</v>
      </c>
      <c r="BC124" s="85"/>
      <c r="BD124" s="85"/>
      <c r="BE124" s="85"/>
      <c r="BF124" s="86"/>
      <c r="BG124" s="84">
        <v>10419264</v>
      </c>
      <c r="BH124" s="85"/>
      <c r="BI124" s="85"/>
      <c r="BJ124" s="85"/>
      <c r="BK124" s="86"/>
      <c r="BL124" s="84">
        <v>87000</v>
      </c>
      <c r="BM124" s="85"/>
      <c r="BN124" s="85"/>
      <c r="BO124" s="85"/>
      <c r="BP124" s="86"/>
      <c r="BQ124" s="84">
        <v>0</v>
      </c>
      <c r="BR124" s="85"/>
      <c r="BS124" s="85"/>
      <c r="BT124" s="86"/>
      <c r="BU124" s="84">
        <f>IF(ISNUMBER(BG124),BG124,0)+IF(ISNUMBER(BL124),BL124,0)</f>
        <v>10506264</v>
      </c>
      <c r="BV124" s="85"/>
      <c r="BW124" s="85"/>
      <c r="BX124" s="85"/>
      <c r="BY124" s="86"/>
    </row>
    <row r="126" spans="1:79" ht="14.25" customHeight="1" x14ac:dyDescent="0.2">
      <c r="A126" s="36" t="s">
        <v>294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</row>
    <row r="127" spans="1:79" ht="15" customHeight="1" x14ac:dyDescent="0.2">
      <c r="A127" s="98" t="s">
        <v>264</v>
      </c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</row>
    <row r="128" spans="1:79" ht="23.1" customHeight="1" x14ac:dyDescent="0.2">
      <c r="A128" s="39" t="s">
        <v>6</v>
      </c>
      <c r="B128" s="40"/>
      <c r="C128" s="40"/>
      <c r="D128" s="39" t="s">
        <v>121</v>
      </c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1"/>
      <c r="U128" s="45" t="s">
        <v>286</v>
      </c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 t="s">
        <v>291</v>
      </c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</row>
    <row r="129" spans="1:79" ht="54" customHeight="1" x14ac:dyDescent="0.2">
      <c r="A129" s="42"/>
      <c r="B129" s="43"/>
      <c r="C129" s="43"/>
      <c r="D129" s="42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4"/>
      <c r="U129" s="46" t="s">
        <v>4</v>
      </c>
      <c r="V129" s="47"/>
      <c r="W129" s="47"/>
      <c r="X129" s="47"/>
      <c r="Y129" s="48"/>
      <c r="Z129" s="46" t="s">
        <v>3</v>
      </c>
      <c r="AA129" s="47"/>
      <c r="AB129" s="47"/>
      <c r="AC129" s="47"/>
      <c r="AD129" s="48"/>
      <c r="AE129" s="62" t="s">
        <v>116</v>
      </c>
      <c r="AF129" s="63"/>
      <c r="AG129" s="63"/>
      <c r="AH129" s="63"/>
      <c r="AI129" s="64"/>
      <c r="AJ129" s="46" t="s">
        <v>5</v>
      </c>
      <c r="AK129" s="47"/>
      <c r="AL129" s="47"/>
      <c r="AM129" s="47"/>
      <c r="AN129" s="48"/>
      <c r="AO129" s="46" t="s">
        <v>4</v>
      </c>
      <c r="AP129" s="47"/>
      <c r="AQ129" s="47"/>
      <c r="AR129" s="47"/>
      <c r="AS129" s="48"/>
      <c r="AT129" s="46" t="s">
        <v>3</v>
      </c>
      <c r="AU129" s="47"/>
      <c r="AV129" s="47"/>
      <c r="AW129" s="47"/>
      <c r="AX129" s="48"/>
      <c r="AY129" s="62" t="s">
        <v>116</v>
      </c>
      <c r="AZ129" s="63"/>
      <c r="BA129" s="63"/>
      <c r="BB129" s="63"/>
      <c r="BC129" s="64"/>
      <c r="BD129" s="45" t="s">
        <v>96</v>
      </c>
      <c r="BE129" s="45"/>
      <c r="BF129" s="45"/>
      <c r="BG129" s="45"/>
      <c r="BH129" s="45"/>
    </row>
    <row r="130" spans="1:79" ht="15" customHeight="1" x14ac:dyDescent="0.2">
      <c r="A130" s="46" t="s">
        <v>168</v>
      </c>
      <c r="B130" s="47"/>
      <c r="C130" s="47"/>
      <c r="D130" s="46">
        <v>2</v>
      </c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8"/>
      <c r="U130" s="46">
        <v>3</v>
      </c>
      <c r="V130" s="47"/>
      <c r="W130" s="47"/>
      <c r="X130" s="47"/>
      <c r="Y130" s="48"/>
      <c r="Z130" s="46">
        <v>4</v>
      </c>
      <c r="AA130" s="47"/>
      <c r="AB130" s="47"/>
      <c r="AC130" s="47"/>
      <c r="AD130" s="48"/>
      <c r="AE130" s="46">
        <v>5</v>
      </c>
      <c r="AF130" s="47"/>
      <c r="AG130" s="47"/>
      <c r="AH130" s="47"/>
      <c r="AI130" s="48"/>
      <c r="AJ130" s="46">
        <v>6</v>
      </c>
      <c r="AK130" s="47"/>
      <c r="AL130" s="47"/>
      <c r="AM130" s="47"/>
      <c r="AN130" s="48"/>
      <c r="AO130" s="46">
        <v>7</v>
      </c>
      <c r="AP130" s="47"/>
      <c r="AQ130" s="47"/>
      <c r="AR130" s="47"/>
      <c r="AS130" s="48"/>
      <c r="AT130" s="46">
        <v>8</v>
      </c>
      <c r="AU130" s="47"/>
      <c r="AV130" s="47"/>
      <c r="AW130" s="47"/>
      <c r="AX130" s="48"/>
      <c r="AY130" s="46">
        <v>9</v>
      </c>
      <c r="AZ130" s="47"/>
      <c r="BA130" s="47"/>
      <c r="BB130" s="47"/>
      <c r="BC130" s="48"/>
      <c r="BD130" s="46">
        <v>10</v>
      </c>
      <c r="BE130" s="47"/>
      <c r="BF130" s="47"/>
      <c r="BG130" s="47"/>
      <c r="BH130" s="48"/>
    </row>
    <row r="131" spans="1:79" s="1" customFormat="1" ht="12.75" hidden="1" customHeight="1" x14ac:dyDescent="0.2">
      <c r="A131" s="53" t="s">
        <v>69</v>
      </c>
      <c r="B131" s="54"/>
      <c r="C131" s="54"/>
      <c r="D131" s="53" t="s">
        <v>57</v>
      </c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5"/>
      <c r="U131" s="53" t="s">
        <v>60</v>
      </c>
      <c r="V131" s="54"/>
      <c r="W131" s="54"/>
      <c r="X131" s="54"/>
      <c r="Y131" s="55"/>
      <c r="Z131" s="53" t="s">
        <v>61</v>
      </c>
      <c r="AA131" s="54"/>
      <c r="AB131" s="54"/>
      <c r="AC131" s="54"/>
      <c r="AD131" s="55"/>
      <c r="AE131" s="53" t="s">
        <v>94</v>
      </c>
      <c r="AF131" s="54"/>
      <c r="AG131" s="54"/>
      <c r="AH131" s="54"/>
      <c r="AI131" s="55"/>
      <c r="AJ131" s="59" t="s">
        <v>170</v>
      </c>
      <c r="AK131" s="60"/>
      <c r="AL131" s="60"/>
      <c r="AM131" s="60"/>
      <c r="AN131" s="61"/>
      <c r="AO131" s="53" t="s">
        <v>62</v>
      </c>
      <c r="AP131" s="54"/>
      <c r="AQ131" s="54"/>
      <c r="AR131" s="54"/>
      <c r="AS131" s="55"/>
      <c r="AT131" s="53" t="s">
        <v>63</v>
      </c>
      <c r="AU131" s="54"/>
      <c r="AV131" s="54"/>
      <c r="AW131" s="54"/>
      <c r="AX131" s="55"/>
      <c r="AY131" s="53" t="s">
        <v>95</v>
      </c>
      <c r="AZ131" s="54"/>
      <c r="BA131" s="54"/>
      <c r="BB131" s="54"/>
      <c r="BC131" s="55"/>
      <c r="BD131" s="83" t="s">
        <v>170</v>
      </c>
      <c r="BE131" s="83"/>
      <c r="BF131" s="83"/>
      <c r="BG131" s="83"/>
      <c r="BH131" s="83"/>
      <c r="CA131" s="1" t="s">
        <v>35</v>
      </c>
    </row>
    <row r="132" spans="1:79" s="25" customFormat="1" ht="38.25" customHeight="1" x14ac:dyDescent="0.2">
      <c r="A132" s="68">
        <v>1</v>
      </c>
      <c r="B132" s="69"/>
      <c r="C132" s="69"/>
      <c r="D132" s="71" t="s">
        <v>192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3"/>
      <c r="U132" s="65">
        <v>9082139</v>
      </c>
      <c r="V132" s="66"/>
      <c r="W132" s="66"/>
      <c r="X132" s="66"/>
      <c r="Y132" s="67"/>
      <c r="Z132" s="65">
        <v>94482</v>
      </c>
      <c r="AA132" s="66"/>
      <c r="AB132" s="66"/>
      <c r="AC132" s="66"/>
      <c r="AD132" s="67"/>
      <c r="AE132" s="74">
        <v>0</v>
      </c>
      <c r="AF132" s="74"/>
      <c r="AG132" s="74"/>
      <c r="AH132" s="74"/>
      <c r="AI132" s="74"/>
      <c r="AJ132" s="99">
        <f>IF(ISNUMBER(U132),U132,0)+IF(ISNUMBER(Z132),Z132,0)</f>
        <v>9176621</v>
      </c>
      <c r="AK132" s="99"/>
      <c r="AL132" s="99"/>
      <c r="AM132" s="99"/>
      <c r="AN132" s="99"/>
      <c r="AO132" s="74">
        <v>9108008</v>
      </c>
      <c r="AP132" s="74"/>
      <c r="AQ132" s="74"/>
      <c r="AR132" s="74"/>
      <c r="AS132" s="74"/>
      <c r="AT132" s="99">
        <v>101190</v>
      </c>
      <c r="AU132" s="99"/>
      <c r="AV132" s="99"/>
      <c r="AW132" s="99"/>
      <c r="AX132" s="99"/>
      <c r="AY132" s="74">
        <v>0</v>
      </c>
      <c r="AZ132" s="74"/>
      <c r="BA132" s="74"/>
      <c r="BB132" s="74"/>
      <c r="BC132" s="74"/>
      <c r="BD132" s="99">
        <f>IF(ISNUMBER(AO132),AO132,0)+IF(ISNUMBER(AT132),AT132,0)</f>
        <v>9209198</v>
      </c>
      <c r="BE132" s="99"/>
      <c r="BF132" s="99"/>
      <c r="BG132" s="99"/>
      <c r="BH132" s="99"/>
      <c r="CA132" s="25" t="s">
        <v>36</v>
      </c>
    </row>
    <row r="133" spans="1:79" s="25" customFormat="1" ht="25.5" customHeight="1" x14ac:dyDescent="0.2">
      <c r="A133" s="68">
        <v>2</v>
      </c>
      <c r="B133" s="69"/>
      <c r="C133" s="69"/>
      <c r="D133" s="71" t="s">
        <v>193</v>
      </c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3"/>
      <c r="U133" s="65">
        <v>0</v>
      </c>
      <c r="V133" s="66"/>
      <c r="W133" s="66"/>
      <c r="X133" s="66"/>
      <c r="Y133" s="67"/>
      <c r="Z133" s="65">
        <v>0</v>
      </c>
      <c r="AA133" s="66"/>
      <c r="AB133" s="66"/>
      <c r="AC133" s="66"/>
      <c r="AD133" s="67"/>
      <c r="AE133" s="74">
        <v>0</v>
      </c>
      <c r="AF133" s="74"/>
      <c r="AG133" s="74"/>
      <c r="AH133" s="74"/>
      <c r="AI133" s="74"/>
      <c r="AJ133" s="99">
        <f>IF(ISNUMBER(U133),U133,0)+IF(ISNUMBER(Z133),Z133,0)</f>
        <v>0</v>
      </c>
      <c r="AK133" s="99"/>
      <c r="AL133" s="99"/>
      <c r="AM133" s="99"/>
      <c r="AN133" s="99"/>
      <c r="AO133" s="74">
        <v>0</v>
      </c>
      <c r="AP133" s="74"/>
      <c r="AQ133" s="74"/>
      <c r="AR133" s="74"/>
      <c r="AS133" s="74"/>
      <c r="AT133" s="99">
        <v>0</v>
      </c>
      <c r="AU133" s="99"/>
      <c r="AV133" s="99"/>
      <c r="AW133" s="99"/>
      <c r="AX133" s="99"/>
      <c r="AY133" s="74">
        <v>0</v>
      </c>
      <c r="AZ133" s="74"/>
      <c r="BA133" s="74"/>
      <c r="BB133" s="74"/>
      <c r="BC133" s="74"/>
      <c r="BD133" s="99">
        <f>IF(ISNUMBER(AO133),AO133,0)+IF(ISNUMBER(AT133),AT133,0)</f>
        <v>0</v>
      </c>
      <c r="BE133" s="99"/>
      <c r="BF133" s="99"/>
      <c r="BG133" s="99"/>
      <c r="BH133" s="99"/>
    </row>
    <row r="134" spans="1:79" s="25" customFormat="1" ht="38.25" customHeight="1" x14ac:dyDescent="0.2">
      <c r="A134" s="68">
        <v>3</v>
      </c>
      <c r="B134" s="69"/>
      <c r="C134" s="69"/>
      <c r="D134" s="71" t="s">
        <v>194</v>
      </c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3"/>
      <c r="U134" s="65">
        <v>1203752</v>
      </c>
      <c r="V134" s="66"/>
      <c r="W134" s="66"/>
      <c r="X134" s="66"/>
      <c r="Y134" s="67"/>
      <c r="Z134" s="65">
        <v>0</v>
      </c>
      <c r="AA134" s="66"/>
      <c r="AB134" s="66"/>
      <c r="AC134" s="66"/>
      <c r="AD134" s="67"/>
      <c r="AE134" s="74">
        <v>0</v>
      </c>
      <c r="AF134" s="74"/>
      <c r="AG134" s="74"/>
      <c r="AH134" s="74"/>
      <c r="AI134" s="74"/>
      <c r="AJ134" s="99">
        <f>IF(ISNUMBER(U134),U134,0)+IF(ISNUMBER(Z134),Z134,0)</f>
        <v>1203752</v>
      </c>
      <c r="AK134" s="99"/>
      <c r="AL134" s="99"/>
      <c r="AM134" s="99"/>
      <c r="AN134" s="99"/>
      <c r="AO134" s="74">
        <v>1212025</v>
      </c>
      <c r="AP134" s="74"/>
      <c r="AQ134" s="74"/>
      <c r="AR134" s="74"/>
      <c r="AS134" s="74"/>
      <c r="AT134" s="99">
        <v>0</v>
      </c>
      <c r="AU134" s="99"/>
      <c r="AV134" s="99"/>
      <c r="AW134" s="99"/>
      <c r="AX134" s="99"/>
      <c r="AY134" s="74">
        <v>0</v>
      </c>
      <c r="AZ134" s="74"/>
      <c r="BA134" s="74"/>
      <c r="BB134" s="74"/>
      <c r="BC134" s="74"/>
      <c r="BD134" s="99">
        <f>IF(ISNUMBER(AO134),AO134,0)+IF(ISNUMBER(AT134),AT134,0)</f>
        <v>1212025</v>
      </c>
      <c r="BE134" s="99"/>
      <c r="BF134" s="99"/>
      <c r="BG134" s="99"/>
      <c r="BH134" s="99"/>
    </row>
    <row r="135" spans="1:79" s="25" customFormat="1" ht="25.5" customHeight="1" x14ac:dyDescent="0.2">
      <c r="A135" s="68">
        <v>4</v>
      </c>
      <c r="B135" s="69"/>
      <c r="C135" s="69"/>
      <c r="D135" s="71" t="s">
        <v>195</v>
      </c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3"/>
      <c r="U135" s="65">
        <v>79171</v>
      </c>
      <c r="V135" s="66"/>
      <c r="W135" s="66"/>
      <c r="X135" s="66"/>
      <c r="Y135" s="67"/>
      <c r="Z135" s="65">
        <v>0</v>
      </c>
      <c r="AA135" s="66"/>
      <c r="AB135" s="66"/>
      <c r="AC135" s="66"/>
      <c r="AD135" s="67"/>
      <c r="AE135" s="74">
        <v>0</v>
      </c>
      <c r="AF135" s="74"/>
      <c r="AG135" s="74"/>
      <c r="AH135" s="74"/>
      <c r="AI135" s="74"/>
      <c r="AJ135" s="99">
        <f>IF(ISNUMBER(U135),U135,0)+IF(ISNUMBER(Z135),Z135,0)</f>
        <v>79171</v>
      </c>
      <c r="AK135" s="99"/>
      <c r="AL135" s="99"/>
      <c r="AM135" s="99"/>
      <c r="AN135" s="99"/>
      <c r="AO135" s="74">
        <v>85349</v>
      </c>
      <c r="AP135" s="74"/>
      <c r="AQ135" s="74"/>
      <c r="AR135" s="74"/>
      <c r="AS135" s="74"/>
      <c r="AT135" s="99">
        <v>0</v>
      </c>
      <c r="AU135" s="99"/>
      <c r="AV135" s="99"/>
      <c r="AW135" s="99"/>
      <c r="AX135" s="99"/>
      <c r="AY135" s="74">
        <v>0</v>
      </c>
      <c r="AZ135" s="74"/>
      <c r="BA135" s="74"/>
      <c r="BB135" s="74"/>
      <c r="BC135" s="74"/>
      <c r="BD135" s="99">
        <f>IF(ISNUMBER(AO135),AO135,0)+IF(ISNUMBER(AT135),AT135,0)</f>
        <v>85349</v>
      </c>
      <c r="BE135" s="99"/>
      <c r="BF135" s="99"/>
      <c r="BG135" s="99"/>
      <c r="BH135" s="99"/>
    </row>
    <row r="136" spans="1:79" s="6" customFormat="1" ht="12.75" customHeight="1" x14ac:dyDescent="0.2">
      <c r="A136" s="87"/>
      <c r="B136" s="88"/>
      <c r="C136" s="88"/>
      <c r="D136" s="107" t="s">
        <v>147</v>
      </c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9"/>
      <c r="U136" s="84">
        <v>10365062</v>
      </c>
      <c r="V136" s="85"/>
      <c r="W136" s="85"/>
      <c r="X136" s="85"/>
      <c r="Y136" s="86"/>
      <c r="Z136" s="84">
        <v>94482</v>
      </c>
      <c r="AA136" s="85"/>
      <c r="AB136" s="85"/>
      <c r="AC136" s="85"/>
      <c r="AD136" s="86"/>
      <c r="AE136" s="94">
        <v>0</v>
      </c>
      <c r="AF136" s="94"/>
      <c r="AG136" s="94"/>
      <c r="AH136" s="94"/>
      <c r="AI136" s="94"/>
      <c r="AJ136" s="115">
        <f>IF(ISNUMBER(U136),U136,0)+IF(ISNUMBER(Z136),Z136,0)</f>
        <v>10459544</v>
      </c>
      <c r="AK136" s="115"/>
      <c r="AL136" s="115"/>
      <c r="AM136" s="115"/>
      <c r="AN136" s="115"/>
      <c r="AO136" s="94">
        <v>10405382</v>
      </c>
      <c r="AP136" s="94"/>
      <c r="AQ136" s="94"/>
      <c r="AR136" s="94"/>
      <c r="AS136" s="94"/>
      <c r="AT136" s="115">
        <v>101190</v>
      </c>
      <c r="AU136" s="115"/>
      <c r="AV136" s="115"/>
      <c r="AW136" s="115"/>
      <c r="AX136" s="115"/>
      <c r="AY136" s="94">
        <v>0</v>
      </c>
      <c r="AZ136" s="94"/>
      <c r="BA136" s="94"/>
      <c r="BB136" s="94"/>
      <c r="BC136" s="94"/>
      <c r="BD136" s="115">
        <f>IF(ISNUMBER(AO136),AO136,0)+IF(ISNUMBER(AT136),AT136,0)</f>
        <v>10506572</v>
      </c>
      <c r="BE136" s="115"/>
      <c r="BF136" s="115"/>
      <c r="BG136" s="115"/>
      <c r="BH136" s="115"/>
    </row>
    <row r="137" spans="1:79" s="5" customFormat="1" ht="12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</row>
    <row r="139" spans="1:79" ht="14.25" customHeight="1" x14ac:dyDescent="0.2">
      <c r="A139" s="36" t="s">
        <v>152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</row>
    <row r="140" spans="1:79" ht="14.25" customHeight="1" x14ac:dyDescent="0.2">
      <c r="A140" s="36" t="s">
        <v>280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</row>
    <row r="141" spans="1:79" ht="23.1" customHeight="1" x14ac:dyDescent="0.2">
      <c r="A141" s="39" t="s">
        <v>6</v>
      </c>
      <c r="B141" s="40"/>
      <c r="C141" s="40"/>
      <c r="D141" s="45" t="s">
        <v>9</v>
      </c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 t="s">
        <v>8</v>
      </c>
      <c r="R141" s="45"/>
      <c r="S141" s="45"/>
      <c r="T141" s="45"/>
      <c r="U141" s="45"/>
      <c r="V141" s="45" t="s">
        <v>7</v>
      </c>
      <c r="W141" s="45"/>
      <c r="X141" s="45"/>
      <c r="Y141" s="45"/>
      <c r="Z141" s="45"/>
      <c r="AA141" s="45"/>
      <c r="AB141" s="45"/>
      <c r="AC141" s="45"/>
      <c r="AD141" s="45"/>
      <c r="AE141" s="45"/>
      <c r="AF141" s="46" t="s">
        <v>265</v>
      </c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8"/>
      <c r="AU141" s="46" t="s">
        <v>268</v>
      </c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8"/>
      <c r="BJ141" s="46" t="s">
        <v>276</v>
      </c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8"/>
    </row>
    <row r="142" spans="1:79" ht="32.25" customHeight="1" x14ac:dyDescent="0.2">
      <c r="A142" s="42"/>
      <c r="B142" s="43"/>
      <c r="C142" s="43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 t="s">
        <v>4</v>
      </c>
      <c r="AG142" s="45"/>
      <c r="AH142" s="45"/>
      <c r="AI142" s="45"/>
      <c r="AJ142" s="45"/>
      <c r="AK142" s="45" t="s">
        <v>3</v>
      </c>
      <c r="AL142" s="45"/>
      <c r="AM142" s="45"/>
      <c r="AN142" s="45"/>
      <c r="AO142" s="45"/>
      <c r="AP142" s="45" t="s">
        <v>123</v>
      </c>
      <c r="AQ142" s="45"/>
      <c r="AR142" s="45"/>
      <c r="AS142" s="45"/>
      <c r="AT142" s="45"/>
      <c r="AU142" s="45" t="s">
        <v>4</v>
      </c>
      <c r="AV142" s="45"/>
      <c r="AW142" s="45"/>
      <c r="AX142" s="45"/>
      <c r="AY142" s="45"/>
      <c r="AZ142" s="45" t="s">
        <v>3</v>
      </c>
      <c r="BA142" s="45"/>
      <c r="BB142" s="45"/>
      <c r="BC142" s="45"/>
      <c r="BD142" s="45"/>
      <c r="BE142" s="45" t="s">
        <v>90</v>
      </c>
      <c r="BF142" s="45"/>
      <c r="BG142" s="45"/>
      <c r="BH142" s="45"/>
      <c r="BI142" s="45"/>
      <c r="BJ142" s="45" t="s">
        <v>4</v>
      </c>
      <c r="BK142" s="45"/>
      <c r="BL142" s="45"/>
      <c r="BM142" s="45"/>
      <c r="BN142" s="45"/>
      <c r="BO142" s="45" t="s">
        <v>3</v>
      </c>
      <c r="BP142" s="45"/>
      <c r="BQ142" s="45"/>
      <c r="BR142" s="45"/>
      <c r="BS142" s="45"/>
      <c r="BT142" s="45" t="s">
        <v>97</v>
      </c>
      <c r="BU142" s="45"/>
      <c r="BV142" s="45"/>
      <c r="BW142" s="45"/>
      <c r="BX142" s="45"/>
    </row>
    <row r="143" spans="1:79" ht="15" customHeight="1" x14ac:dyDescent="0.2">
      <c r="A143" s="46">
        <v>1</v>
      </c>
      <c r="B143" s="47"/>
      <c r="C143" s="47"/>
      <c r="D143" s="45">
        <v>2</v>
      </c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>
        <v>3</v>
      </c>
      <c r="R143" s="45"/>
      <c r="S143" s="45"/>
      <c r="T143" s="45"/>
      <c r="U143" s="45"/>
      <c r="V143" s="45">
        <v>4</v>
      </c>
      <c r="W143" s="45"/>
      <c r="X143" s="45"/>
      <c r="Y143" s="45"/>
      <c r="Z143" s="45"/>
      <c r="AA143" s="45"/>
      <c r="AB143" s="45"/>
      <c r="AC143" s="45"/>
      <c r="AD143" s="45"/>
      <c r="AE143" s="45"/>
      <c r="AF143" s="45">
        <v>5</v>
      </c>
      <c r="AG143" s="45"/>
      <c r="AH143" s="45"/>
      <c r="AI143" s="45"/>
      <c r="AJ143" s="45"/>
      <c r="AK143" s="45">
        <v>6</v>
      </c>
      <c r="AL143" s="45"/>
      <c r="AM143" s="45"/>
      <c r="AN143" s="45"/>
      <c r="AO143" s="45"/>
      <c r="AP143" s="45">
        <v>7</v>
      </c>
      <c r="AQ143" s="45"/>
      <c r="AR143" s="45"/>
      <c r="AS143" s="45"/>
      <c r="AT143" s="45"/>
      <c r="AU143" s="45">
        <v>8</v>
      </c>
      <c r="AV143" s="45"/>
      <c r="AW143" s="45"/>
      <c r="AX143" s="45"/>
      <c r="AY143" s="45"/>
      <c r="AZ143" s="45">
        <v>9</v>
      </c>
      <c r="BA143" s="45"/>
      <c r="BB143" s="45"/>
      <c r="BC143" s="45"/>
      <c r="BD143" s="45"/>
      <c r="BE143" s="45">
        <v>10</v>
      </c>
      <c r="BF143" s="45"/>
      <c r="BG143" s="45"/>
      <c r="BH143" s="45"/>
      <c r="BI143" s="45"/>
      <c r="BJ143" s="45">
        <v>11</v>
      </c>
      <c r="BK143" s="45"/>
      <c r="BL143" s="45"/>
      <c r="BM143" s="45"/>
      <c r="BN143" s="45"/>
      <c r="BO143" s="45">
        <v>12</v>
      </c>
      <c r="BP143" s="45"/>
      <c r="BQ143" s="45"/>
      <c r="BR143" s="45"/>
      <c r="BS143" s="45"/>
      <c r="BT143" s="45">
        <v>13</v>
      </c>
      <c r="BU143" s="45"/>
      <c r="BV143" s="45"/>
      <c r="BW143" s="45"/>
      <c r="BX143" s="45"/>
    </row>
    <row r="144" spans="1:79" ht="10.5" hidden="1" customHeight="1" x14ac:dyDescent="0.2">
      <c r="A144" s="53" t="s">
        <v>154</v>
      </c>
      <c r="B144" s="54"/>
      <c r="C144" s="54"/>
      <c r="D144" s="45" t="s">
        <v>57</v>
      </c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 t="s">
        <v>70</v>
      </c>
      <c r="R144" s="45"/>
      <c r="S144" s="45"/>
      <c r="T144" s="45"/>
      <c r="U144" s="45"/>
      <c r="V144" s="45" t="s">
        <v>71</v>
      </c>
      <c r="W144" s="45"/>
      <c r="X144" s="45"/>
      <c r="Y144" s="45"/>
      <c r="Z144" s="45"/>
      <c r="AA144" s="45"/>
      <c r="AB144" s="45"/>
      <c r="AC144" s="45"/>
      <c r="AD144" s="45"/>
      <c r="AE144" s="45"/>
      <c r="AF144" s="76" t="s">
        <v>111</v>
      </c>
      <c r="AG144" s="76"/>
      <c r="AH144" s="76"/>
      <c r="AI144" s="76"/>
      <c r="AJ144" s="76"/>
      <c r="AK144" s="101" t="s">
        <v>112</v>
      </c>
      <c r="AL144" s="101"/>
      <c r="AM144" s="101"/>
      <c r="AN144" s="101"/>
      <c r="AO144" s="101"/>
      <c r="AP144" s="83" t="s">
        <v>197</v>
      </c>
      <c r="AQ144" s="83"/>
      <c r="AR144" s="83"/>
      <c r="AS144" s="83"/>
      <c r="AT144" s="83"/>
      <c r="AU144" s="76" t="s">
        <v>113</v>
      </c>
      <c r="AV144" s="76"/>
      <c r="AW144" s="76"/>
      <c r="AX144" s="76"/>
      <c r="AY144" s="76"/>
      <c r="AZ144" s="101" t="s">
        <v>114</v>
      </c>
      <c r="BA144" s="101"/>
      <c r="BB144" s="101"/>
      <c r="BC144" s="101"/>
      <c r="BD144" s="101"/>
      <c r="BE144" s="83" t="s">
        <v>197</v>
      </c>
      <c r="BF144" s="83"/>
      <c r="BG144" s="83"/>
      <c r="BH144" s="83"/>
      <c r="BI144" s="83"/>
      <c r="BJ144" s="76" t="s">
        <v>105</v>
      </c>
      <c r="BK144" s="76"/>
      <c r="BL144" s="76"/>
      <c r="BM144" s="76"/>
      <c r="BN144" s="76"/>
      <c r="BO144" s="101" t="s">
        <v>106</v>
      </c>
      <c r="BP144" s="101"/>
      <c r="BQ144" s="101"/>
      <c r="BR144" s="101"/>
      <c r="BS144" s="101"/>
      <c r="BT144" s="83" t="s">
        <v>197</v>
      </c>
      <c r="BU144" s="83"/>
      <c r="BV144" s="83"/>
      <c r="BW144" s="83"/>
      <c r="BX144" s="83"/>
      <c r="CA144" t="s">
        <v>37</v>
      </c>
    </row>
    <row r="145" spans="1:79" s="6" customFormat="1" ht="15" customHeight="1" x14ac:dyDescent="0.2">
      <c r="A145" s="87">
        <v>0</v>
      </c>
      <c r="B145" s="88"/>
      <c r="C145" s="88"/>
      <c r="D145" s="102" t="s">
        <v>196</v>
      </c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CA145" s="6" t="s">
        <v>38</v>
      </c>
    </row>
    <row r="146" spans="1:79" s="25" customFormat="1" ht="15" customHeight="1" x14ac:dyDescent="0.2">
      <c r="A146" s="68">
        <v>0</v>
      </c>
      <c r="B146" s="69"/>
      <c r="C146" s="69"/>
      <c r="D146" s="104" t="s">
        <v>198</v>
      </c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3"/>
      <c r="Q146" s="45" t="s">
        <v>199</v>
      </c>
      <c r="R146" s="45"/>
      <c r="S146" s="45"/>
      <c r="T146" s="45"/>
      <c r="U146" s="45"/>
      <c r="V146" s="45" t="s">
        <v>200</v>
      </c>
      <c r="W146" s="45"/>
      <c r="X146" s="45"/>
      <c r="Y146" s="45"/>
      <c r="Z146" s="45"/>
      <c r="AA146" s="45"/>
      <c r="AB146" s="45"/>
      <c r="AC146" s="45"/>
      <c r="AD146" s="45"/>
      <c r="AE146" s="45"/>
      <c r="AF146" s="103">
        <v>0</v>
      </c>
      <c r="AG146" s="103"/>
      <c r="AH146" s="103"/>
      <c r="AI146" s="103"/>
      <c r="AJ146" s="103"/>
      <c r="AK146" s="103">
        <v>0</v>
      </c>
      <c r="AL146" s="103"/>
      <c r="AM146" s="103"/>
      <c r="AN146" s="103"/>
      <c r="AO146" s="103"/>
      <c r="AP146" s="103">
        <v>0</v>
      </c>
      <c r="AQ146" s="103"/>
      <c r="AR146" s="103"/>
      <c r="AS146" s="103"/>
      <c r="AT146" s="103"/>
      <c r="AU146" s="103">
        <v>1</v>
      </c>
      <c r="AV146" s="103"/>
      <c r="AW146" s="103"/>
      <c r="AX146" s="103"/>
      <c r="AY146" s="103"/>
      <c r="AZ146" s="103">
        <v>0</v>
      </c>
      <c r="BA146" s="103"/>
      <c r="BB146" s="103"/>
      <c r="BC146" s="103"/>
      <c r="BD146" s="103"/>
      <c r="BE146" s="103">
        <v>1</v>
      </c>
      <c r="BF146" s="103"/>
      <c r="BG146" s="103"/>
      <c r="BH146" s="103"/>
      <c r="BI146" s="103"/>
      <c r="BJ146" s="103">
        <v>1</v>
      </c>
      <c r="BK146" s="103"/>
      <c r="BL146" s="103"/>
      <c r="BM146" s="103"/>
      <c r="BN146" s="103"/>
      <c r="BO146" s="103">
        <v>0</v>
      </c>
      <c r="BP146" s="103"/>
      <c r="BQ146" s="103"/>
      <c r="BR146" s="103"/>
      <c r="BS146" s="103"/>
      <c r="BT146" s="103">
        <v>1</v>
      </c>
      <c r="BU146" s="103"/>
      <c r="BV146" s="103"/>
      <c r="BW146" s="103"/>
      <c r="BX146" s="103"/>
    </row>
    <row r="147" spans="1:79" s="25" customFormat="1" ht="15" customHeight="1" x14ac:dyDescent="0.2">
      <c r="A147" s="68">
        <v>1</v>
      </c>
      <c r="B147" s="69"/>
      <c r="C147" s="69"/>
      <c r="D147" s="104" t="s">
        <v>201</v>
      </c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3"/>
      <c r="Q147" s="45" t="s">
        <v>199</v>
      </c>
      <c r="R147" s="45"/>
      <c r="S147" s="45"/>
      <c r="T147" s="45"/>
      <c r="U147" s="45"/>
      <c r="V147" s="45" t="s">
        <v>202</v>
      </c>
      <c r="W147" s="45"/>
      <c r="X147" s="45"/>
      <c r="Y147" s="45"/>
      <c r="Z147" s="45"/>
      <c r="AA147" s="45"/>
      <c r="AB147" s="45"/>
      <c r="AC147" s="45"/>
      <c r="AD147" s="45"/>
      <c r="AE147" s="45"/>
      <c r="AF147" s="103">
        <v>1</v>
      </c>
      <c r="AG147" s="103"/>
      <c r="AH147" s="103"/>
      <c r="AI147" s="103"/>
      <c r="AJ147" s="103"/>
      <c r="AK147" s="103">
        <v>0</v>
      </c>
      <c r="AL147" s="103"/>
      <c r="AM147" s="103"/>
      <c r="AN147" s="103"/>
      <c r="AO147" s="103"/>
      <c r="AP147" s="103">
        <v>1</v>
      </c>
      <c r="AQ147" s="103"/>
      <c r="AR147" s="103"/>
      <c r="AS147" s="103"/>
      <c r="AT147" s="103"/>
      <c r="AU147" s="103">
        <v>1</v>
      </c>
      <c r="AV147" s="103"/>
      <c r="AW147" s="103"/>
      <c r="AX147" s="103"/>
      <c r="AY147" s="103"/>
      <c r="AZ147" s="103">
        <v>0</v>
      </c>
      <c r="BA147" s="103"/>
      <c r="BB147" s="103"/>
      <c r="BC147" s="103"/>
      <c r="BD147" s="103"/>
      <c r="BE147" s="103">
        <v>1</v>
      </c>
      <c r="BF147" s="103"/>
      <c r="BG147" s="103"/>
      <c r="BH147" s="103"/>
      <c r="BI147" s="103"/>
      <c r="BJ147" s="103">
        <v>1</v>
      </c>
      <c r="BK147" s="103"/>
      <c r="BL147" s="103"/>
      <c r="BM147" s="103"/>
      <c r="BN147" s="103"/>
      <c r="BO147" s="103">
        <v>0</v>
      </c>
      <c r="BP147" s="103"/>
      <c r="BQ147" s="103"/>
      <c r="BR147" s="103"/>
      <c r="BS147" s="103"/>
      <c r="BT147" s="103">
        <v>1</v>
      </c>
      <c r="BU147" s="103"/>
      <c r="BV147" s="103"/>
      <c r="BW147" s="103"/>
      <c r="BX147" s="103"/>
    </row>
    <row r="148" spans="1:79" s="25" customFormat="1" ht="30" customHeight="1" x14ac:dyDescent="0.2">
      <c r="A148" s="68">
        <v>1</v>
      </c>
      <c r="B148" s="69"/>
      <c r="C148" s="69"/>
      <c r="D148" s="104" t="s">
        <v>203</v>
      </c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3"/>
      <c r="Q148" s="45" t="s">
        <v>199</v>
      </c>
      <c r="R148" s="45"/>
      <c r="S148" s="45"/>
      <c r="T148" s="45"/>
      <c r="U148" s="45"/>
      <c r="V148" s="45" t="s">
        <v>204</v>
      </c>
      <c r="W148" s="45"/>
      <c r="X148" s="45"/>
      <c r="Y148" s="45"/>
      <c r="Z148" s="45"/>
      <c r="AA148" s="45"/>
      <c r="AB148" s="45"/>
      <c r="AC148" s="45"/>
      <c r="AD148" s="45"/>
      <c r="AE148" s="45"/>
      <c r="AF148" s="103">
        <v>4</v>
      </c>
      <c r="AG148" s="103"/>
      <c r="AH148" s="103"/>
      <c r="AI148" s="103"/>
      <c r="AJ148" s="103"/>
      <c r="AK148" s="103">
        <v>0</v>
      </c>
      <c r="AL148" s="103"/>
      <c r="AM148" s="103"/>
      <c r="AN148" s="103"/>
      <c r="AO148" s="103"/>
      <c r="AP148" s="103">
        <v>4</v>
      </c>
      <c r="AQ148" s="103"/>
      <c r="AR148" s="103"/>
      <c r="AS148" s="103"/>
      <c r="AT148" s="103"/>
      <c r="AU148" s="103">
        <v>4</v>
      </c>
      <c r="AV148" s="103"/>
      <c r="AW148" s="103"/>
      <c r="AX148" s="103"/>
      <c r="AY148" s="103"/>
      <c r="AZ148" s="103">
        <v>0</v>
      </c>
      <c r="BA148" s="103"/>
      <c r="BB148" s="103"/>
      <c r="BC148" s="103"/>
      <c r="BD148" s="103"/>
      <c r="BE148" s="103">
        <v>4</v>
      </c>
      <c r="BF148" s="103"/>
      <c r="BG148" s="103"/>
      <c r="BH148" s="103"/>
      <c r="BI148" s="103"/>
      <c r="BJ148" s="103">
        <v>5</v>
      </c>
      <c r="BK148" s="103"/>
      <c r="BL148" s="103"/>
      <c r="BM148" s="103"/>
      <c r="BN148" s="103"/>
      <c r="BO148" s="103">
        <v>0</v>
      </c>
      <c r="BP148" s="103"/>
      <c r="BQ148" s="103"/>
      <c r="BR148" s="103"/>
      <c r="BS148" s="103"/>
      <c r="BT148" s="103">
        <v>5</v>
      </c>
      <c r="BU148" s="103"/>
      <c r="BV148" s="103"/>
      <c r="BW148" s="103"/>
      <c r="BX148" s="103"/>
    </row>
    <row r="149" spans="1:79" s="25" customFormat="1" ht="30" customHeight="1" x14ac:dyDescent="0.2">
      <c r="A149" s="68">
        <v>2</v>
      </c>
      <c r="B149" s="69"/>
      <c r="C149" s="69"/>
      <c r="D149" s="104" t="s">
        <v>205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3"/>
      <c r="Q149" s="45" t="s">
        <v>199</v>
      </c>
      <c r="R149" s="45"/>
      <c r="S149" s="45"/>
      <c r="T149" s="45"/>
      <c r="U149" s="45"/>
      <c r="V149" s="45" t="s">
        <v>202</v>
      </c>
      <c r="W149" s="45"/>
      <c r="X149" s="45"/>
      <c r="Y149" s="45"/>
      <c r="Z149" s="45"/>
      <c r="AA149" s="45"/>
      <c r="AB149" s="45"/>
      <c r="AC149" s="45"/>
      <c r="AD149" s="45"/>
      <c r="AE149" s="45"/>
      <c r="AF149" s="103">
        <v>1</v>
      </c>
      <c r="AG149" s="103"/>
      <c r="AH149" s="103"/>
      <c r="AI149" s="103"/>
      <c r="AJ149" s="103"/>
      <c r="AK149" s="103">
        <v>0</v>
      </c>
      <c r="AL149" s="103"/>
      <c r="AM149" s="103"/>
      <c r="AN149" s="103"/>
      <c r="AO149" s="103"/>
      <c r="AP149" s="103">
        <v>1</v>
      </c>
      <c r="AQ149" s="103"/>
      <c r="AR149" s="103"/>
      <c r="AS149" s="103"/>
      <c r="AT149" s="103"/>
      <c r="AU149" s="103">
        <v>1</v>
      </c>
      <c r="AV149" s="103"/>
      <c r="AW149" s="103"/>
      <c r="AX149" s="103"/>
      <c r="AY149" s="103"/>
      <c r="AZ149" s="103">
        <v>0</v>
      </c>
      <c r="BA149" s="103"/>
      <c r="BB149" s="103"/>
      <c r="BC149" s="103"/>
      <c r="BD149" s="103"/>
      <c r="BE149" s="103">
        <v>1</v>
      </c>
      <c r="BF149" s="103"/>
      <c r="BG149" s="103"/>
      <c r="BH149" s="103"/>
      <c r="BI149" s="103"/>
      <c r="BJ149" s="103">
        <v>1</v>
      </c>
      <c r="BK149" s="103"/>
      <c r="BL149" s="103"/>
      <c r="BM149" s="103"/>
      <c r="BN149" s="103"/>
      <c r="BO149" s="103">
        <v>0</v>
      </c>
      <c r="BP149" s="103"/>
      <c r="BQ149" s="103"/>
      <c r="BR149" s="103"/>
      <c r="BS149" s="103"/>
      <c r="BT149" s="103">
        <v>1</v>
      </c>
      <c r="BU149" s="103"/>
      <c r="BV149" s="103"/>
      <c r="BW149" s="103"/>
      <c r="BX149" s="103"/>
    </row>
    <row r="150" spans="1:79" s="25" customFormat="1" ht="30" customHeight="1" x14ac:dyDescent="0.2">
      <c r="A150" s="68">
        <v>2</v>
      </c>
      <c r="B150" s="69"/>
      <c r="C150" s="69"/>
      <c r="D150" s="104" t="s">
        <v>206</v>
      </c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3"/>
      <c r="Q150" s="45" t="s">
        <v>199</v>
      </c>
      <c r="R150" s="45"/>
      <c r="S150" s="45"/>
      <c r="T150" s="45"/>
      <c r="U150" s="45"/>
      <c r="V150" s="45" t="s">
        <v>202</v>
      </c>
      <c r="W150" s="45"/>
      <c r="X150" s="45"/>
      <c r="Y150" s="45"/>
      <c r="Z150" s="45"/>
      <c r="AA150" s="45"/>
      <c r="AB150" s="45"/>
      <c r="AC150" s="45"/>
      <c r="AD150" s="45"/>
      <c r="AE150" s="45"/>
      <c r="AF150" s="103">
        <v>3</v>
      </c>
      <c r="AG150" s="103"/>
      <c r="AH150" s="103"/>
      <c r="AI150" s="103"/>
      <c r="AJ150" s="103"/>
      <c r="AK150" s="103">
        <v>0</v>
      </c>
      <c r="AL150" s="103"/>
      <c r="AM150" s="103"/>
      <c r="AN150" s="103"/>
      <c r="AO150" s="103"/>
      <c r="AP150" s="103">
        <v>3</v>
      </c>
      <c r="AQ150" s="103"/>
      <c r="AR150" s="103"/>
      <c r="AS150" s="103"/>
      <c r="AT150" s="103"/>
      <c r="AU150" s="103">
        <v>3</v>
      </c>
      <c r="AV150" s="103"/>
      <c r="AW150" s="103"/>
      <c r="AX150" s="103"/>
      <c r="AY150" s="103"/>
      <c r="AZ150" s="103">
        <v>0</v>
      </c>
      <c r="BA150" s="103"/>
      <c r="BB150" s="103"/>
      <c r="BC150" s="103"/>
      <c r="BD150" s="103"/>
      <c r="BE150" s="103">
        <v>3</v>
      </c>
      <c r="BF150" s="103"/>
      <c r="BG150" s="103"/>
      <c r="BH150" s="103"/>
      <c r="BI150" s="103"/>
      <c r="BJ150" s="103">
        <v>3</v>
      </c>
      <c r="BK150" s="103"/>
      <c r="BL150" s="103"/>
      <c r="BM150" s="103"/>
      <c r="BN150" s="103"/>
      <c r="BO150" s="103">
        <v>0</v>
      </c>
      <c r="BP150" s="103"/>
      <c r="BQ150" s="103"/>
      <c r="BR150" s="103"/>
      <c r="BS150" s="103"/>
      <c r="BT150" s="103">
        <v>3</v>
      </c>
      <c r="BU150" s="103"/>
      <c r="BV150" s="103"/>
      <c r="BW150" s="103"/>
      <c r="BX150" s="103"/>
    </row>
    <row r="151" spans="1:79" s="25" customFormat="1" ht="15" customHeight="1" x14ac:dyDescent="0.2">
      <c r="A151" s="68">
        <v>2</v>
      </c>
      <c r="B151" s="69"/>
      <c r="C151" s="69"/>
      <c r="D151" s="104" t="s">
        <v>207</v>
      </c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3"/>
      <c r="Q151" s="45" t="s">
        <v>199</v>
      </c>
      <c r="R151" s="45"/>
      <c r="S151" s="45"/>
      <c r="T151" s="45"/>
      <c r="U151" s="45"/>
      <c r="V151" s="45" t="s">
        <v>204</v>
      </c>
      <c r="W151" s="45"/>
      <c r="X151" s="45"/>
      <c r="Y151" s="45"/>
      <c r="Z151" s="45"/>
      <c r="AA151" s="45"/>
      <c r="AB151" s="45"/>
      <c r="AC151" s="45"/>
      <c r="AD151" s="45"/>
      <c r="AE151" s="45"/>
      <c r="AF151" s="103">
        <v>50.75</v>
      </c>
      <c r="AG151" s="103"/>
      <c r="AH151" s="103"/>
      <c r="AI151" s="103"/>
      <c r="AJ151" s="103"/>
      <c r="AK151" s="103">
        <v>0</v>
      </c>
      <c r="AL151" s="103"/>
      <c r="AM151" s="103"/>
      <c r="AN151" s="103"/>
      <c r="AO151" s="103"/>
      <c r="AP151" s="103">
        <v>50.75</v>
      </c>
      <c r="AQ151" s="103"/>
      <c r="AR151" s="103"/>
      <c r="AS151" s="103"/>
      <c r="AT151" s="103"/>
      <c r="AU151" s="103">
        <v>53.5</v>
      </c>
      <c r="AV151" s="103"/>
      <c r="AW151" s="103"/>
      <c r="AX151" s="103"/>
      <c r="AY151" s="103"/>
      <c r="AZ151" s="103">
        <v>0</v>
      </c>
      <c r="BA151" s="103"/>
      <c r="BB151" s="103"/>
      <c r="BC151" s="103"/>
      <c r="BD151" s="103"/>
      <c r="BE151" s="103">
        <v>53.5</v>
      </c>
      <c r="BF151" s="103"/>
      <c r="BG151" s="103"/>
      <c r="BH151" s="103"/>
      <c r="BI151" s="103"/>
      <c r="BJ151" s="103">
        <v>57.5</v>
      </c>
      <c r="BK151" s="103"/>
      <c r="BL151" s="103"/>
      <c r="BM151" s="103"/>
      <c r="BN151" s="103"/>
      <c r="BO151" s="103">
        <v>0</v>
      </c>
      <c r="BP151" s="103"/>
      <c r="BQ151" s="103"/>
      <c r="BR151" s="103"/>
      <c r="BS151" s="103"/>
      <c r="BT151" s="103">
        <v>57.5</v>
      </c>
      <c r="BU151" s="103"/>
      <c r="BV151" s="103"/>
      <c r="BW151" s="103"/>
      <c r="BX151" s="103"/>
    </row>
    <row r="152" spans="1:79" s="25" customFormat="1" ht="45" customHeight="1" x14ac:dyDescent="0.2">
      <c r="A152" s="68">
        <v>2</v>
      </c>
      <c r="B152" s="69"/>
      <c r="C152" s="69"/>
      <c r="D152" s="104" t="s">
        <v>208</v>
      </c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3"/>
      <c r="Q152" s="45" t="s">
        <v>199</v>
      </c>
      <c r="R152" s="45"/>
      <c r="S152" s="45"/>
      <c r="T152" s="45"/>
      <c r="U152" s="45"/>
      <c r="V152" s="45" t="s">
        <v>204</v>
      </c>
      <c r="W152" s="45"/>
      <c r="X152" s="45"/>
      <c r="Y152" s="45"/>
      <c r="Z152" s="45"/>
      <c r="AA152" s="45"/>
      <c r="AB152" s="45"/>
      <c r="AC152" s="45"/>
      <c r="AD152" s="45"/>
      <c r="AE152" s="45"/>
      <c r="AF152" s="103">
        <v>42.25</v>
      </c>
      <c r="AG152" s="103"/>
      <c r="AH152" s="103"/>
      <c r="AI152" s="103"/>
      <c r="AJ152" s="103"/>
      <c r="AK152" s="103">
        <v>0</v>
      </c>
      <c r="AL152" s="103"/>
      <c r="AM152" s="103"/>
      <c r="AN152" s="103"/>
      <c r="AO152" s="103"/>
      <c r="AP152" s="103">
        <v>42.25</v>
      </c>
      <c r="AQ152" s="103"/>
      <c r="AR152" s="103"/>
      <c r="AS152" s="103"/>
      <c r="AT152" s="103"/>
      <c r="AU152" s="103">
        <v>44.25</v>
      </c>
      <c r="AV152" s="103"/>
      <c r="AW152" s="103"/>
      <c r="AX152" s="103"/>
      <c r="AY152" s="103"/>
      <c r="AZ152" s="103">
        <v>0</v>
      </c>
      <c r="BA152" s="103"/>
      <c r="BB152" s="103"/>
      <c r="BC152" s="103"/>
      <c r="BD152" s="103"/>
      <c r="BE152" s="103">
        <v>44.25</v>
      </c>
      <c r="BF152" s="103"/>
      <c r="BG152" s="103"/>
      <c r="BH152" s="103"/>
      <c r="BI152" s="103"/>
      <c r="BJ152" s="103">
        <v>44.25</v>
      </c>
      <c r="BK152" s="103"/>
      <c r="BL152" s="103"/>
      <c r="BM152" s="103"/>
      <c r="BN152" s="103"/>
      <c r="BO152" s="103">
        <v>0</v>
      </c>
      <c r="BP152" s="103"/>
      <c r="BQ152" s="103"/>
      <c r="BR152" s="103"/>
      <c r="BS152" s="103"/>
      <c r="BT152" s="103">
        <v>44.25</v>
      </c>
      <c r="BU152" s="103"/>
      <c r="BV152" s="103"/>
      <c r="BW152" s="103"/>
      <c r="BX152" s="103"/>
    </row>
    <row r="153" spans="1:79" s="6" customFormat="1" ht="15" customHeight="1" x14ac:dyDescent="0.2">
      <c r="A153" s="87">
        <v>0</v>
      </c>
      <c r="B153" s="88"/>
      <c r="C153" s="88"/>
      <c r="D153" s="132" t="s">
        <v>209</v>
      </c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9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</row>
    <row r="154" spans="1:79" s="25" customFormat="1" ht="42.75" customHeight="1" x14ac:dyDescent="0.2">
      <c r="A154" s="68">
        <v>0</v>
      </c>
      <c r="B154" s="69"/>
      <c r="C154" s="69"/>
      <c r="D154" s="104" t="s">
        <v>210</v>
      </c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3"/>
      <c r="Q154" s="45" t="s">
        <v>211</v>
      </c>
      <c r="R154" s="45"/>
      <c r="S154" s="45"/>
      <c r="T154" s="45"/>
      <c r="U154" s="45"/>
      <c r="V154" s="104" t="s">
        <v>212</v>
      </c>
      <c r="W154" s="72"/>
      <c r="X154" s="72"/>
      <c r="Y154" s="72"/>
      <c r="Z154" s="72"/>
      <c r="AA154" s="72"/>
      <c r="AB154" s="72"/>
      <c r="AC154" s="72"/>
      <c r="AD154" s="72"/>
      <c r="AE154" s="73"/>
      <c r="AF154" s="103">
        <v>0</v>
      </c>
      <c r="AG154" s="103"/>
      <c r="AH154" s="103"/>
      <c r="AI154" s="103"/>
      <c r="AJ154" s="103"/>
      <c r="AK154" s="103">
        <v>0</v>
      </c>
      <c r="AL154" s="103"/>
      <c r="AM154" s="103"/>
      <c r="AN154" s="103"/>
      <c r="AO154" s="103"/>
      <c r="AP154" s="103">
        <v>0</v>
      </c>
      <c r="AQ154" s="103"/>
      <c r="AR154" s="103"/>
      <c r="AS154" s="103"/>
      <c r="AT154" s="103"/>
      <c r="AU154" s="103">
        <v>50</v>
      </c>
      <c r="AV154" s="103"/>
      <c r="AW154" s="103"/>
      <c r="AX154" s="103"/>
      <c r="AY154" s="103"/>
      <c r="AZ154" s="103">
        <v>0</v>
      </c>
      <c r="BA154" s="103"/>
      <c r="BB154" s="103"/>
      <c r="BC154" s="103"/>
      <c r="BD154" s="103"/>
      <c r="BE154" s="103">
        <v>50</v>
      </c>
      <c r="BF154" s="103"/>
      <c r="BG154" s="103"/>
      <c r="BH154" s="103"/>
      <c r="BI154" s="103"/>
      <c r="BJ154" s="103">
        <v>2300</v>
      </c>
      <c r="BK154" s="103"/>
      <c r="BL154" s="103"/>
      <c r="BM154" s="103"/>
      <c r="BN154" s="103"/>
      <c r="BO154" s="103">
        <v>0</v>
      </c>
      <c r="BP154" s="103"/>
      <c r="BQ154" s="103"/>
      <c r="BR154" s="103"/>
      <c r="BS154" s="103"/>
      <c r="BT154" s="103">
        <v>2300</v>
      </c>
      <c r="BU154" s="103"/>
      <c r="BV154" s="103"/>
      <c r="BW154" s="103"/>
      <c r="BX154" s="103"/>
    </row>
    <row r="155" spans="1:79" s="25" customFormat="1" ht="30" customHeight="1" x14ac:dyDescent="0.2">
      <c r="A155" s="68">
        <v>1</v>
      </c>
      <c r="B155" s="69"/>
      <c r="C155" s="69"/>
      <c r="D155" s="104" t="s">
        <v>213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3"/>
      <c r="Q155" s="45" t="s">
        <v>199</v>
      </c>
      <c r="R155" s="45"/>
      <c r="S155" s="45"/>
      <c r="T155" s="45"/>
      <c r="U155" s="45"/>
      <c r="V155" s="104" t="s">
        <v>214</v>
      </c>
      <c r="W155" s="72"/>
      <c r="X155" s="72"/>
      <c r="Y155" s="72"/>
      <c r="Z155" s="72"/>
      <c r="AA155" s="72"/>
      <c r="AB155" s="72"/>
      <c r="AC155" s="72"/>
      <c r="AD155" s="72"/>
      <c r="AE155" s="73"/>
      <c r="AF155" s="103">
        <v>5</v>
      </c>
      <c r="AG155" s="103"/>
      <c r="AH155" s="103"/>
      <c r="AI155" s="103"/>
      <c r="AJ155" s="103"/>
      <c r="AK155" s="103">
        <v>0</v>
      </c>
      <c r="AL155" s="103"/>
      <c r="AM155" s="103"/>
      <c r="AN155" s="103"/>
      <c r="AO155" s="103"/>
      <c r="AP155" s="103">
        <v>5</v>
      </c>
      <c r="AQ155" s="103"/>
      <c r="AR155" s="103"/>
      <c r="AS155" s="103"/>
      <c r="AT155" s="103"/>
      <c r="AU155" s="103">
        <v>5</v>
      </c>
      <c r="AV155" s="103"/>
      <c r="AW155" s="103"/>
      <c r="AX155" s="103"/>
      <c r="AY155" s="103"/>
      <c r="AZ155" s="103">
        <v>0</v>
      </c>
      <c r="BA155" s="103"/>
      <c r="BB155" s="103"/>
      <c r="BC155" s="103"/>
      <c r="BD155" s="103"/>
      <c r="BE155" s="103">
        <v>5</v>
      </c>
      <c r="BF155" s="103"/>
      <c r="BG155" s="103"/>
      <c r="BH155" s="103"/>
      <c r="BI155" s="103"/>
      <c r="BJ155" s="103">
        <v>5</v>
      </c>
      <c r="BK155" s="103"/>
      <c r="BL155" s="103"/>
      <c r="BM155" s="103"/>
      <c r="BN155" s="103"/>
      <c r="BO155" s="103">
        <v>0</v>
      </c>
      <c r="BP155" s="103"/>
      <c r="BQ155" s="103"/>
      <c r="BR155" s="103"/>
      <c r="BS155" s="103"/>
      <c r="BT155" s="103">
        <v>5</v>
      </c>
      <c r="BU155" s="103"/>
      <c r="BV155" s="103"/>
      <c r="BW155" s="103"/>
      <c r="BX155" s="103"/>
    </row>
    <row r="156" spans="1:79" s="25" customFormat="1" ht="45" customHeight="1" x14ac:dyDescent="0.2">
      <c r="A156" s="68">
        <v>1</v>
      </c>
      <c r="B156" s="69"/>
      <c r="C156" s="69"/>
      <c r="D156" s="104" t="s">
        <v>215</v>
      </c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3"/>
      <c r="Q156" s="45" t="s">
        <v>199</v>
      </c>
      <c r="R156" s="45"/>
      <c r="S156" s="45"/>
      <c r="T156" s="45"/>
      <c r="U156" s="45"/>
      <c r="V156" s="104" t="s">
        <v>204</v>
      </c>
      <c r="W156" s="72"/>
      <c r="X156" s="72"/>
      <c r="Y156" s="72"/>
      <c r="Z156" s="72"/>
      <c r="AA156" s="72"/>
      <c r="AB156" s="72"/>
      <c r="AC156" s="72"/>
      <c r="AD156" s="72"/>
      <c r="AE156" s="73"/>
      <c r="AF156" s="103">
        <v>77</v>
      </c>
      <c r="AG156" s="103"/>
      <c r="AH156" s="103"/>
      <c r="AI156" s="103"/>
      <c r="AJ156" s="103"/>
      <c r="AK156" s="103">
        <v>0</v>
      </c>
      <c r="AL156" s="103"/>
      <c r="AM156" s="103"/>
      <c r="AN156" s="103"/>
      <c r="AO156" s="103"/>
      <c r="AP156" s="103">
        <v>77</v>
      </c>
      <c r="AQ156" s="103"/>
      <c r="AR156" s="103"/>
      <c r="AS156" s="103"/>
      <c r="AT156" s="103"/>
      <c r="AU156" s="103">
        <v>79</v>
      </c>
      <c r="AV156" s="103"/>
      <c r="AW156" s="103"/>
      <c r="AX156" s="103"/>
      <c r="AY156" s="103"/>
      <c r="AZ156" s="103">
        <v>0</v>
      </c>
      <c r="BA156" s="103"/>
      <c r="BB156" s="103"/>
      <c r="BC156" s="103"/>
      <c r="BD156" s="103"/>
      <c r="BE156" s="103">
        <v>79</v>
      </c>
      <c r="BF156" s="103"/>
      <c r="BG156" s="103"/>
      <c r="BH156" s="103"/>
      <c r="BI156" s="103"/>
      <c r="BJ156" s="103">
        <v>82</v>
      </c>
      <c r="BK156" s="103"/>
      <c r="BL156" s="103"/>
      <c r="BM156" s="103"/>
      <c r="BN156" s="103"/>
      <c r="BO156" s="103">
        <v>0</v>
      </c>
      <c r="BP156" s="103"/>
      <c r="BQ156" s="103"/>
      <c r="BR156" s="103"/>
      <c r="BS156" s="103"/>
      <c r="BT156" s="103">
        <v>82</v>
      </c>
      <c r="BU156" s="103"/>
      <c r="BV156" s="103"/>
      <c r="BW156" s="103"/>
      <c r="BX156" s="103"/>
    </row>
    <row r="157" spans="1:79" s="25" customFormat="1" ht="45" customHeight="1" x14ac:dyDescent="0.2">
      <c r="A157" s="68">
        <v>1</v>
      </c>
      <c r="B157" s="69"/>
      <c r="C157" s="69"/>
      <c r="D157" s="104" t="s">
        <v>216</v>
      </c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3"/>
      <c r="Q157" s="45" t="s">
        <v>199</v>
      </c>
      <c r="R157" s="45"/>
      <c r="S157" s="45"/>
      <c r="T157" s="45"/>
      <c r="U157" s="45"/>
      <c r="V157" s="104" t="s">
        <v>217</v>
      </c>
      <c r="W157" s="72"/>
      <c r="X157" s="72"/>
      <c r="Y157" s="72"/>
      <c r="Z157" s="72"/>
      <c r="AA157" s="72"/>
      <c r="AB157" s="72"/>
      <c r="AC157" s="72"/>
      <c r="AD157" s="72"/>
      <c r="AE157" s="73"/>
      <c r="AF157" s="103">
        <v>76</v>
      </c>
      <c r="AG157" s="103"/>
      <c r="AH157" s="103"/>
      <c r="AI157" s="103"/>
      <c r="AJ157" s="103"/>
      <c r="AK157" s="103">
        <v>0</v>
      </c>
      <c r="AL157" s="103"/>
      <c r="AM157" s="103"/>
      <c r="AN157" s="103"/>
      <c r="AO157" s="103"/>
      <c r="AP157" s="103">
        <v>76</v>
      </c>
      <c r="AQ157" s="103"/>
      <c r="AR157" s="103"/>
      <c r="AS157" s="103"/>
      <c r="AT157" s="103"/>
      <c r="AU157" s="103">
        <v>72</v>
      </c>
      <c r="AV157" s="103"/>
      <c r="AW157" s="103"/>
      <c r="AX157" s="103"/>
      <c r="AY157" s="103"/>
      <c r="AZ157" s="103">
        <v>0</v>
      </c>
      <c r="BA157" s="103"/>
      <c r="BB157" s="103"/>
      <c r="BC157" s="103"/>
      <c r="BD157" s="103"/>
      <c r="BE157" s="103">
        <v>72</v>
      </c>
      <c r="BF157" s="103"/>
      <c r="BG157" s="103"/>
      <c r="BH157" s="103"/>
      <c r="BI157" s="103"/>
      <c r="BJ157" s="103">
        <v>80</v>
      </c>
      <c r="BK157" s="103"/>
      <c r="BL157" s="103"/>
      <c r="BM157" s="103"/>
      <c r="BN157" s="103"/>
      <c r="BO157" s="103">
        <v>0</v>
      </c>
      <c r="BP157" s="103"/>
      <c r="BQ157" s="103"/>
      <c r="BR157" s="103"/>
      <c r="BS157" s="103"/>
      <c r="BT157" s="103">
        <v>80</v>
      </c>
      <c r="BU157" s="103"/>
      <c r="BV157" s="103"/>
      <c r="BW157" s="103"/>
      <c r="BX157" s="103"/>
    </row>
    <row r="158" spans="1:79" s="25" customFormat="1" ht="30" customHeight="1" x14ac:dyDescent="0.2">
      <c r="A158" s="68">
        <v>1</v>
      </c>
      <c r="B158" s="69"/>
      <c r="C158" s="69"/>
      <c r="D158" s="104" t="s">
        <v>218</v>
      </c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3"/>
      <c r="Q158" s="45" t="s">
        <v>199</v>
      </c>
      <c r="R158" s="45"/>
      <c r="S158" s="45"/>
      <c r="T158" s="45"/>
      <c r="U158" s="45"/>
      <c r="V158" s="104" t="s">
        <v>219</v>
      </c>
      <c r="W158" s="72"/>
      <c r="X158" s="72"/>
      <c r="Y158" s="72"/>
      <c r="Z158" s="72"/>
      <c r="AA158" s="72"/>
      <c r="AB158" s="72"/>
      <c r="AC158" s="72"/>
      <c r="AD158" s="72"/>
      <c r="AE158" s="73"/>
      <c r="AF158" s="103">
        <v>112</v>
      </c>
      <c r="AG158" s="103"/>
      <c r="AH158" s="103"/>
      <c r="AI158" s="103"/>
      <c r="AJ158" s="103"/>
      <c r="AK158" s="103">
        <v>0</v>
      </c>
      <c r="AL158" s="103"/>
      <c r="AM158" s="103"/>
      <c r="AN158" s="103"/>
      <c r="AO158" s="103"/>
      <c r="AP158" s="103">
        <v>112</v>
      </c>
      <c r="AQ158" s="103"/>
      <c r="AR158" s="103"/>
      <c r="AS158" s="103"/>
      <c r="AT158" s="103"/>
      <c r="AU158" s="103">
        <v>112</v>
      </c>
      <c r="AV158" s="103"/>
      <c r="AW158" s="103"/>
      <c r="AX158" s="103"/>
      <c r="AY158" s="103"/>
      <c r="AZ158" s="103">
        <v>0</v>
      </c>
      <c r="BA158" s="103"/>
      <c r="BB158" s="103"/>
      <c r="BC158" s="103"/>
      <c r="BD158" s="103"/>
      <c r="BE158" s="103">
        <v>112</v>
      </c>
      <c r="BF158" s="103"/>
      <c r="BG158" s="103"/>
      <c r="BH158" s="103"/>
      <c r="BI158" s="103"/>
      <c r="BJ158" s="103">
        <v>115</v>
      </c>
      <c r="BK158" s="103"/>
      <c r="BL158" s="103"/>
      <c r="BM158" s="103"/>
      <c r="BN158" s="103"/>
      <c r="BO158" s="103">
        <v>0</v>
      </c>
      <c r="BP158" s="103"/>
      <c r="BQ158" s="103"/>
      <c r="BR158" s="103"/>
      <c r="BS158" s="103"/>
      <c r="BT158" s="103">
        <v>115</v>
      </c>
      <c r="BU158" s="103"/>
      <c r="BV158" s="103"/>
      <c r="BW158" s="103"/>
      <c r="BX158" s="103"/>
    </row>
    <row r="159" spans="1:79" s="25" customFormat="1" ht="45" customHeight="1" x14ac:dyDescent="0.2">
      <c r="A159" s="68">
        <v>2</v>
      </c>
      <c r="B159" s="69"/>
      <c r="C159" s="69"/>
      <c r="D159" s="104" t="s">
        <v>220</v>
      </c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3"/>
      <c r="Q159" s="45" t="s">
        <v>211</v>
      </c>
      <c r="R159" s="45"/>
      <c r="S159" s="45"/>
      <c r="T159" s="45"/>
      <c r="U159" s="45"/>
      <c r="V159" s="104" t="s">
        <v>221</v>
      </c>
      <c r="W159" s="72"/>
      <c r="X159" s="72"/>
      <c r="Y159" s="72"/>
      <c r="Z159" s="72"/>
      <c r="AA159" s="72"/>
      <c r="AB159" s="72"/>
      <c r="AC159" s="72"/>
      <c r="AD159" s="72"/>
      <c r="AE159" s="73"/>
      <c r="AF159" s="103">
        <v>359</v>
      </c>
      <c r="AG159" s="103"/>
      <c r="AH159" s="103"/>
      <c r="AI159" s="103"/>
      <c r="AJ159" s="103"/>
      <c r="AK159" s="103">
        <v>0</v>
      </c>
      <c r="AL159" s="103"/>
      <c r="AM159" s="103"/>
      <c r="AN159" s="103"/>
      <c r="AO159" s="103"/>
      <c r="AP159" s="103">
        <v>359</v>
      </c>
      <c r="AQ159" s="103"/>
      <c r="AR159" s="103"/>
      <c r="AS159" s="103"/>
      <c r="AT159" s="103"/>
      <c r="AU159" s="103">
        <v>370</v>
      </c>
      <c r="AV159" s="103"/>
      <c r="AW159" s="103"/>
      <c r="AX159" s="103"/>
      <c r="AY159" s="103"/>
      <c r="AZ159" s="103">
        <v>0</v>
      </c>
      <c r="BA159" s="103"/>
      <c r="BB159" s="103"/>
      <c r="BC159" s="103"/>
      <c r="BD159" s="103"/>
      <c r="BE159" s="103">
        <v>370</v>
      </c>
      <c r="BF159" s="103"/>
      <c r="BG159" s="103"/>
      <c r="BH159" s="103"/>
      <c r="BI159" s="103"/>
      <c r="BJ159" s="103">
        <v>370</v>
      </c>
      <c r="BK159" s="103"/>
      <c r="BL159" s="103"/>
      <c r="BM159" s="103"/>
      <c r="BN159" s="103"/>
      <c r="BO159" s="103">
        <v>0</v>
      </c>
      <c r="BP159" s="103"/>
      <c r="BQ159" s="103"/>
      <c r="BR159" s="103"/>
      <c r="BS159" s="103"/>
      <c r="BT159" s="103">
        <v>370</v>
      </c>
      <c r="BU159" s="103"/>
      <c r="BV159" s="103"/>
      <c r="BW159" s="103"/>
      <c r="BX159" s="103"/>
    </row>
    <row r="160" spans="1:79" s="25" customFormat="1" ht="30" customHeight="1" x14ac:dyDescent="0.2">
      <c r="A160" s="68">
        <v>2</v>
      </c>
      <c r="B160" s="69"/>
      <c r="C160" s="69"/>
      <c r="D160" s="104" t="s">
        <v>222</v>
      </c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3"/>
      <c r="Q160" s="45" t="s">
        <v>211</v>
      </c>
      <c r="R160" s="45"/>
      <c r="S160" s="45"/>
      <c r="T160" s="45"/>
      <c r="U160" s="45"/>
      <c r="V160" s="104" t="s">
        <v>221</v>
      </c>
      <c r="W160" s="72"/>
      <c r="X160" s="72"/>
      <c r="Y160" s="72"/>
      <c r="Z160" s="72"/>
      <c r="AA160" s="72"/>
      <c r="AB160" s="72"/>
      <c r="AC160" s="72"/>
      <c r="AD160" s="72"/>
      <c r="AE160" s="73"/>
      <c r="AF160" s="103">
        <v>5</v>
      </c>
      <c r="AG160" s="103"/>
      <c r="AH160" s="103"/>
      <c r="AI160" s="103"/>
      <c r="AJ160" s="103"/>
      <c r="AK160" s="103">
        <v>0</v>
      </c>
      <c r="AL160" s="103"/>
      <c r="AM160" s="103"/>
      <c r="AN160" s="103"/>
      <c r="AO160" s="103"/>
      <c r="AP160" s="103">
        <v>5</v>
      </c>
      <c r="AQ160" s="103"/>
      <c r="AR160" s="103"/>
      <c r="AS160" s="103"/>
      <c r="AT160" s="103"/>
      <c r="AU160" s="103">
        <v>4</v>
      </c>
      <c r="AV160" s="103"/>
      <c r="AW160" s="103"/>
      <c r="AX160" s="103"/>
      <c r="AY160" s="103"/>
      <c r="AZ160" s="103">
        <v>0</v>
      </c>
      <c r="BA160" s="103"/>
      <c r="BB160" s="103"/>
      <c r="BC160" s="103"/>
      <c r="BD160" s="103"/>
      <c r="BE160" s="103">
        <v>4</v>
      </c>
      <c r="BF160" s="103"/>
      <c r="BG160" s="103"/>
      <c r="BH160" s="103"/>
      <c r="BI160" s="103"/>
      <c r="BJ160" s="103">
        <v>6</v>
      </c>
      <c r="BK160" s="103"/>
      <c r="BL160" s="103"/>
      <c r="BM160" s="103"/>
      <c r="BN160" s="103"/>
      <c r="BO160" s="103">
        <v>0</v>
      </c>
      <c r="BP160" s="103"/>
      <c r="BQ160" s="103"/>
      <c r="BR160" s="103"/>
      <c r="BS160" s="103"/>
      <c r="BT160" s="103">
        <v>6</v>
      </c>
      <c r="BU160" s="103"/>
      <c r="BV160" s="103"/>
      <c r="BW160" s="103"/>
      <c r="BX160" s="103"/>
    </row>
    <row r="161" spans="1:76" s="25" customFormat="1" ht="45" customHeight="1" x14ac:dyDescent="0.2">
      <c r="A161" s="68">
        <v>2</v>
      </c>
      <c r="B161" s="69"/>
      <c r="C161" s="69"/>
      <c r="D161" s="104" t="s">
        <v>223</v>
      </c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3"/>
      <c r="Q161" s="45" t="s">
        <v>211</v>
      </c>
      <c r="R161" s="45"/>
      <c r="S161" s="45"/>
      <c r="T161" s="45"/>
      <c r="U161" s="45"/>
      <c r="V161" s="104" t="s">
        <v>221</v>
      </c>
      <c r="W161" s="72"/>
      <c r="X161" s="72"/>
      <c r="Y161" s="72"/>
      <c r="Z161" s="72"/>
      <c r="AA161" s="72"/>
      <c r="AB161" s="72"/>
      <c r="AC161" s="72"/>
      <c r="AD161" s="72"/>
      <c r="AE161" s="73"/>
      <c r="AF161" s="103">
        <v>359</v>
      </c>
      <c r="AG161" s="103"/>
      <c r="AH161" s="103"/>
      <c r="AI161" s="103"/>
      <c r="AJ161" s="103"/>
      <c r="AK161" s="103">
        <v>0</v>
      </c>
      <c r="AL161" s="103"/>
      <c r="AM161" s="103"/>
      <c r="AN161" s="103"/>
      <c r="AO161" s="103"/>
      <c r="AP161" s="103">
        <v>359</v>
      </c>
      <c r="AQ161" s="103"/>
      <c r="AR161" s="103"/>
      <c r="AS161" s="103"/>
      <c r="AT161" s="103"/>
      <c r="AU161" s="103">
        <v>370</v>
      </c>
      <c r="AV161" s="103"/>
      <c r="AW161" s="103"/>
      <c r="AX161" s="103"/>
      <c r="AY161" s="103"/>
      <c r="AZ161" s="103">
        <v>0</v>
      </c>
      <c r="BA161" s="103"/>
      <c r="BB161" s="103"/>
      <c r="BC161" s="103"/>
      <c r="BD161" s="103"/>
      <c r="BE161" s="103">
        <v>370</v>
      </c>
      <c r="BF161" s="103"/>
      <c r="BG161" s="103"/>
      <c r="BH161" s="103"/>
      <c r="BI161" s="103"/>
      <c r="BJ161" s="103">
        <v>370</v>
      </c>
      <c r="BK161" s="103"/>
      <c r="BL161" s="103"/>
      <c r="BM161" s="103"/>
      <c r="BN161" s="103"/>
      <c r="BO161" s="103">
        <v>0</v>
      </c>
      <c r="BP161" s="103"/>
      <c r="BQ161" s="103"/>
      <c r="BR161" s="103"/>
      <c r="BS161" s="103"/>
      <c r="BT161" s="103">
        <v>370</v>
      </c>
      <c r="BU161" s="103"/>
      <c r="BV161" s="103"/>
      <c r="BW161" s="103"/>
      <c r="BX161" s="103"/>
    </row>
    <row r="162" spans="1:76" s="25" customFormat="1" ht="60" customHeight="1" x14ac:dyDescent="0.2">
      <c r="A162" s="68">
        <v>2</v>
      </c>
      <c r="B162" s="69"/>
      <c r="C162" s="69"/>
      <c r="D162" s="104" t="s">
        <v>224</v>
      </c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3"/>
      <c r="Q162" s="45" t="s">
        <v>211</v>
      </c>
      <c r="R162" s="45"/>
      <c r="S162" s="45"/>
      <c r="T162" s="45"/>
      <c r="U162" s="45"/>
      <c r="V162" s="104" t="s">
        <v>221</v>
      </c>
      <c r="W162" s="72"/>
      <c r="X162" s="72"/>
      <c r="Y162" s="72"/>
      <c r="Z162" s="72"/>
      <c r="AA162" s="72"/>
      <c r="AB162" s="72"/>
      <c r="AC162" s="72"/>
      <c r="AD162" s="72"/>
      <c r="AE162" s="73"/>
      <c r="AF162" s="103">
        <v>1056</v>
      </c>
      <c r="AG162" s="103"/>
      <c r="AH162" s="103"/>
      <c r="AI162" s="103"/>
      <c r="AJ162" s="103"/>
      <c r="AK162" s="103">
        <v>0</v>
      </c>
      <c r="AL162" s="103"/>
      <c r="AM162" s="103"/>
      <c r="AN162" s="103"/>
      <c r="AO162" s="103"/>
      <c r="AP162" s="103">
        <v>1056</v>
      </c>
      <c r="AQ162" s="103"/>
      <c r="AR162" s="103"/>
      <c r="AS162" s="103"/>
      <c r="AT162" s="103"/>
      <c r="AU162" s="103">
        <v>1050</v>
      </c>
      <c r="AV162" s="103"/>
      <c r="AW162" s="103"/>
      <c r="AX162" s="103"/>
      <c r="AY162" s="103"/>
      <c r="AZ162" s="103">
        <v>0</v>
      </c>
      <c r="BA162" s="103"/>
      <c r="BB162" s="103"/>
      <c r="BC162" s="103"/>
      <c r="BD162" s="103"/>
      <c r="BE162" s="103">
        <v>1050</v>
      </c>
      <c r="BF162" s="103"/>
      <c r="BG162" s="103"/>
      <c r="BH162" s="103"/>
      <c r="BI162" s="103"/>
      <c r="BJ162" s="103">
        <v>1050</v>
      </c>
      <c r="BK162" s="103"/>
      <c r="BL162" s="103"/>
      <c r="BM162" s="103"/>
      <c r="BN162" s="103"/>
      <c r="BO162" s="103">
        <v>0</v>
      </c>
      <c r="BP162" s="103"/>
      <c r="BQ162" s="103"/>
      <c r="BR162" s="103"/>
      <c r="BS162" s="103"/>
      <c r="BT162" s="103">
        <v>1050</v>
      </c>
      <c r="BU162" s="103"/>
      <c r="BV162" s="103"/>
      <c r="BW162" s="103"/>
      <c r="BX162" s="103"/>
    </row>
    <row r="163" spans="1:76" s="25" customFormat="1" ht="60" customHeight="1" x14ac:dyDescent="0.2">
      <c r="A163" s="68">
        <v>2</v>
      </c>
      <c r="B163" s="69"/>
      <c r="C163" s="69"/>
      <c r="D163" s="104" t="s">
        <v>225</v>
      </c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3"/>
      <c r="Q163" s="45" t="s">
        <v>211</v>
      </c>
      <c r="R163" s="45"/>
      <c r="S163" s="45"/>
      <c r="T163" s="45"/>
      <c r="U163" s="45"/>
      <c r="V163" s="104" t="s">
        <v>221</v>
      </c>
      <c r="W163" s="72"/>
      <c r="X163" s="72"/>
      <c r="Y163" s="72"/>
      <c r="Z163" s="72"/>
      <c r="AA163" s="72"/>
      <c r="AB163" s="72"/>
      <c r="AC163" s="72"/>
      <c r="AD163" s="72"/>
      <c r="AE163" s="73"/>
      <c r="AF163" s="103">
        <v>1056</v>
      </c>
      <c r="AG163" s="103"/>
      <c r="AH163" s="103"/>
      <c r="AI163" s="103"/>
      <c r="AJ163" s="103"/>
      <c r="AK163" s="103">
        <v>0</v>
      </c>
      <c r="AL163" s="103"/>
      <c r="AM163" s="103"/>
      <c r="AN163" s="103"/>
      <c r="AO163" s="103"/>
      <c r="AP163" s="103">
        <v>1056</v>
      </c>
      <c r="AQ163" s="103"/>
      <c r="AR163" s="103"/>
      <c r="AS163" s="103"/>
      <c r="AT163" s="103"/>
      <c r="AU163" s="103">
        <v>1050</v>
      </c>
      <c r="AV163" s="103"/>
      <c r="AW163" s="103"/>
      <c r="AX163" s="103"/>
      <c r="AY163" s="103"/>
      <c r="AZ163" s="103">
        <v>0</v>
      </c>
      <c r="BA163" s="103"/>
      <c r="BB163" s="103"/>
      <c r="BC163" s="103"/>
      <c r="BD163" s="103"/>
      <c r="BE163" s="103">
        <v>1050</v>
      </c>
      <c r="BF163" s="103"/>
      <c r="BG163" s="103"/>
      <c r="BH163" s="103"/>
      <c r="BI163" s="103"/>
      <c r="BJ163" s="103">
        <v>1050</v>
      </c>
      <c r="BK163" s="103"/>
      <c r="BL163" s="103"/>
      <c r="BM163" s="103"/>
      <c r="BN163" s="103"/>
      <c r="BO163" s="103">
        <v>0</v>
      </c>
      <c r="BP163" s="103"/>
      <c r="BQ163" s="103"/>
      <c r="BR163" s="103"/>
      <c r="BS163" s="103"/>
      <c r="BT163" s="103">
        <v>1050</v>
      </c>
      <c r="BU163" s="103"/>
      <c r="BV163" s="103"/>
      <c r="BW163" s="103"/>
      <c r="BX163" s="103"/>
    </row>
    <row r="164" spans="1:76" s="6" customFormat="1" ht="15" customHeight="1" x14ac:dyDescent="0.2">
      <c r="A164" s="87">
        <v>0</v>
      </c>
      <c r="B164" s="88"/>
      <c r="C164" s="88"/>
      <c r="D164" s="132" t="s">
        <v>226</v>
      </c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9"/>
      <c r="Q164" s="102"/>
      <c r="R164" s="102"/>
      <c r="S164" s="102"/>
      <c r="T164" s="102"/>
      <c r="U164" s="102"/>
      <c r="V164" s="132"/>
      <c r="W164" s="108"/>
      <c r="X164" s="108"/>
      <c r="Y164" s="108"/>
      <c r="Z164" s="108"/>
      <c r="AA164" s="108"/>
      <c r="AB164" s="108"/>
      <c r="AC164" s="108"/>
      <c r="AD164" s="108"/>
      <c r="AE164" s="109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100"/>
    </row>
    <row r="165" spans="1:76" s="25" customFormat="1" ht="28.5" customHeight="1" x14ac:dyDescent="0.2">
      <c r="A165" s="68">
        <v>0</v>
      </c>
      <c r="B165" s="69"/>
      <c r="C165" s="69"/>
      <c r="D165" s="104" t="s">
        <v>227</v>
      </c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3"/>
      <c r="Q165" s="45" t="s">
        <v>228</v>
      </c>
      <c r="R165" s="45"/>
      <c r="S165" s="45"/>
      <c r="T165" s="45"/>
      <c r="U165" s="45"/>
      <c r="V165" s="104" t="s">
        <v>229</v>
      </c>
      <c r="W165" s="72"/>
      <c r="X165" s="72"/>
      <c r="Y165" s="72"/>
      <c r="Z165" s="72"/>
      <c r="AA165" s="72"/>
      <c r="AB165" s="72"/>
      <c r="AC165" s="72"/>
      <c r="AD165" s="72"/>
      <c r="AE165" s="73"/>
      <c r="AF165" s="103">
        <v>0</v>
      </c>
      <c r="AG165" s="103"/>
      <c r="AH165" s="103"/>
      <c r="AI165" s="103"/>
      <c r="AJ165" s="103"/>
      <c r="AK165" s="103">
        <v>0</v>
      </c>
      <c r="AL165" s="103"/>
      <c r="AM165" s="103"/>
      <c r="AN165" s="103"/>
      <c r="AO165" s="103"/>
      <c r="AP165" s="103">
        <v>0</v>
      </c>
      <c r="AQ165" s="103"/>
      <c r="AR165" s="103"/>
      <c r="AS165" s="103"/>
      <c r="AT165" s="103"/>
      <c r="AU165" s="103">
        <v>49300</v>
      </c>
      <c r="AV165" s="103"/>
      <c r="AW165" s="103"/>
      <c r="AX165" s="103"/>
      <c r="AY165" s="103"/>
      <c r="AZ165" s="103">
        <v>0</v>
      </c>
      <c r="BA165" s="103"/>
      <c r="BB165" s="103"/>
      <c r="BC165" s="103"/>
      <c r="BD165" s="103"/>
      <c r="BE165" s="103">
        <v>49300</v>
      </c>
      <c r="BF165" s="103"/>
      <c r="BG165" s="103"/>
      <c r="BH165" s="103"/>
      <c r="BI165" s="103"/>
      <c r="BJ165" s="103">
        <v>70435</v>
      </c>
      <c r="BK165" s="103"/>
      <c r="BL165" s="103"/>
      <c r="BM165" s="103"/>
      <c r="BN165" s="103"/>
      <c r="BO165" s="103">
        <v>0</v>
      </c>
      <c r="BP165" s="103"/>
      <c r="BQ165" s="103"/>
      <c r="BR165" s="103"/>
      <c r="BS165" s="103"/>
      <c r="BT165" s="103">
        <v>70435</v>
      </c>
      <c r="BU165" s="103"/>
      <c r="BV165" s="103"/>
      <c r="BW165" s="103"/>
      <c r="BX165" s="103"/>
    </row>
    <row r="166" spans="1:76" s="25" customFormat="1" ht="45" customHeight="1" x14ac:dyDescent="0.2">
      <c r="A166" s="68">
        <v>1</v>
      </c>
      <c r="B166" s="69"/>
      <c r="C166" s="69"/>
      <c r="D166" s="104" t="s">
        <v>230</v>
      </c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3"/>
      <c r="Q166" s="45" t="s">
        <v>199</v>
      </c>
      <c r="R166" s="45"/>
      <c r="S166" s="45"/>
      <c r="T166" s="45"/>
      <c r="U166" s="45"/>
      <c r="V166" s="104" t="s">
        <v>229</v>
      </c>
      <c r="W166" s="72"/>
      <c r="X166" s="72"/>
      <c r="Y166" s="72"/>
      <c r="Z166" s="72"/>
      <c r="AA166" s="72"/>
      <c r="AB166" s="72"/>
      <c r="AC166" s="72"/>
      <c r="AD166" s="72"/>
      <c r="AE166" s="73"/>
      <c r="AF166" s="103">
        <v>19</v>
      </c>
      <c r="AG166" s="103"/>
      <c r="AH166" s="103"/>
      <c r="AI166" s="103"/>
      <c r="AJ166" s="103"/>
      <c r="AK166" s="103">
        <v>0</v>
      </c>
      <c r="AL166" s="103"/>
      <c r="AM166" s="103"/>
      <c r="AN166" s="103"/>
      <c r="AO166" s="103"/>
      <c r="AP166" s="103">
        <v>19</v>
      </c>
      <c r="AQ166" s="103"/>
      <c r="AR166" s="103"/>
      <c r="AS166" s="103"/>
      <c r="AT166" s="103"/>
      <c r="AU166" s="103">
        <v>18</v>
      </c>
      <c r="AV166" s="103"/>
      <c r="AW166" s="103"/>
      <c r="AX166" s="103"/>
      <c r="AY166" s="103"/>
      <c r="AZ166" s="103">
        <v>0</v>
      </c>
      <c r="BA166" s="103"/>
      <c r="BB166" s="103"/>
      <c r="BC166" s="103"/>
      <c r="BD166" s="103"/>
      <c r="BE166" s="103">
        <v>18</v>
      </c>
      <c r="BF166" s="103"/>
      <c r="BG166" s="103"/>
      <c r="BH166" s="103"/>
      <c r="BI166" s="103"/>
      <c r="BJ166" s="103">
        <v>16</v>
      </c>
      <c r="BK166" s="103"/>
      <c r="BL166" s="103"/>
      <c r="BM166" s="103"/>
      <c r="BN166" s="103"/>
      <c r="BO166" s="103">
        <v>0</v>
      </c>
      <c r="BP166" s="103"/>
      <c r="BQ166" s="103"/>
      <c r="BR166" s="103"/>
      <c r="BS166" s="103"/>
      <c r="BT166" s="103">
        <v>16</v>
      </c>
      <c r="BU166" s="103"/>
      <c r="BV166" s="103"/>
      <c r="BW166" s="103"/>
      <c r="BX166" s="103"/>
    </row>
    <row r="167" spans="1:76" s="25" customFormat="1" ht="30" customHeight="1" x14ac:dyDescent="0.2">
      <c r="A167" s="68">
        <v>1</v>
      </c>
      <c r="B167" s="69"/>
      <c r="C167" s="69"/>
      <c r="D167" s="104" t="s">
        <v>231</v>
      </c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3"/>
      <c r="Q167" s="45" t="s">
        <v>199</v>
      </c>
      <c r="R167" s="45"/>
      <c r="S167" s="45"/>
      <c r="T167" s="45"/>
      <c r="U167" s="45"/>
      <c r="V167" s="104" t="s">
        <v>229</v>
      </c>
      <c r="W167" s="72"/>
      <c r="X167" s="72"/>
      <c r="Y167" s="72"/>
      <c r="Z167" s="72"/>
      <c r="AA167" s="72"/>
      <c r="AB167" s="72"/>
      <c r="AC167" s="72"/>
      <c r="AD167" s="72"/>
      <c r="AE167" s="73"/>
      <c r="AF167" s="103">
        <v>28</v>
      </c>
      <c r="AG167" s="103"/>
      <c r="AH167" s="103"/>
      <c r="AI167" s="103"/>
      <c r="AJ167" s="103"/>
      <c r="AK167" s="103">
        <v>0</v>
      </c>
      <c r="AL167" s="103"/>
      <c r="AM167" s="103"/>
      <c r="AN167" s="103"/>
      <c r="AO167" s="103"/>
      <c r="AP167" s="103">
        <v>28</v>
      </c>
      <c r="AQ167" s="103"/>
      <c r="AR167" s="103"/>
      <c r="AS167" s="103"/>
      <c r="AT167" s="103"/>
      <c r="AU167" s="103">
        <v>28</v>
      </c>
      <c r="AV167" s="103"/>
      <c r="AW167" s="103"/>
      <c r="AX167" s="103"/>
      <c r="AY167" s="103"/>
      <c r="AZ167" s="103">
        <v>0</v>
      </c>
      <c r="BA167" s="103"/>
      <c r="BB167" s="103"/>
      <c r="BC167" s="103"/>
      <c r="BD167" s="103"/>
      <c r="BE167" s="103">
        <v>28</v>
      </c>
      <c r="BF167" s="103"/>
      <c r="BG167" s="103"/>
      <c r="BH167" s="103"/>
      <c r="BI167" s="103"/>
      <c r="BJ167" s="103">
        <v>23</v>
      </c>
      <c r="BK167" s="103"/>
      <c r="BL167" s="103"/>
      <c r="BM167" s="103"/>
      <c r="BN167" s="103"/>
      <c r="BO167" s="103">
        <v>0</v>
      </c>
      <c r="BP167" s="103"/>
      <c r="BQ167" s="103"/>
      <c r="BR167" s="103"/>
      <c r="BS167" s="103"/>
      <c r="BT167" s="103">
        <v>23</v>
      </c>
      <c r="BU167" s="103"/>
      <c r="BV167" s="103"/>
      <c r="BW167" s="103"/>
      <c r="BX167" s="103"/>
    </row>
    <row r="168" spans="1:76" s="25" customFormat="1" ht="60" customHeight="1" x14ac:dyDescent="0.2">
      <c r="A168" s="68">
        <v>2</v>
      </c>
      <c r="B168" s="69"/>
      <c r="C168" s="69"/>
      <c r="D168" s="104" t="s">
        <v>232</v>
      </c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3"/>
      <c r="Q168" s="45" t="s">
        <v>211</v>
      </c>
      <c r="R168" s="45"/>
      <c r="S168" s="45"/>
      <c r="T168" s="45"/>
      <c r="U168" s="45"/>
      <c r="V168" s="104" t="s">
        <v>229</v>
      </c>
      <c r="W168" s="72"/>
      <c r="X168" s="72"/>
      <c r="Y168" s="72"/>
      <c r="Z168" s="72"/>
      <c r="AA168" s="72"/>
      <c r="AB168" s="72"/>
      <c r="AC168" s="72"/>
      <c r="AD168" s="72"/>
      <c r="AE168" s="73"/>
      <c r="AF168" s="103">
        <v>33</v>
      </c>
      <c r="AG168" s="103"/>
      <c r="AH168" s="103"/>
      <c r="AI168" s="103"/>
      <c r="AJ168" s="103"/>
      <c r="AK168" s="103">
        <v>0</v>
      </c>
      <c r="AL168" s="103"/>
      <c r="AM168" s="103"/>
      <c r="AN168" s="103"/>
      <c r="AO168" s="103"/>
      <c r="AP168" s="103">
        <v>33</v>
      </c>
      <c r="AQ168" s="103"/>
      <c r="AR168" s="103"/>
      <c r="AS168" s="103"/>
      <c r="AT168" s="103"/>
      <c r="AU168" s="103">
        <v>32</v>
      </c>
      <c r="AV168" s="103"/>
      <c r="AW168" s="103"/>
      <c r="AX168" s="103"/>
      <c r="AY168" s="103"/>
      <c r="AZ168" s="103">
        <v>0</v>
      </c>
      <c r="BA168" s="103"/>
      <c r="BB168" s="103"/>
      <c r="BC168" s="103"/>
      <c r="BD168" s="103"/>
      <c r="BE168" s="103">
        <v>32</v>
      </c>
      <c r="BF168" s="103"/>
      <c r="BG168" s="103"/>
      <c r="BH168" s="103"/>
      <c r="BI168" s="103"/>
      <c r="BJ168" s="103">
        <v>32</v>
      </c>
      <c r="BK168" s="103"/>
      <c r="BL168" s="103"/>
      <c r="BM168" s="103"/>
      <c r="BN168" s="103"/>
      <c r="BO168" s="103">
        <v>0</v>
      </c>
      <c r="BP168" s="103"/>
      <c r="BQ168" s="103"/>
      <c r="BR168" s="103"/>
      <c r="BS168" s="103"/>
      <c r="BT168" s="103">
        <v>32</v>
      </c>
      <c r="BU168" s="103"/>
      <c r="BV168" s="103"/>
      <c r="BW168" s="103"/>
      <c r="BX168" s="103"/>
    </row>
    <row r="169" spans="1:76" s="25" customFormat="1" ht="30" customHeight="1" x14ac:dyDescent="0.2">
      <c r="A169" s="68">
        <v>2</v>
      </c>
      <c r="B169" s="69"/>
      <c r="C169" s="69"/>
      <c r="D169" s="104" t="s">
        <v>233</v>
      </c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3"/>
      <c r="Q169" s="45" t="s">
        <v>228</v>
      </c>
      <c r="R169" s="45"/>
      <c r="S169" s="45"/>
      <c r="T169" s="45"/>
      <c r="U169" s="45"/>
      <c r="V169" s="104" t="s">
        <v>229</v>
      </c>
      <c r="W169" s="72"/>
      <c r="X169" s="72"/>
      <c r="Y169" s="72"/>
      <c r="Z169" s="72"/>
      <c r="AA169" s="72"/>
      <c r="AB169" s="72"/>
      <c r="AC169" s="72"/>
      <c r="AD169" s="72"/>
      <c r="AE169" s="73"/>
      <c r="AF169" s="103">
        <v>4501.41</v>
      </c>
      <c r="AG169" s="103"/>
      <c r="AH169" s="103"/>
      <c r="AI169" s="103"/>
      <c r="AJ169" s="103"/>
      <c r="AK169" s="103">
        <v>0</v>
      </c>
      <c r="AL169" s="103"/>
      <c r="AM169" s="103"/>
      <c r="AN169" s="103"/>
      <c r="AO169" s="103"/>
      <c r="AP169" s="103">
        <v>4501.41</v>
      </c>
      <c r="AQ169" s="103"/>
      <c r="AR169" s="103"/>
      <c r="AS169" s="103"/>
      <c r="AT169" s="103"/>
      <c r="AU169" s="103">
        <v>5920.25</v>
      </c>
      <c r="AV169" s="103"/>
      <c r="AW169" s="103"/>
      <c r="AX169" s="103"/>
      <c r="AY169" s="103"/>
      <c r="AZ169" s="103">
        <v>0</v>
      </c>
      <c r="BA169" s="103"/>
      <c r="BB169" s="103"/>
      <c r="BC169" s="103"/>
      <c r="BD169" s="103"/>
      <c r="BE169" s="103">
        <v>5920.25</v>
      </c>
      <c r="BF169" s="103"/>
      <c r="BG169" s="103"/>
      <c r="BH169" s="103"/>
      <c r="BI169" s="103"/>
      <c r="BJ169" s="103">
        <v>6447.24</v>
      </c>
      <c r="BK169" s="103"/>
      <c r="BL169" s="103"/>
      <c r="BM169" s="103"/>
      <c r="BN169" s="103"/>
      <c r="BO169" s="103">
        <v>0</v>
      </c>
      <c r="BP169" s="103"/>
      <c r="BQ169" s="103"/>
      <c r="BR169" s="103"/>
      <c r="BS169" s="103"/>
      <c r="BT169" s="103">
        <v>6447.24</v>
      </c>
      <c r="BU169" s="103"/>
      <c r="BV169" s="103"/>
      <c r="BW169" s="103"/>
      <c r="BX169" s="103"/>
    </row>
    <row r="170" spans="1:76" s="6" customFormat="1" ht="15" customHeight="1" x14ac:dyDescent="0.2">
      <c r="A170" s="87">
        <v>0</v>
      </c>
      <c r="B170" s="88"/>
      <c r="C170" s="88"/>
      <c r="D170" s="132" t="s">
        <v>234</v>
      </c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9"/>
      <c r="Q170" s="102"/>
      <c r="R170" s="102"/>
      <c r="S170" s="102"/>
      <c r="T170" s="102"/>
      <c r="U170" s="102"/>
      <c r="V170" s="132"/>
      <c r="W170" s="108"/>
      <c r="X170" s="108"/>
      <c r="Y170" s="108"/>
      <c r="Z170" s="108"/>
      <c r="AA170" s="108"/>
      <c r="AB170" s="108"/>
      <c r="AC170" s="108"/>
      <c r="AD170" s="108"/>
      <c r="AE170" s="109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100"/>
      <c r="BT170" s="100"/>
      <c r="BU170" s="100"/>
      <c r="BV170" s="100"/>
      <c r="BW170" s="100"/>
      <c r="BX170" s="100"/>
    </row>
    <row r="171" spans="1:76" s="25" customFormat="1" ht="57" customHeight="1" x14ac:dyDescent="0.2">
      <c r="A171" s="68">
        <v>0</v>
      </c>
      <c r="B171" s="69"/>
      <c r="C171" s="69"/>
      <c r="D171" s="104" t="s">
        <v>235</v>
      </c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3"/>
      <c r="Q171" s="45" t="s">
        <v>236</v>
      </c>
      <c r="R171" s="45"/>
      <c r="S171" s="45"/>
      <c r="T171" s="45"/>
      <c r="U171" s="45"/>
      <c r="V171" s="104" t="s">
        <v>229</v>
      </c>
      <c r="W171" s="72"/>
      <c r="X171" s="72"/>
      <c r="Y171" s="72"/>
      <c r="Z171" s="72"/>
      <c r="AA171" s="72"/>
      <c r="AB171" s="72"/>
      <c r="AC171" s="72"/>
      <c r="AD171" s="72"/>
      <c r="AE171" s="73"/>
      <c r="AF171" s="103">
        <v>0</v>
      </c>
      <c r="AG171" s="103"/>
      <c r="AH171" s="103"/>
      <c r="AI171" s="103"/>
      <c r="AJ171" s="103"/>
      <c r="AK171" s="103">
        <v>0</v>
      </c>
      <c r="AL171" s="103"/>
      <c r="AM171" s="103"/>
      <c r="AN171" s="103"/>
      <c r="AO171" s="103"/>
      <c r="AP171" s="103">
        <v>0</v>
      </c>
      <c r="AQ171" s="103"/>
      <c r="AR171" s="103"/>
      <c r="AS171" s="103"/>
      <c r="AT171" s="103"/>
      <c r="AU171" s="103">
        <v>100</v>
      </c>
      <c r="AV171" s="103"/>
      <c r="AW171" s="103"/>
      <c r="AX171" s="103"/>
      <c r="AY171" s="103"/>
      <c r="AZ171" s="103">
        <v>0</v>
      </c>
      <c r="BA171" s="103"/>
      <c r="BB171" s="103"/>
      <c r="BC171" s="103"/>
      <c r="BD171" s="103"/>
      <c r="BE171" s="103">
        <v>100</v>
      </c>
      <c r="BF171" s="103"/>
      <c r="BG171" s="103"/>
      <c r="BH171" s="103"/>
      <c r="BI171" s="103"/>
      <c r="BJ171" s="103">
        <v>100</v>
      </c>
      <c r="BK171" s="103"/>
      <c r="BL171" s="103"/>
      <c r="BM171" s="103"/>
      <c r="BN171" s="103"/>
      <c r="BO171" s="103">
        <v>0</v>
      </c>
      <c r="BP171" s="103"/>
      <c r="BQ171" s="103"/>
      <c r="BR171" s="103"/>
      <c r="BS171" s="103"/>
      <c r="BT171" s="103">
        <v>100</v>
      </c>
      <c r="BU171" s="103"/>
      <c r="BV171" s="103"/>
      <c r="BW171" s="103"/>
      <c r="BX171" s="103"/>
    </row>
    <row r="172" spans="1:76" s="25" customFormat="1" ht="45" customHeight="1" x14ac:dyDescent="0.2">
      <c r="A172" s="68">
        <v>2</v>
      </c>
      <c r="B172" s="69"/>
      <c r="C172" s="69"/>
      <c r="D172" s="104" t="s">
        <v>237</v>
      </c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3"/>
      <c r="Q172" s="45" t="s">
        <v>236</v>
      </c>
      <c r="R172" s="45"/>
      <c r="S172" s="45"/>
      <c r="T172" s="45"/>
      <c r="U172" s="45"/>
      <c r="V172" s="104" t="s">
        <v>229</v>
      </c>
      <c r="W172" s="72"/>
      <c r="X172" s="72"/>
      <c r="Y172" s="72"/>
      <c r="Z172" s="72"/>
      <c r="AA172" s="72"/>
      <c r="AB172" s="72"/>
      <c r="AC172" s="72"/>
      <c r="AD172" s="72"/>
      <c r="AE172" s="73"/>
      <c r="AF172" s="103">
        <v>85.19</v>
      </c>
      <c r="AG172" s="103"/>
      <c r="AH172" s="103"/>
      <c r="AI172" s="103"/>
      <c r="AJ172" s="103"/>
      <c r="AK172" s="103">
        <v>0</v>
      </c>
      <c r="AL172" s="103"/>
      <c r="AM172" s="103"/>
      <c r="AN172" s="103"/>
      <c r="AO172" s="103"/>
      <c r="AP172" s="103">
        <v>85.19</v>
      </c>
      <c r="AQ172" s="103"/>
      <c r="AR172" s="103"/>
      <c r="AS172" s="103"/>
      <c r="AT172" s="103"/>
      <c r="AU172" s="103">
        <v>100.35</v>
      </c>
      <c r="AV172" s="103"/>
      <c r="AW172" s="103"/>
      <c r="AX172" s="103"/>
      <c r="AY172" s="103"/>
      <c r="AZ172" s="103">
        <v>0</v>
      </c>
      <c r="BA172" s="103"/>
      <c r="BB172" s="103"/>
      <c r="BC172" s="103"/>
      <c r="BD172" s="103"/>
      <c r="BE172" s="103">
        <v>100.35</v>
      </c>
      <c r="BF172" s="103"/>
      <c r="BG172" s="103"/>
      <c r="BH172" s="103"/>
      <c r="BI172" s="103"/>
      <c r="BJ172" s="103">
        <v>100</v>
      </c>
      <c r="BK172" s="103"/>
      <c r="BL172" s="103"/>
      <c r="BM172" s="103"/>
      <c r="BN172" s="103"/>
      <c r="BO172" s="103">
        <v>0</v>
      </c>
      <c r="BP172" s="103"/>
      <c r="BQ172" s="103"/>
      <c r="BR172" s="103"/>
      <c r="BS172" s="103"/>
      <c r="BT172" s="103">
        <v>100</v>
      </c>
      <c r="BU172" s="103"/>
      <c r="BV172" s="103"/>
      <c r="BW172" s="103"/>
      <c r="BX172" s="103"/>
    </row>
    <row r="174" spans="1:76" ht="14.25" customHeight="1" x14ac:dyDescent="0.2">
      <c r="A174" s="36" t="s">
        <v>295</v>
      </c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</row>
    <row r="175" spans="1:76" ht="23.1" customHeight="1" x14ac:dyDescent="0.2">
      <c r="A175" s="39" t="s">
        <v>6</v>
      </c>
      <c r="B175" s="40"/>
      <c r="C175" s="40"/>
      <c r="D175" s="45" t="s">
        <v>9</v>
      </c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 t="s">
        <v>8</v>
      </c>
      <c r="R175" s="45"/>
      <c r="S175" s="45"/>
      <c r="T175" s="45"/>
      <c r="U175" s="45"/>
      <c r="V175" s="45" t="s">
        <v>7</v>
      </c>
      <c r="W175" s="45"/>
      <c r="X175" s="45"/>
      <c r="Y175" s="45"/>
      <c r="Z175" s="45"/>
      <c r="AA175" s="45"/>
      <c r="AB175" s="45"/>
      <c r="AC175" s="45"/>
      <c r="AD175" s="45"/>
      <c r="AE175" s="45"/>
      <c r="AF175" s="46" t="s">
        <v>286</v>
      </c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8"/>
      <c r="AU175" s="46" t="s">
        <v>291</v>
      </c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8"/>
    </row>
    <row r="176" spans="1:76" ht="28.5" customHeight="1" x14ac:dyDescent="0.2">
      <c r="A176" s="42"/>
      <c r="B176" s="43"/>
      <c r="C176" s="43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 t="s">
        <v>4</v>
      </c>
      <c r="AG176" s="45"/>
      <c r="AH176" s="45"/>
      <c r="AI176" s="45"/>
      <c r="AJ176" s="45"/>
      <c r="AK176" s="45" t="s">
        <v>3</v>
      </c>
      <c r="AL176" s="45"/>
      <c r="AM176" s="45"/>
      <c r="AN176" s="45"/>
      <c r="AO176" s="45"/>
      <c r="AP176" s="45" t="s">
        <v>123</v>
      </c>
      <c r="AQ176" s="45"/>
      <c r="AR176" s="45"/>
      <c r="AS176" s="45"/>
      <c r="AT176" s="45"/>
      <c r="AU176" s="45" t="s">
        <v>4</v>
      </c>
      <c r="AV176" s="45"/>
      <c r="AW176" s="45"/>
      <c r="AX176" s="45"/>
      <c r="AY176" s="45"/>
      <c r="AZ176" s="45" t="s">
        <v>3</v>
      </c>
      <c r="BA176" s="45"/>
      <c r="BB176" s="45"/>
      <c r="BC176" s="45"/>
      <c r="BD176" s="45"/>
      <c r="BE176" s="45" t="s">
        <v>90</v>
      </c>
      <c r="BF176" s="45"/>
      <c r="BG176" s="45"/>
      <c r="BH176" s="45"/>
      <c r="BI176" s="45"/>
    </row>
    <row r="177" spans="1:79" ht="15" customHeight="1" x14ac:dyDescent="0.2">
      <c r="A177" s="46">
        <v>1</v>
      </c>
      <c r="B177" s="47"/>
      <c r="C177" s="47"/>
      <c r="D177" s="45">
        <v>2</v>
      </c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>
        <v>3</v>
      </c>
      <c r="R177" s="45"/>
      <c r="S177" s="45"/>
      <c r="T177" s="45"/>
      <c r="U177" s="45"/>
      <c r="V177" s="45">
        <v>4</v>
      </c>
      <c r="W177" s="45"/>
      <c r="X177" s="45"/>
      <c r="Y177" s="45"/>
      <c r="Z177" s="45"/>
      <c r="AA177" s="45"/>
      <c r="AB177" s="45"/>
      <c r="AC177" s="45"/>
      <c r="AD177" s="45"/>
      <c r="AE177" s="45"/>
      <c r="AF177" s="45">
        <v>5</v>
      </c>
      <c r="AG177" s="45"/>
      <c r="AH177" s="45"/>
      <c r="AI177" s="45"/>
      <c r="AJ177" s="45"/>
      <c r="AK177" s="45">
        <v>6</v>
      </c>
      <c r="AL177" s="45"/>
      <c r="AM177" s="45"/>
      <c r="AN177" s="45"/>
      <c r="AO177" s="45"/>
      <c r="AP177" s="45">
        <v>7</v>
      </c>
      <c r="AQ177" s="45"/>
      <c r="AR177" s="45"/>
      <c r="AS177" s="45"/>
      <c r="AT177" s="45"/>
      <c r="AU177" s="45">
        <v>8</v>
      </c>
      <c r="AV177" s="45"/>
      <c r="AW177" s="45"/>
      <c r="AX177" s="45"/>
      <c r="AY177" s="45"/>
      <c r="AZ177" s="45">
        <v>9</v>
      </c>
      <c r="BA177" s="45"/>
      <c r="BB177" s="45"/>
      <c r="BC177" s="45"/>
      <c r="BD177" s="45"/>
      <c r="BE177" s="45">
        <v>10</v>
      </c>
      <c r="BF177" s="45"/>
      <c r="BG177" s="45"/>
      <c r="BH177" s="45"/>
      <c r="BI177" s="45"/>
    </row>
    <row r="178" spans="1:79" ht="15.75" hidden="1" customHeight="1" x14ac:dyDescent="0.2">
      <c r="A178" s="53" t="s">
        <v>154</v>
      </c>
      <c r="B178" s="54"/>
      <c r="C178" s="54"/>
      <c r="D178" s="45" t="s">
        <v>57</v>
      </c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 t="s">
        <v>70</v>
      </c>
      <c r="R178" s="45"/>
      <c r="S178" s="45"/>
      <c r="T178" s="45"/>
      <c r="U178" s="45"/>
      <c r="V178" s="45" t="s">
        <v>71</v>
      </c>
      <c r="W178" s="45"/>
      <c r="X178" s="45"/>
      <c r="Y178" s="45"/>
      <c r="Z178" s="45"/>
      <c r="AA178" s="45"/>
      <c r="AB178" s="45"/>
      <c r="AC178" s="45"/>
      <c r="AD178" s="45"/>
      <c r="AE178" s="45"/>
      <c r="AF178" s="76" t="s">
        <v>107</v>
      </c>
      <c r="AG178" s="76"/>
      <c r="AH178" s="76"/>
      <c r="AI178" s="76"/>
      <c r="AJ178" s="76"/>
      <c r="AK178" s="101" t="s">
        <v>108</v>
      </c>
      <c r="AL178" s="101"/>
      <c r="AM178" s="101"/>
      <c r="AN178" s="101"/>
      <c r="AO178" s="101"/>
      <c r="AP178" s="83" t="s">
        <v>197</v>
      </c>
      <c r="AQ178" s="83"/>
      <c r="AR178" s="83"/>
      <c r="AS178" s="83"/>
      <c r="AT178" s="83"/>
      <c r="AU178" s="76" t="s">
        <v>109</v>
      </c>
      <c r="AV178" s="76"/>
      <c r="AW178" s="76"/>
      <c r="AX178" s="76"/>
      <c r="AY178" s="76"/>
      <c r="AZ178" s="101" t="s">
        <v>110</v>
      </c>
      <c r="BA178" s="101"/>
      <c r="BB178" s="101"/>
      <c r="BC178" s="101"/>
      <c r="BD178" s="101"/>
      <c r="BE178" s="83" t="s">
        <v>197</v>
      </c>
      <c r="BF178" s="83"/>
      <c r="BG178" s="83"/>
      <c r="BH178" s="83"/>
      <c r="BI178" s="83"/>
      <c r="CA178" t="s">
        <v>39</v>
      </c>
    </row>
    <row r="179" spans="1:79" s="6" customFormat="1" ht="14.25" x14ac:dyDescent="0.2">
      <c r="A179" s="87">
        <v>0</v>
      </c>
      <c r="B179" s="88"/>
      <c r="C179" s="88"/>
      <c r="D179" s="102" t="s">
        <v>196</v>
      </c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CA179" s="6" t="s">
        <v>40</v>
      </c>
    </row>
    <row r="180" spans="1:79" s="25" customFormat="1" ht="14.25" customHeight="1" x14ac:dyDescent="0.2">
      <c r="A180" s="68">
        <v>0</v>
      </c>
      <c r="B180" s="69"/>
      <c r="C180" s="69"/>
      <c r="D180" s="104" t="s">
        <v>198</v>
      </c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3"/>
      <c r="Q180" s="45" t="s">
        <v>199</v>
      </c>
      <c r="R180" s="45"/>
      <c r="S180" s="45"/>
      <c r="T180" s="45"/>
      <c r="U180" s="45"/>
      <c r="V180" s="45" t="s">
        <v>200</v>
      </c>
      <c r="W180" s="45"/>
      <c r="X180" s="45"/>
      <c r="Y180" s="45"/>
      <c r="Z180" s="45"/>
      <c r="AA180" s="45"/>
      <c r="AB180" s="45"/>
      <c r="AC180" s="45"/>
      <c r="AD180" s="45"/>
      <c r="AE180" s="45"/>
      <c r="AF180" s="103">
        <v>1</v>
      </c>
      <c r="AG180" s="103"/>
      <c r="AH180" s="103"/>
      <c r="AI180" s="103"/>
      <c r="AJ180" s="103"/>
      <c r="AK180" s="103">
        <v>0</v>
      </c>
      <c r="AL180" s="103"/>
      <c r="AM180" s="103"/>
      <c r="AN180" s="103"/>
      <c r="AO180" s="103"/>
      <c r="AP180" s="103">
        <v>1</v>
      </c>
      <c r="AQ180" s="103"/>
      <c r="AR180" s="103"/>
      <c r="AS180" s="103"/>
      <c r="AT180" s="103"/>
      <c r="AU180" s="103">
        <v>1</v>
      </c>
      <c r="AV180" s="103"/>
      <c r="AW180" s="103"/>
      <c r="AX180" s="103"/>
      <c r="AY180" s="103"/>
      <c r="AZ180" s="103">
        <v>0</v>
      </c>
      <c r="BA180" s="103"/>
      <c r="BB180" s="103"/>
      <c r="BC180" s="103"/>
      <c r="BD180" s="103"/>
      <c r="BE180" s="103">
        <v>1</v>
      </c>
      <c r="BF180" s="103"/>
      <c r="BG180" s="103"/>
      <c r="BH180" s="103"/>
      <c r="BI180" s="103"/>
    </row>
    <row r="181" spans="1:79" s="25" customFormat="1" ht="15" customHeight="1" x14ac:dyDescent="0.2">
      <c r="A181" s="68">
        <v>1</v>
      </c>
      <c r="B181" s="69"/>
      <c r="C181" s="69"/>
      <c r="D181" s="104" t="s">
        <v>201</v>
      </c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3"/>
      <c r="Q181" s="45" t="s">
        <v>199</v>
      </c>
      <c r="R181" s="45"/>
      <c r="S181" s="45"/>
      <c r="T181" s="45"/>
      <c r="U181" s="45"/>
      <c r="V181" s="45" t="s">
        <v>202</v>
      </c>
      <c r="W181" s="45"/>
      <c r="X181" s="45"/>
      <c r="Y181" s="45"/>
      <c r="Z181" s="45"/>
      <c r="AA181" s="45"/>
      <c r="AB181" s="45"/>
      <c r="AC181" s="45"/>
      <c r="AD181" s="45"/>
      <c r="AE181" s="45"/>
      <c r="AF181" s="103">
        <v>1</v>
      </c>
      <c r="AG181" s="103"/>
      <c r="AH181" s="103"/>
      <c r="AI181" s="103"/>
      <c r="AJ181" s="103"/>
      <c r="AK181" s="103">
        <v>0</v>
      </c>
      <c r="AL181" s="103"/>
      <c r="AM181" s="103"/>
      <c r="AN181" s="103"/>
      <c r="AO181" s="103"/>
      <c r="AP181" s="103">
        <v>1</v>
      </c>
      <c r="AQ181" s="103"/>
      <c r="AR181" s="103"/>
      <c r="AS181" s="103"/>
      <c r="AT181" s="103"/>
      <c r="AU181" s="103">
        <v>1</v>
      </c>
      <c r="AV181" s="103"/>
      <c r="AW181" s="103"/>
      <c r="AX181" s="103"/>
      <c r="AY181" s="103"/>
      <c r="AZ181" s="103">
        <v>0</v>
      </c>
      <c r="BA181" s="103"/>
      <c r="BB181" s="103"/>
      <c r="BC181" s="103"/>
      <c r="BD181" s="103"/>
      <c r="BE181" s="103">
        <v>1</v>
      </c>
      <c r="BF181" s="103"/>
      <c r="BG181" s="103"/>
      <c r="BH181" s="103"/>
      <c r="BI181" s="103"/>
    </row>
    <row r="182" spans="1:79" s="25" customFormat="1" ht="30" customHeight="1" x14ac:dyDescent="0.2">
      <c r="A182" s="68">
        <v>1</v>
      </c>
      <c r="B182" s="69"/>
      <c r="C182" s="69"/>
      <c r="D182" s="104" t="s">
        <v>203</v>
      </c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3"/>
      <c r="Q182" s="45" t="s">
        <v>199</v>
      </c>
      <c r="R182" s="45"/>
      <c r="S182" s="45"/>
      <c r="T182" s="45"/>
      <c r="U182" s="45"/>
      <c r="V182" s="45" t="s">
        <v>204</v>
      </c>
      <c r="W182" s="45"/>
      <c r="X182" s="45"/>
      <c r="Y182" s="45"/>
      <c r="Z182" s="45"/>
      <c r="AA182" s="45"/>
      <c r="AB182" s="45"/>
      <c r="AC182" s="45"/>
      <c r="AD182" s="45"/>
      <c r="AE182" s="45"/>
      <c r="AF182" s="103">
        <v>5</v>
      </c>
      <c r="AG182" s="103"/>
      <c r="AH182" s="103"/>
      <c r="AI182" s="103"/>
      <c r="AJ182" s="103"/>
      <c r="AK182" s="103">
        <v>0</v>
      </c>
      <c r="AL182" s="103"/>
      <c r="AM182" s="103"/>
      <c r="AN182" s="103"/>
      <c r="AO182" s="103"/>
      <c r="AP182" s="103">
        <v>5</v>
      </c>
      <c r="AQ182" s="103"/>
      <c r="AR182" s="103"/>
      <c r="AS182" s="103"/>
      <c r="AT182" s="103"/>
      <c r="AU182" s="103">
        <v>5</v>
      </c>
      <c r="AV182" s="103"/>
      <c r="AW182" s="103"/>
      <c r="AX182" s="103"/>
      <c r="AY182" s="103"/>
      <c r="AZ182" s="103">
        <v>0</v>
      </c>
      <c r="BA182" s="103"/>
      <c r="BB182" s="103"/>
      <c r="BC182" s="103"/>
      <c r="BD182" s="103"/>
      <c r="BE182" s="103">
        <v>5</v>
      </c>
      <c r="BF182" s="103"/>
      <c r="BG182" s="103"/>
      <c r="BH182" s="103"/>
      <c r="BI182" s="103"/>
    </row>
    <row r="183" spans="1:79" s="25" customFormat="1" ht="30" customHeight="1" x14ac:dyDescent="0.2">
      <c r="A183" s="68">
        <v>2</v>
      </c>
      <c r="B183" s="69"/>
      <c r="C183" s="69"/>
      <c r="D183" s="104" t="s">
        <v>205</v>
      </c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3"/>
      <c r="Q183" s="45" t="s">
        <v>199</v>
      </c>
      <c r="R183" s="45"/>
      <c r="S183" s="45"/>
      <c r="T183" s="45"/>
      <c r="U183" s="45"/>
      <c r="V183" s="45" t="s">
        <v>202</v>
      </c>
      <c r="W183" s="45"/>
      <c r="X183" s="45"/>
      <c r="Y183" s="45"/>
      <c r="Z183" s="45"/>
      <c r="AA183" s="45"/>
      <c r="AB183" s="45"/>
      <c r="AC183" s="45"/>
      <c r="AD183" s="45"/>
      <c r="AE183" s="45"/>
      <c r="AF183" s="103">
        <v>1</v>
      </c>
      <c r="AG183" s="103"/>
      <c r="AH183" s="103"/>
      <c r="AI183" s="103"/>
      <c r="AJ183" s="103"/>
      <c r="AK183" s="103">
        <v>0</v>
      </c>
      <c r="AL183" s="103"/>
      <c r="AM183" s="103"/>
      <c r="AN183" s="103"/>
      <c r="AO183" s="103"/>
      <c r="AP183" s="103">
        <v>1</v>
      </c>
      <c r="AQ183" s="103"/>
      <c r="AR183" s="103"/>
      <c r="AS183" s="103"/>
      <c r="AT183" s="103"/>
      <c r="AU183" s="103">
        <v>1</v>
      </c>
      <c r="AV183" s="103"/>
      <c r="AW183" s="103"/>
      <c r="AX183" s="103"/>
      <c r="AY183" s="103"/>
      <c r="AZ183" s="103">
        <v>0</v>
      </c>
      <c r="BA183" s="103"/>
      <c r="BB183" s="103"/>
      <c r="BC183" s="103"/>
      <c r="BD183" s="103"/>
      <c r="BE183" s="103">
        <v>1</v>
      </c>
      <c r="BF183" s="103"/>
      <c r="BG183" s="103"/>
      <c r="BH183" s="103"/>
      <c r="BI183" s="103"/>
    </row>
    <row r="184" spans="1:79" s="25" customFormat="1" ht="30" customHeight="1" x14ac:dyDescent="0.2">
      <c r="A184" s="68">
        <v>2</v>
      </c>
      <c r="B184" s="69"/>
      <c r="C184" s="69"/>
      <c r="D184" s="104" t="s">
        <v>206</v>
      </c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3"/>
      <c r="Q184" s="45" t="s">
        <v>199</v>
      </c>
      <c r="R184" s="45"/>
      <c r="S184" s="45"/>
      <c r="T184" s="45"/>
      <c r="U184" s="45"/>
      <c r="V184" s="45" t="s">
        <v>202</v>
      </c>
      <c r="W184" s="45"/>
      <c r="X184" s="45"/>
      <c r="Y184" s="45"/>
      <c r="Z184" s="45"/>
      <c r="AA184" s="45"/>
      <c r="AB184" s="45"/>
      <c r="AC184" s="45"/>
      <c r="AD184" s="45"/>
      <c r="AE184" s="45"/>
      <c r="AF184" s="103">
        <v>3</v>
      </c>
      <c r="AG184" s="103"/>
      <c r="AH184" s="103"/>
      <c r="AI184" s="103"/>
      <c r="AJ184" s="103"/>
      <c r="AK184" s="103">
        <v>0</v>
      </c>
      <c r="AL184" s="103"/>
      <c r="AM184" s="103"/>
      <c r="AN184" s="103"/>
      <c r="AO184" s="103"/>
      <c r="AP184" s="103">
        <v>3</v>
      </c>
      <c r="AQ184" s="103"/>
      <c r="AR184" s="103"/>
      <c r="AS184" s="103"/>
      <c r="AT184" s="103"/>
      <c r="AU184" s="103">
        <v>3</v>
      </c>
      <c r="AV184" s="103"/>
      <c r="AW184" s="103"/>
      <c r="AX184" s="103"/>
      <c r="AY184" s="103"/>
      <c r="AZ184" s="103">
        <v>0</v>
      </c>
      <c r="BA184" s="103"/>
      <c r="BB184" s="103"/>
      <c r="BC184" s="103"/>
      <c r="BD184" s="103"/>
      <c r="BE184" s="103">
        <v>3</v>
      </c>
      <c r="BF184" s="103"/>
      <c r="BG184" s="103"/>
      <c r="BH184" s="103"/>
      <c r="BI184" s="103"/>
    </row>
    <row r="185" spans="1:79" s="25" customFormat="1" ht="15" customHeight="1" x14ac:dyDescent="0.2">
      <c r="A185" s="68">
        <v>2</v>
      </c>
      <c r="B185" s="69"/>
      <c r="C185" s="69"/>
      <c r="D185" s="104" t="s">
        <v>207</v>
      </c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3"/>
      <c r="Q185" s="45" t="s">
        <v>199</v>
      </c>
      <c r="R185" s="45"/>
      <c r="S185" s="45"/>
      <c r="T185" s="45"/>
      <c r="U185" s="45"/>
      <c r="V185" s="45" t="s">
        <v>204</v>
      </c>
      <c r="W185" s="45"/>
      <c r="X185" s="45"/>
      <c r="Y185" s="45"/>
      <c r="Z185" s="45"/>
      <c r="AA185" s="45"/>
      <c r="AB185" s="45"/>
      <c r="AC185" s="45"/>
      <c r="AD185" s="45"/>
      <c r="AE185" s="45"/>
      <c r="AF185" s="103">
        <v>57.5</v>
      </c>
      <c r="AG185" s="103"/>
      <c r="AH185" s="103"/>
      <c r="AI185" s="103"/>
      <c r="AJ185" s="103"/>
      <c r="AK185" s="103">
        <v>0</v>
      </c>
      <c r="AL185" s="103"/>
      <c r="AM185" s="103"/>
      <c r="AN185" s="103"/>
      <c r="AO185" s="103"/>
      <c r="AP185" s="103">
        <v>57.5</v>
      </c>
      <c r="AQ185" s="103"/>
      <c r="AR185" s="103"/>
      <c r="AS185" s="103"/>
      <c r="AT185" s="103"/>
      <c r="AU185" s="103">
        <v>57.5</v>
      </c>
      <c r="AV185" s="103"/>
      <c r="AW185" s="103"/>
      <c r="AX185" s="103"/>
      <c r="AY185" s="103"/>
      <c r="AZ185" s="103">
        <v>0</v>
      </c>
      <c r="BA185" s="103"/>
      <c r="BB185" s="103"/>
      <c r="BC185" s="103"/>
      <c r="BD185" s="103"/>
      <c r="BE185" s="103">
        <v>57.5</v>
      </c>
      <c r="BF185" s="103"/>
      <c r="BG185" s="103"/>
      <c r="BH185" s="103"/>
      <c r="BI185" s="103"/>
    </row>
    <row r="186" spans="1:79" s="25" customFormat="1" ht="45" customHeight="1" x14ac:dyDescent="0.2">
      <c r="A186" s="68">
        <v>2</v>
      </c>
      <c r="B186" s="69"/>
      <c r="C186" s="69"/>
      <c r="D186" s="104" t="s">
        <v>208</v>
      </c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3"/>
      <c r="Q186" s="45" t="s">
        <v>199</v>
      </c>
      <c r="R186" s="45"/>
      <c r="S186" s="45"/>
      <c r="T186" s="45"/>
      <c r="U186" s="45"/>
      <c r="V186" s="45" t="s">
        <v>204</v>
      </c>
      <c r="W186" s="45"/>
      <c r="X186" s="45"/>
      <c r="Y186" s="45"/>
      <c r="Z186" s="45"/>
      <c r="AA186" s="45"/>
      <c r="AB186" s="45"/>
      <c r="AC186" s="45"/>
      <c r="AD186" s="45"/>
      <c r="AE186" s="45"/>
      <c r="AF186" s="103">
        <v>44.25</v>
      </c>
      <c r="AG186" s="103"/>
      <c r="AH186" s="103"/>
      <c r="AI186" s="103"/>
      <c r="AJ186" s="103"/>
      <c r="AK186" s="103">
        <v>0</v>
      </c>
      <c r="AL186" s="103"/>
      <c r="AM186" s="103"/>
      <c r="AN186" s="103"/>
      <c r="AO186" s="103"/>
      <c r="AP186" s="103">
        <v>44.25</v>
      </c>
      <c r="AQ186" s="103"/>
      <c r="AR186" s="103"/>
      <c r="AS186" s="103"/>
      <c r="AT186" s="103"/>
      <c r="AU186" s="103">
        <v>44.25</v>
      </c>
      <c r="AV186" s="103"/>
      <c r="AW186" s="103"/>
      <c r="AX186" s="103"/>
      <c r="AY186" s="103"/>
      <c r="AZ186" s="103">
        <v>0</v>
      </c>
      <c r="BA186" s="103"/>
      <c r="BB186" s="103"/>
      <c r="BC186" s="103"/>
      <c r="BD186" s="103"/>
      <c r="BE186" s="103">
        <v>44.25</v>
      </c>
      <c r="BF186" s="103"/>
      <c r="BG186" s="103"/>
      <c r="BH186" s="103"/>
      <c r="BI186" s="103"/>
    </row>
    <row r="187" spans="1:79" s="6" customFormat="1" ht="14.25" x14ac:dyDescent="0.2">
      <c r="A187" s="87">
        <v>0</v>
      </c>
      <c r="B187" s="88"/>
      <c r="C187" s="88"/>
      <c r="D187" s="132" t="s">
        <v>209</v>
      </c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9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</row>
    <row r="188" spans="1:79" s="25" customFormat="1" ht="42.75" customHeight="1" x14ac:dyDescent="0.2">
      <c r="A188" s="68">
        <v>0</v>
      </c>
      <c r="B188" s="69"/>
      <c r="C188" s="69"/>
      <c r="D188" s="104" t="s">
        <v>210</v>
      </c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3"/>
      <c r="Q188" s="45" t="s">
        <v>211</v>
      </c>
      <c r="R188" s="45"/>
      <c r="S188" s="45"/>
      <c r="T188" s="45"/>
      <c r="U188" s="45"/>
      <c r="V188" s="104" t="s">
        <v>212</v>
      </c>
      <c r="W188" s="72"/>
      <c r="X188" s="72"/>
      <c r="Y188" s="72"/>
      <c r="Z188" s="72"/>
      <c r="AA188" s="72"/>
      <c r="AB188" s="72"/>
      <c r="AC188" s="72"/>
      <c r="AD188" s="72"/>
      <c r="AE188" s="73"/>
      <c r="AF188" s="103">
        <v>2300</v>
      </c>
      <c r="AG188" s="103"/>
      <c r="AH188" s="103"/>
      <c r="AI188" s="103"/>
      <c r="AJ188" s="103"/>
      <c r="AK188" s="103">
        <v>0</v>
      </c>
      <c r="AL188" s="103"/>
      <c r="AM188" s="103"/>
      <c r="AN188" s="103"/>
      <c r="AO188" s="103"/>
      <c r="AP188" s="103">
        <v>2300</v>
      </c>
      <c r="AQ188" s="103"/>
      <c r="AR188" s="103"/>
      <c r="AS188" s="103"/>
      <c r="AT188" s="103"/>
      <c r="AU188" s="103">
        <v>2300</v>
      </c>
      <c r="AV188" s="103"/>
      <c r="AW188" s="103"/>
      <c r="AX188" s="103"/>
      <c r="AY188" s="103"/>
      <c r="AZ188" s="103">
        <v>0</v>
      </c>
      <c r="BA188" s="103"/>
      <c r="BB188" s="103"/>
      <c r="BC188" s="103"/>
      <c r="BD188" s="103"/>
      <c r="BE188" s="103">
        <v>2300</v>
      </c>
      <c r="BF188" s="103"/>
      <c r="BG188" s="103"/>
      <c r="BH188" s="103"/>
      <c r="BI188" s="103"/>
    </row>
    <row r="189" spans="1:79" s="25" customFormat="1" ht="30" customHeight="1" x14ac:dyDescent="0.2">
      <c r="A189" s="68">
        <v>1</v>
      </c>
      <c r="B189" s="69"/>
      <c r="C189" s="69"/>
      <c r="D189" s="104" t="s">
        <v>213</v>
      </c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3"/>
      <c r="Q189" s="45" t="s">
        <v>199</v>
      </c>
      <c r="R189" s="45"/>
      <c r="S189" s="45"/>
      <c r="T189" s="45"/>
      <c r="U189" s="45"/>
      <c r="V189" s="104" t="s">
        <v>214</v>
      </c>
      <c r="W189" s="72"/>
      <c r="X189" s="72"/>
      <c r="Y189" s="72"/>
      <c r="Z189" s="72"/>
      <c r="AA189" s="72"/>
      <c r="AB189" s="72"/>
      <c r="AC189" s="72"/>
      <c r="AD189" s="72"/>
      <c r="AE189" s="73"/>
      <c r="AF189" s="103">
        <v>5</v>
      </c>
      <c r="AG189" s="103"/>
      <c r="AH189" s="103"/>
      <c r="AI189" s="103"/>
      <c r="AJ189" s="103"/>
      <c r="AK189" s="103">
        <v>0</v>
      </c>
      <c r="AL189" s="103"/>
      <c r="AM189" s="103"/>
      <c r="AN189" s="103"/>
      <c r="AO189" s="103"/>
      <c r="AP189" s="103">
        <v>5</v>
      </c>
      <c r="AQ189" s="103"/>
      <c r="AR189" s="103"/>
      <c r="AS189" s="103"/>
      <c r="AT189" s="103"/>
      <c r="AU189" s="103">
        <v>5</v>
      </c>
      <c r="AV189" s="103"/>
      <c r="AW189" s="103"/>
      <c r="AX189" s="103"/>
      <c r="AY189" s="103"/>
      <c r="AZ189" s="103">
        <v>0</v>
      </c>
      <c r="BA189" s="103"/>
      <c r="BB189" s="103"/>
      <c r="BC189" s="103"/>
      <c r="BD189" s="103"/>
      <c r="BE189" s="103">
        <v>5</v>
      </c>
      <c r="BF189" s="103"/>
      <c r="BG189" s="103"/>
      <c r="BH189" s="103"/>
      <c r="BI189" s="103"/>
    </row>
    <row r="190" spans="1:79" s="25" customFormat="1" ht="45" customHeight="1" x14ac:dyDescent="0.2">
      <c r="A190" s="68">
        <v>1</v>
      </c>
      <c r="B190" s="69"/>
      <c r="C190" s="69"/>
      <c r="D190" s="104" t="s">
        <v>215</v>
      </c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3"/>
      <c r="Q190" s="45" t="s">
        <v>199</v>
      </c>
      <c r="R190" s="45"/>
      <c r="S190" s="45"/>
      <c r="T190" s="45"/>
      <c r="U190" s="45"/>
      <c r="V190" s="104" t="s">
        <v>204</v>
      </c>
      <c r="W190" s="72"/>
      <c r="X190" s="72"/>
      <c r="Y190" s="72"/>
      <c r="Z190" s="72"/>
      <c r="AA190" s="72"/>
      <c r="AB190" s="72"/>
      <c r="AC190" s="72"/>
      <c r="AD190" s="72"/>
      <c r="AE190" s="73"/>
      <c r="AF190" s="103">
        <v>82</v>
      </c>
      <c r="AG190" s="103"/>
      <c r="AH190" s="103"/>
      <c r="AI190" s="103"/>
      <c r="AJ190" s="103"/>
      <c r="AK190" s="103">
        <v>0</v>
      </c>
      <c r="AL190" s="103"/>
      <c r="AM190" s="103"/>
      <c r="AN190" s="103"/>
      <c r="AO190" s="103"/>
      <c r="AP190" s="103">
        <v>82</v>
      </c>
      <c r="AQ190" s="103"/>
      <c r="AR190" s="103"/>
      <c r="AS190" s="103"/>
      <c r="AT190" s="103"/>
      <c r="AU190" s="103">
        <v>82</v>
      </c>
      <c r="AV190" s="103"/>
      <c r="AW190" s="103"/>
      <c r="AX190" s="103"/>
      <c r="AY190" s="103"/>
      <c r="AZ190" s="103">
        <v>0</v>
      </c>
      <c r="BA190" s="103"/>
      <c r="BB190" s="103"/>
      <c r="BC190" s="103"/>
      <c r="BD190" s="103"/>
      <c r="BE190" s="103">
        <v>82</v>
      </c>
      <c r="BF190" s="103"/>
      <c r="BG190" s="103"/>
      <c r="BH190" s="103"/>
      <c r="BI190" s="103"/>
    </row>
    <row r="191" spans="1:79" s="25" customFormat="1" ht="45" customHeight="1" x14ac:dyDescent="0.2">
      <c r="A191" s="68">
        <v>1</v>
      </c>
      <c r="B191" s="69"/>
      <c r="C191" s="69"/>
      <c r="D191" s="104" t="s">
        <v>216</v>
      </c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3"/>
      <c r="Q191" s="45" t="s">
        <v>199</v>
      </c>
      <c r="R191" s="45"/>
      <c r="S191" s="45"/>
      <c r="T191" s="45"/>
      <c r="U191" s="45"/>
      <c r="V191" s="104" t="s">
        <v>217</v>
      </c>
      <c r="W191" s="72"/>
      <c r="X191" s="72"/>
      <c r="Y191" s="72"/>
      <c r="Z191" s="72"/>
      <c r="AA191" s="72"/>
      <c r="AB191" s="72"/>
      <c r="AC191" s="72"/>
      <c r="AD191" s="72"/>
      <c r="AE191" s="73"/>
      <c r="AF191" s="103">
        <v>80</v>
      </c>
      <c r="AG191" s="103"/>
      <c r="AH191" s="103"/>
      <c r="AI191" s="103"/>
      <c r="AJ191" s="103"/>
      <c r="AK191" s="103">
        <v>0</v>
      </c>
      <c r="AL191" s="103"/>
      <c r="AM191" s="103"/>
      <c r="AN191" s="103"/>
      <c r="AO191" s="103"/>
      <c r="AP191" s="103">
        <v>80</v>
      </c>
      <c r="AQ191" s="103"/>
      <c r="AR191" s="103"/>
      <c r="AS191" s="103"/>
      <c r="AT191" s="103"/>
      <c r="AU191" s="103">
        <v>80</v>
      </c>
      <c r="AV191" s="103"/>
      <c r="AW191" s="103"/>
      <c r="AX191" s="103"/>
      <c r="AY191" s="103"/>
      <c r="AZ191" s="103">
        <v>0</v>
      </c>
      <c r="BA191" s="103"/>
      <c r="BB191" s="103"/>
      <c r="BC191" s="103"/>
      <c r="BD191" s="103"/>
      <c r="BE191" s="103">
        <v>80</v>
      </c>
      <c r="BF191" s="103"/>
      <c r="BG191" s="103"/>
      <c r="BH191" s="103"/>
      <c r="BI191" s="103"/>
    </row>
    <row r="192" spans="1:79" s="25" customFormat="1" ht="30" customHeight="1" x14ac:dyDescent="0.2">
      <c r="A192" s="68">
        <v>1</v>
      </c>
      <c r="B192" s="69"/>
      <c r="C192" s="69"/>
      <c r="D192" s="104" t="s">
        <v>218</v>
      </c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3"/>
      <c r="Q192" s="45" t="s">
        <v>199</v>
      </c>
      <c r="R192" s="45"/>
      <c r="S192" s="45"/>
      <c r="T192" s="45"/>
      <c r="U192" s="45"/>
      <c r="V192" s="104" t="s">
        <v>219</v>
      </c>
      <c r="W192" s="72"/>
      <c r="X192" s="72"/>
      <c r="Y192" s="72"/>
      <c r="Z192" s="72"/>
      <c r="AA192" s="72"/>
      <c r="AB192" s="72"/>
      <c r="AC192" s="72"/>
      <c r="AD192" s="72"/>
      <c r="AE192" s="73"/>
      <c r="AF192" s="103">
        <v>115</v>
      </c>
      <c r="AG192" s="103"/>
      <c r="AH192" s="103"/>
      <c r="AI192" s="103"/>
      <c r="AJ192" s="103"/>
      <c r="AK192" s="103">
        <v>0</v>
      </c>
      <c r="AL192" s="103"/>
      <c r="AM192" s="103"/>
      <c r="AN192" s="103"/>
      <c r="AO192" s="103"/>
      <c r="AP192" s="103">
        <v>115</v>
      </c>
      <c r="AQ192" s="103"/>
      <c r="AR192" s="103"/>
      <c r="AS192" s="103"/>
      <c r="AT192" s="103"/>
      <c r="AU192" s="103">
        <v>115</v>
      </c>
      <c r="AV192" s="103"/>
      <c r="AW192" s="103"/>
      <c r="AX192" s="103"/>
      <c r="AY192" s="103"/>
      <c r="AZ192" s="103">
        <v>0</v>
      </c>
      <c r="BA192" s="103"/>
      <c r="BB192" s="103"/>
      <c r="BC192" s="103"/>
      <c r="BD192" s="103"/>
      <c r="BE192" s="103">
        <v>115</v>
      </c>
      <c r="BF192" s="103"/>
      <c r="BG192" s="103"/>
      <c r="BH192" s="103"/>
      <c r="BI192" s="103"/>
    </row>
    <row r="193" spans="1:64" s="25" customFormat="1" ht="45" customHeight="1" x14ac:dyDescent="0.2">
      <c r="A193" s="68">
        <v>2</v>
      </c>
      <c r="B193" s="69"/>
      <c r="C193" s="69"/>
      <c r="D193" s="104" t="s">
        <v>220</v>
      </c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3"/>
      <c r="Q193" s="45" t="s">
        <v>211</v>
      </c>
      <c r="R193" s="45"/>
      <c r="S193" s="45"/>
      <c r="T193" s="45"/>
      <c r="U193" s="45"/>
      <c r="V193" s="104" t="s">
        <v>221</v>
      </c>
      <c r="W193" s="72"/>
      <c r="X193" s="72"/>
      <c r="Y193" s="72"/>
      <c r="Z193" s="72"/>
      <c r="AA193" s="72"/>
      <c r="AB193" s="72"/>
      <c r="AC193" s="72"/>
      <c r="AD193" s="72"/>
      <c r="AE193" s="73"/>
      <c r="AF193" s="103">
        <v>370</v>
      </c>
      <c r="AG193" s="103"/>
      <c r="AH193" s="103"/>
      <c r="AI193" s="103"/>
      <c r="AJ193" s="103"/>
      <c r="AK193" s="103">
        <v>0</v>
      </c>
      <c r="AL193" s="103"/>
      <c r="AM193" s="103"/>
      <c r="AN193" s="103"/>
      <c r="AO193" s="103"/>
      <c r="AP193" s="103">
        <v>370</v>
      </c>
      <c r="AQ193" s="103"/>
      <c r="AR193" s="103"/>
      <c r="AS193" s="103"/>
      <c r="AT193" s="103"/>
      <c r="AU193" s="103">
        <v>370</v>
      </c>
      <c r="AV193" s="103"/>
      <c r="AW193" s="103"/>
      <c r="AX193" s="103"/>
      <c r="AY193" s="103"/>
      <c r="AZ193" s="103">
        <v>0</v>
      </c>
      <c r="BA193" s="103"/>
      <c r="BB193" s="103"/>
      <c r="BC193" s="103"/>
      <c r="BD193" s="103"/>
      <c r="BE193" s="103">
        <v>370</v>
      </c>
      <c r="BF193" s="103"/>
      <c r="BG193" s="103"/>
      <c r="BH193" s="103"/>
      <c r="BI193" s="103"/>
    </row>
    <row r="194" spans="1:64" s="25" customFormat="1" ht="30" customHeight="1" x14ac:dyDescent="0.2">
      <c r="A194" s="68">
        <v>2</v>
      </c>
      <c r="B194" s="69"/>
      <c r="C194" s="69"/>
      <c r="D194" s="104" t="s">
        <v>222</v>
      </c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3"/>
      <c r="Q194" s="45" t="s">
        <v>211</v>
      </c>
      <c r="R194" s="45"/>
      <c r="S194" s="45"/>
      <c r="T194" s="45"/>
      <c r="U194" s="45"/>
      <c r="V194" s="104" t="s">
        <v>221</v>
      </c>
      <c r="W194" s="72"/>
      <c r="X194" s="72"/>
      <c r="Y194" s="72"/>
      <c r="Z194" s="72"/>
      <c r="AA194" s="72"/>
      <c r="AB194" s="72"/>
      <c r="AC194" s="72"/>
      <c r="AD194" s="72"/>
      <c r="AE194" s="73"/>
      <c r="AF194" s="103">
        <v>6</v>
      </c>
      <c r="AG194" s="103"/>
      <c r="AH194" s="103"/>
      <c r="AI194" s="103"/>
      <c r="AJ194" s="103"/>
      <c r="AK194" s="103">
        <v>0</v>
      </c>
      <c r="AL194" s="103"/>
      <c r="AM194" s="103"/>
      <c r="AN194" s="103"/>
      <c r="AO194" s="103"/>
      <c r="AP194" s="103">
        <v>6</v>
      </c>
      <c r="AQ194" s="103"/>
      <c r="AR194" s="103"/>
      <c r="AS194" s="103"/>
      <c r="AT194" s="103"/>
      <c r="AU194" s="103">
        <v>6</v>
      </c>
      <c r="AV194" s="103"/>
      <c r="AW194" s="103"/>
      <c r="AX194" s="103"/>
      <c r="AY194" s="103"/>
      <c r="AZ194" s="103">
        <v>0</v>
      </c>
      <c r="BA194" s="103"/>
      <c r="BB194" s="103"/>
      <c r="BC194" s="103"/>
      <c r="BD194" s="103"/>
      <c r="BE194" s="103">
        <v>6</v>
      </c>
      <c r="BF194" s="103"/>
      <c r="BG194" s="103"/>
      <c r="BH194" s="103"/>
      <c r="BI194" s="103"/>
    </row>
    <row r="195" spans="1:64" s="25" customFormat="1" ht="45" customHeight="1" x14ac:dyDescent="0.2">
      <c r="A195" s="68">
        <v>2</v>
      </c>
      <c r="B195" s="69"/>
      <c r="C195" s="69"/>
      <c r="D195" s="104" t="s">
        <v>223</v>
      </c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3"/>
      <c r="Q195" s="45" t="s">
        <v>211</v>
      </c>
      <c r="R195" s="45"/>
      <c r="S195" s="45"/>
      <c r="T195" s="45"/>
      <c r="U195" s="45"/>
      <c r="V195" s="104" t="s">
        <v>221</v>
      </c>
      <c r="W195" s="72"/>
      <c r="X195" s="72"/>
      <c r="Y195" s="72"/>
      <c r="Z195" s="72"/>
      <c r="AA195" s="72"/>
      <c r="AB195" s="72"/>
      <c r="AC195" s="72"/>
      <c r="AD195" s="72"/>
      <c r="AE195" s="73"/>
      <c r="AF195" s="103">
        <v>370</v>
      </c>
      <c r="AG195" s="103"/>
      <c r="AH195" s="103"/>
      <c r="AI195" s="103"/>
      <c r="AJ195" s="103"/>
      <c r="AK195" s="103">
        <v>0</v>
      </c>
      <c r="AL195" s="103"/>
      <c r="AM195" s="103"/>
      <c r="AN195" s="103"/>
      <c r="AO195" s="103"/>
      <c r="AP195" s="103">
        <v>370</v>
      </c>
      <c r="AQ195" s="103"/>
      <c r="AR195" s="103"/>
      <c r="AS195" s="103"/>
      <c r="AT195" s="103"/>
      <c r="AU195" s="103">
        <v>370</v>
      </c>
      <c r="AV195" s="103"/>
      <c r="AW195" s="103"/>
      <c r="AX195" s="103"/>
      <c r="AY195" s="103"/>
      <c r="AZ195" s="103">
        <v>0</v>
      </c>
      <c r="BA195" s="103"/>
      <c r="BB195" s="103"/>
      <c r="BC195" s="103"/>
      <c r="BD195" s="103"/>
      <c r="BE195" s="103">
        <v>370</v>
      </c>
      <c r="BF195" s="103"/>
      <c r="BG195" s="103"/>
      <c r="BH195" s="103"/>
      <c r="BI195" s="103"/>
    </row>
    <row r="196" spans="1:64" s="25" customFormat="1" ht="60" customHeight="1" x14ac:dyDescent="0.2">
      <c r="A196" s="68">
        <v>2</v>
      </c>
      <c r="B196" s="69"/>
      <c r="C196" s="69"/>
      <c r="D196" s="104" t="s">
        <v>224</v>
      </c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3"/>
      <c r="Q196" s="45" t="s">
        <v>211</v>
      </c>
      <c r="R196" s="45"/>
      <c r="S196" s="45"/>
      <c r="T196" s="45"/>
      <c r="U196" s="45"/>
      <c r="V196" s="104" t="s">
        <v>221</v>
      </c>
      <c r="W196" s="72"/>
      <c r="X196" s="72"/>
      <c r="Y196" s="72"/>
      <c r="Z196" s="72"/>
      <c r="AA196" s="72"/>
      <c r="AB196" s="72"/>
      <c r="AC196" s="72"/>
      <c r="AD196" s="72"/>
      <c r="AE196" s="73"/>
      <c r="AF196" s="103">
        <v>1050</v>
      </c>
      <c r="AG196" s="103"/>
      <c r="AH196" s="103"/>
      <c r="AI196" s="103"/>
      <c r="AJ196" s="103"/>
      <c r="AK196" s="103">
        <v>0</v>
      </c>
      <c r="AL196" s="103"/>
      <c r="AM196" s="103"/>
      <c r="AN196" s="103"/>
      <c r="AO196" s="103"/>
      <c r="AP196" s="103">
        <v>1050</v>
      </c>
      <c r="AQ196" s="103"/>
      <c r="AR196" s="103"/>
      <c r="AS196" s="103"/>
      <c r="AT196" s="103"/>
      <c r="AU196" s="103">
        <v>1050</v>
      </c>
      <c r="AV196" s="103"/>
      <c r="AW196" s="103"/>
      <c r="AX196" s="103"/>
      <c r="AY196" s="103"/>
      <c r="AZ196" s="103">
        <v>0</v>
      </c>
      <c r="BA196" s="103"/>
      <c r="BB196" s="103"/>
      <c r="BC196" s="103"/>
      <c r="BD196" s="103"/>
      <c r="BE196" s="103">
        <v>1050</v>
      </c>
      <c r="BF196" s="103"/>
      <c r="BG196" s="103"/>
      <c r="BH196" s="103"/>
      <c r="BI196" s="103"/>
    </row>
    <row r="197" spans="1:64" s="25" customFormat="1" ht="60" customHeight="1" x14ac:dyDescent="0.2">
      <c r="A197" s="68">
        <v>2</v>
      </c>
      <c r="B197" s="69"/>
      <c r="C197" s="69"/>
      <c r="D197" s="104" t="s">
        <v>225</v>
      </c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3"/>
      <c r="Q197" s="45" t="s">
        <v>211</v>
      </c>
      <c r="R197" s="45"/>
      <c r="S197" s="45"/>
      <c r="T197" s="45"/>
      <c r="U197" s="45"/>
      <c r="V197" s="104" t="s">
        <v>221</v>
      </c>
      <c r="W197" s="72"/>
      <c r="X197" s="72"/>
      <c r="Y197" s="72"/>
      <c r="Z197" s="72"/>
      <c r="AA197" s="72"/>
      <c r="AB197" s="72"/>
      <c r="AC197" s="72"/>
      <c r="AD197" s="72"/>
      <c r="AE197" s="73"/>
      <c r="AF197" s="103">
        <v>1050</v>
      </c>
      <c r="AG197" s="103"/>
      <c r="AH197" s="103"/>
      <c r="AI197" s="103"/>
      <c r="AJ197" s="103"/>
      <c r="AK197" s="103">
        <v>0</v>
      </c>
      <c r="AL197" s="103"/>
      <c r="AM197" s="103"/>
      <c r="AN197" s="103"/>
      <c r="AO197" s="103"/>
      <c r="AP197" s="103">
        <v>1050</v>
      </c>
      <c r="AQ197" s="103"/>
      <c r="AR197" s="103"/>
      <c r="AS197" s="103"/>
      <c r="AT197" s="103"/>
      <c r="AU197" s="103">
        <v>1050</v>
      </c>
      <c r="AV197" s="103"/>
      <c r="AW197" s="103"/>
      <c r="AX197" s="103"/>
      <c r="AY197" s="103"/>
      <c r="AZ197" s="103">
        <v>0</v>
      </c>
      <c r="BA197" s="103"/>
      <c r="BB197" s="103"/>
      <c r="BC197" s="103"/>
      <c r="BD197" s="103"/>
      <c r="BE197" s="103">
        <v>1050</v>
      </c>
      <c r="BF197" s="103"/>
      <c r="BG197" s="103"/>
      <c r="BH197" s="103"/>
      <c r="BI197" s="103"/>
    </row>
    <row r="198" spans="1:64" s="6" customFormat="1" ht="14.25" x14ac:dyDescent="0.2">
      <c r="A198" s="87">
        <v>0</v>
      </c>
      <c r="B198" s="88"/>
      <c r="C198" s="88"/>
      <c r="D198" s="132" t="s">
        <v>226</v>
      </c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9"/>
      <c r="Q198" s="102"/>
      <c r="R198" s="102"/>
      <c r="S198" s="102"/>
      <c r="T198" s="102"/>
      <c r="U198" s="102"/>
      <c r="V198" s="132"/>
      <c r="W198" s="108"/>
      <c r="X198" s="108"/>
      <c r="Y198" s="108"/>
      <c r="Z198" s="108"/>
      <c r="AA198" s="108"/>
      <c r="AB198" s="108"/>
      <c r="AC198" s="108"/>
      <c r="AD198" s="108"/>
      <c r="AE198" s="109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</row>
    <row r="199" spans="1:64" s="25" customFormat="1" ht="28.5" customHeight="1" x14ac:dyDescent="0.2">
      <c r="A199" s="68">
        <v>0</v>
      </c>
      <c r="B199" s="69"/>
      <c r="C199" s="69"/>
      <c r="D199" s="104" t="s">
        <v>227</v>
      </c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3"/>
      <c r="Q199" s="45" t="s">
        <v>228</v>
      </c>
      <c r="R199" s="45"/>
      <c r="S199" s="45"/>
      <c r="T199" s="45"/>
      <c r="U199" s="45"/>
      <c r="V199" s="104" t="s">
        <v>229</v>
      </c>
      <c r="W199" s="72"/>
      <c r="X199" s="72"/>
      <c r="Y199" s="72"/>
      <c r="Z199" s="72"/>
      <c r="AA199" s="72"/>
      <c r="AB199" s="72"/>
      <c r="AC199" s="72"/>
      <c r="AD199" s="72"/>
      <c r="AE199" s="73"/>
      <c r="AF199" s="103">
        <v>79171</v>
      </c>
      <c r="AG199" s="103"/>
      <c r="AH199" s="103"/>
      <c r="AI199" s="103"/>
      <c r="AJ199" s="103"/>
      <c r="AK199" s="103">
        <v>0</v>
      </c>
      <c r="AL199" s="103"/>
      <c r="AM199" s="103"/>
      <c r="AN199" s="103"/>
      <c r="AO199" s="103"/>
      <c r="AP199" s="103">
        <v>79171</v>
      </c>
      <c r="AQ199" s="103"/>
      <c r="AR199" s="103"/>
      <c r="AS199" s="103"/>
      <c r="AT199" s="103"/>
      <c r="AU199" s="103">
        <v>85349</v>
      </c>
      <c r="AV199" s="103"/>
      <c r="AW199" s="103"/>
      <c r="AX199" s="103"/>
      <c r="AY199" s="103"/>
      <c r="AZ199" s="103">
        <v>0</v>
      </c>
      <c r="BA199" s="103"/>
      <c r="BB199" s="103"/>
      <c r="BC199" s="103"/>
      <c r="BD199" s="103"/>
      <c r="BE199" s="103">
        <v>85349</v>
      </c>
      <c r="BF199" s="103"/>
      <c r="BG199" s="103"/>
      <c r="BH199" s="103"/>
      <c r="BI199" s="103"/>
    </row>
    <row r="200" spans="1:64" s="25" customFormat="1" ht="45" customHeight="1" x14ac:dyDescent="0.2">
      <c r="A200" s="68">
        <v>1</v>
      </c>
      <c r="B200" s="69"/>
      <c r="C200" s="69"/>
      <c r="D200" s="104" t="s">
        <v>230</v>
      </c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3"/>
      <c r="Q200" s="45" t="s">
        <v>199</v>
      </c>
      <c r="R200" s="45"/>
      <c r="S200" s="45"/>
      <c r="T200" s="45"/>
      <c r="U200" s="45"/>
      <c r="V200" s="104" t="s">
        <v>229</v>
      </c>
      <c r="W200" s="72"/>
      <c r="X200" s="72"/>
      <c r="Y200" s="72"/>
      <c r="Z200" s="72"/>
      <c r="AA200" s="72"/>
      <c r="AB200" s="72"/>
      <c r="AC200" s="72"/>
      <c r="AD200" s="72"/>
      <c r="AE200" s="73"/>
      <c r="AF200" s="103">
        <v>16</v>
      </c>
      <c r="AG200" s="103"/>
      <c r="AH200" s="103"/>
      <c r="AI200" s="103"/>
      <c r="AJ200" s="103"/>
      <c r="AK200" s="103">
        <v>0</v>
      </c>
      <c r="AL200" s="103"/>
      <c r="AM200" s="103"/>
      <c r="AN200" s="103"/>
      <c r="AO200" s="103"/>
      <c r="AP200" s="103">
        <v>16</v>
      </c>
      <c r="AQ200" s="103"/>
      <c r="AR200" s="103"/>
      <c r="AS200" s="103"/>
      <c r="AT200" s="103"/>
      <c r="AU200" s="103">
        <v>16</v>
      </c>
      <c r="AV200" s="103"/>
      <c r="AW200" s="103"/>
      <c r="AX200" s="103"/>
      <c r="AY200" s="103"/>
      <c r="AZ200" s="103">
        <v>0</v>
      </c>
      <c r="BA200" s="103"/>
      <c r="BB200" s="103"/>
      <c r="BC200" s="103"/>
      <c r="BD200" s="103"/>
      <c r="BE200" s="103">
        <v>16</v>
      </c>
      <c r="BF200" s="103"/>
      <c r="BG200" s="103"/>
      <c r="BH200" s="103"/>
      <c r="BI200" s="103"/>
    </row>
    <row r="201" spans="1:64" s="25" customFormat="1" ht="30" customHeight="1" x14ac:dyDescent="0.2">
      <c r="A201" s="68">
        <v>1</v>
      </c>
      <c r="B201" s="69"/>
      <c r="C201" s="69"/>
      <c r="D201" s="104" t="s">
        <v>231</v>
      </c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3"/>
      <c r="Q201" s="45" t="s">
        <v>199</v>
      </c>
      <c r="R201" s="45"/>
      <c r="S201" s="45"/>
      <c r="T201" s="45"/>
      <c r="U201" s="45"/>
      <c r="V201" s="104" t="s">
        <v>229</v>
      </c>
      <c r="W201" s="72"/>
      <c r="X201" s="72"/>
      <c r="Y201" s="72"/>
      <c r="Z201" s="72"/>
      <c r="AA201" s="72"/>
      <c r="AB201" s="72"/>
      <c r="AC201" s="72"/>
      <c r="AD201" s="72"/>
      <c r="AE201" s="73"/>
      <c r="AF201" s="103">
        <v>23</v>
      </c>
      <c r="AG201" s="103"/>
      <c r="AH201" s="103"/>
      <c r="AI201" s="103"/>
      <c r="AJ201" s="103"/>
      <c r="AK201" s="103">
        <v>0</v>
      </c>
      <c r="AL201" s="103"/>
      <c r="AM201" s="103"/>
      <c r="AN201" s="103"/>
      <c r="AO201" s="103"/>
      <c r="AP201" s="103">
        <v>23</v>
      </c>
      <c r="AQ201" s="103"/>
      <c r="AR201" s="103"/>
      <c r="AS201" s="103"/>
      <c r="AT201" s="103"/>
      <c r="AU201" s="103">
        <v>23</v>
      </c>
      <c r="AV201" s="103"/>
      <c r="AW201" s="103"/>
      <c r="AX201" s="103"/>
      <c r="AY201" s="103"/>
      <c r="AZ201" s="103">
        <v>0</v>
      </c>
      <c r="BA201" s="103"/>
      <c r="BB201" s="103"/>
      <c r="BC201" s="103"/>
      <c r="BD201" s="103"/>
      <c r="BE201" s="103">
        <v>23</v>
      </c>
      <c r="BF201" s="103"/>
      <c r="BG201" s="103"/>
      <c r="BH201" s="103"/>
      <c r="BI201" s="103"/>
    </row>
    <row r="202" spans="1:64" s="25" customFormat="1" ht="60" customHeight="1" x14ac:dyDescent="0.2">
      <c r="A202" s="68">
        <v>2</v>
      </c>
      <c r="B202" s="69"/>
      <c r="C202" s="69"/>
      <c r="D202" s="104" t="s">
        <v>232</v>
      </c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3"/>
      <c r="Q202" s="45" t="s">
        <v>211</v>
      </c>
      <c r="R202" s="45"/>
      <c r="S202" s="45"/>
      <c r="T202" s="45"/>
      <c r="U202" s="45"/>
      <c r="V202" s="104" t="s">
        <v>229</v>
      </c>
      <c r="W202" s="72"/>
      <c r="X202" s="72"/>
      <c r="Y202" s="72"/>
      <c r="Z202" s="72"/>
      <c r="AA202" s="72"/>
      <c r="AB202" s="72"/>
      <c r="AC202" s="72"/>
      <c r="AD202" s="72"/>
      <c r="AE202" s="73"/>
      <c r="AF202" s="103">
        <v>32</v>
      </c>
      <c r="AG202" s="103"/>
      <c r="AH202" s="103"/>
      <c r="AI202" s="103"/>
      <c r="AJ202" s="103"/>
      <c r="AK202" s="103">
        <v>0</v>
      </c>
      <c r="AL202" s="103"/>
      <c r="AM202" s="103"/>
      <c r="AN202" s="103"/>
      <c r="AO202" s="103"/>
      <c r="AP202" s="103">
        <v>32</v>
      </c>
      <c r="AQ202" s="103"/>
      <c r="AR202" s="103"/>
      <c r="AS202" s="103"/>
      <c r="AT202" s="103"/>
      <c r="AU202" s="103">
        <v>32</v>
      </c>
      <c r="AV202" s="103"/>
      <c r="AW202" s="103"/>
      <c r="AX202" s="103"/>
      <c r="AY202" s="103"/>
      <c r="AZ202" s="103">
        <v>0</v>
      </c>
      <c r="BA202" s="103"/>
      <c r="BB202" s="103"/>
      <c r="BC202" s="103"/>
      <c r="BD202" s="103"/>
      <c r="BE202" s="103">
        <v>32</v>
      </c>
      <c r="BF202" s="103"/>
      <c r="BG202" s="103"/>
      <c r="BH202" s="103"/>
      <c r="BI202" s="103"/>
    </row>
    <row r="203" spans="1:64" s="25" customFormat="1" ht="30" customHeight="1" x14ac:dyDescent="0.2">
      <c r="A203" s="68">
        <v>2</v>
      </c>
      <c r="B203" s="69"/>
      <c r="C203" s="69"/>
      <c r="D203" s="104" t="s">
        <v>233</v>
      </c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3"/>
      <c r="Q203" s="45" t="s">
        <v>228</v>
      </c>
      <c r="R203" s="45"/>
      <c r="S203" s="45"/>
      <c r="T203" s="45"/>
      <c r="U203" s="45"/>
      <c r="V203" s="104" t="s">
        <v>229</v>
      </c>
      <c r="W203" s="72"/>
      <c r="X203" s="72"/>
      <c r="Y203" s="72"/>
      <c r="Z203" s="72"/>
      <c r="AA203" s="72"/>
      <c r="AB203" s="72"/>
      <c r="AC203" s="72"/>
      <c r="AD203" s="72"/>
      <c r="AE203" s="73"/>
      <c r="AF203" s="103">
        <v>6395.87</v>
      </c>
      <c r="AG203" s="103"/>
      <c r="AH203" s="103"/>
      <c r="AI203" s="103"/>
      <c r="AJ203" s="103"/>
      <c r="AK203" s="103">
        <v>0</v>
      </c>
      <c r="AL203" s="103"/>
      <c r="AM203" s="103"/>
      <c r="AN203" s="103"/>
      <c r="AO203" s="103"/>
      <c r="AP203" s="103">
        <v>6395.87</v>
      </c>
      <c r="AQ203" s="103"/>
      <c r="AR203" s="103"/>
      <c r="AS203" s="103"/>
      <c r="AT203" s="103"/>
      <c r="AU203" s="103">
        <v>6414.09</v>
      </c>
      <c r="AV203" s="103"/>
      <c r="AW203" s="103"/>
      <c r="AX203" s="103"/>
      <c r="AY203" s="103"/>
      <c r="AZ203" s="103">
        <v>0</v>
      </c>
      <c r="BA203" s="103"/>
      <c r="BB203" s="103"/>
      <c r="BC203" s="103"/>
      <c r="BD203" s="103"/>
      <c r="BE203" s="103">
        <v>6414.09</v>
      </c>
      <c r="BF203" s="103"/>
      <c r="BG203" s="103"/>
      <c r="BH203" s="103"/>
      <c r="BI203" s="103"/>
    </row>
    <row r="204" spans="1:64" s="6" customFormat="1" ht="14.25" x14ac:dyDescent="0.2">
      <c r="A204" s="87">
        <v>0</v>
      </c>
      <c r="B204" s="88"/>
      <c r="C204" s="88"/>
      <c r="D204" s="132" t="s">
        <v>234</v>
      </c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9"/>
      <c r="Q204" s="102"/>
      <c r="R204" s="102"/>
      <c r="S204" s="102"/>
      <c r="T204" s="102"/>
      <c r="U204" s="102"/>
      <c r="V204" s="132"/>
      <c r="W204" s="108"/>
      <c r="X204" s="108"/>
      <c r="Y204" s="108"/>
      <c r="Z204" s="108"/>
      <c r="AA204" s="108"/>
      <c r="AB204" s="108"/>
      <c r="AC204" s="108"/>
      <c r="AD204" s="108"/>
      <c r="AE204" s="109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0"/>
      <c r="BI204" s="100"/>
    </row>
    <row r="205" spans="1:64" s="25" customFormat="1" ht="57" customHeight="1" x14ac:dyDescent="0.2">
      <c r="A205" s="68">
        <v>0</v>
      </c>
      <c r="B205" s="69"/>
      <c r="C205" s="69"/>
      <c r="D205" s="104" t="s">
        <v>235</v>
      </c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3"/>
      <c r="Q205" s="45" t="s">
        <v>236</v>
      </c>
      <c r="R205" s="45"/>
      <c r="S205" s="45"/>
      <c r="T205" s="45"/>
      <c r="U205" s="45"/>
      <c r="V205" s="104" t="s">
        <v>229</v>
      </c>
      <c r="W205" s="72"/>
      <c r="X205" s="72"/>
      <c r="Y205" s="72"/>
      <c r="Z205" s="72"/>
      <c r="AA205" s="72"/>
      <c r="AB205" s="72"/>
      <c r="AC205" s="72"/>
      <c r="AD205" s="72"/>
      <c r="AE205" s="73"/>
      <c r="AF205" s="103">
        <v>100</v>
      </c>
      <c r="AG205" s="103"/>
      <c r="AH205" s="103"/>
      <c r="AI205" s="103"/>
      <c r="AJ205" s="103"/>
      <c r="AK205" s="103">
        <v>0</v>
      </c>
      <c r="AL205" s="103"/>
      <c r="AM205" s="103"/>
      <c r="AN205" s="103"/>
      <c r="AO205" s="103"/>
      <c r="AP205" s="103">
        <v>100</v>
      </c>
      <c r="AQ205" s="103"/>
      <c r="AR205" s="103"/>
      <c r="AS205" s="103"/>
      <c r="AT205" s="103"/>
      <c r="AU205" s="103">
        <v>100</v>
      </c>
      <c r="AV205" s="103"/>
      <c r="AW205" s="103"/>
      <c r="AX205" s="103"/>
      <c r="AY205" s="103"/>
      <c r="AZ205" s="103">
        <v>0</v>
      </c>
      <c r="BA205" s="103"/>
      <c r="BB205" s="103"/>
      <c r="BC205" s="103"/>
      <c r="BD205" s="103"/>
      <c r="BE205" s="103">
        <v>100</v>
      </c>
      <c r="BF205" s="103"/>
      <c r="BG205" s="103"/>
      <c r="BH205" s="103"/>
      <c r="BI205" s="103"/>
    </row>
    <row r="206" spans="1:64" s="25" customFormat="1" ht="45" customHeight="1" x14ac:dyDescent="0.2">
      <c r="A206" s="68">
        <v>2</v>
      </c>
      <c r="B206" s="69"/>
      <c r="C206" s="69"/>
      <c r="D206" s="104" t="s">
        <v>237</v>
      </c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3"/>
      <c r="Q206" s="45" t="s">
        <v>236</v>
      </c>
      <c r="R206" s="45"/>
      <c r="S206" s="45"/>
      <c r="T206" s="45"/>
      <c r="U206" s="45"/>
      <c r="V206" s="104" t="s">
        <v>229</v>
      </c>
      <c r="W206" s="72"/>
      <c r="X206" s="72"/>
      <c r="Y206" s="72"/>
      <c r="Z206" s="72"/>
      <c r="AA206" s="72"/>
      <c r="AB206" s="72"/>
      <c r="AC206" s="72"/>
      <c r="AD206" s="72"/>
      <c r="AE206" s="73"/>
      <c r="AF206" s="103">
        <v>100</v>
      </c>
      <c r="AG206" s="103"/>
      <c r="AH206" s="103"/>
      <c r="AI206" s="103"/>
      <c r="AJ206" s="103"/>
      <c r="AK206" s="103">
        <v>0</v>
      </c>
      <c r="AL206" s="103"/>
      <c r="AM206" s="103"/>
      <c r="AN206" s="103"/>
      <c r="AO206" s="103"/>
      <c r="AP206" s="103">
        <v>100</v>
      </c>
      <c r="AQ206" s="103"/>
      <c r="AR206" s="103"/>
      <c r="AS206" s="103"/>
      <c r="AT206" s="103"/>
      <c r="AU206" s="103">
        <v>100</v>
      </c>
      <c r="AV206" s="103"/>
      <c r="AW206" s="103"/>
      <c r="AX206" s="103"/>
      <c r="AY206" s="103"/>
      <c r="AZ206" s="103">
        <v>0</v>
      </c>
      <c r="BA206" s="103"/>
      <c r="BB206" s="103"/>
      <c r="BC206" s="103"/>
      <c r="BD206" s="103"/>
      <c r="BE206" s="103">
        <v>100</v>
      </c>
      <c r="BF206" s="103"/>
      <c r="BG206" s="103"/>
      <c r="BH206" s="103"/>
      <c r="BI206" s="103"/>
    </row>
    <row r="208" spans="1:64" ht="14.25" customHeight="1" x14ac:dyDescent="0.2">
      <c r="A208" s="36" t="s">
        <v>124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</row>
    <row r="209" spans="1:79" ht="15" customHeight="1" x14ac:dyDescent="0.2">
      <c r="A209" s="75" t="s">
        <v>264</v>
      </c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</row>
    <row r="210" spans="1:79" ht="12.95" customHeight="1" x14ac:dyDescent="0.2">
      <c r="A210" s="39" t="s">
        <v>19</v>
      </c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1"/>
      <c r="U210" s="45" t="s">
        <v>265</v>
      </c>
      <c r="V210" s="45"/>
      <c r="W210" s="45"/>
      <c r="X210" s="45"/>
      <c r="Y210" s="45"/>
      <c r="Z210" s="45"/>
      <c r="AA210" s="45"/>
      <c r="AB210" s="45"/>
      <c r="AC210" s="45"/>
      <c r="AD210" s="45"/>
      <c r="AE210" s="45" t="s">
        <v>268</v>
      </c>
      <c r="AF210" s="45"/>
      <c r="AG210" s="45"/>
      <c r="AH210" s="45"/>
      <c r="AI210" s="45"/>
      <c r="AJ210" s="45"/>
      <c r="AK210" s="45"/>
      <c r="AL210" s="45"/>
      <c r="AM210" s="45"/>
      <c r="AN210" s="45"/>
      <c r="AO210" s="45" t="s">
        <v>276</v>
      </c>
      <c r="AP210" s="45"/>
      <c r="AQ210" s="45"/>
      <c r="AR210" s="45"/>
      <c r="AS210" s="45"/>
      <c r="AT210" s="45"/>
      <c r="AU210" s="45"/>
      <c r="AV210" s="45"/>
      <c r="AW210" s="45"/>
      <c r="AX210" s="45"/>
      <c r="AY210" s="45" t="s">
        <v>286</v>
      </c>
      <c r="AZ210" s="45"/>
      <c r="BA210" s="45"/>
      <c r="BB210" s="45"/>
      <c r="BC210" s="45"/>
      <c r="BD210" s="45"/>
      <c r="BE210" s="45"/>
      <c r="BF210" s="45"/>
      <c r="BG210" s="45"/>
      <c r="BH210" s="45"/>
      <c r="BI210" s="45" t="s">
        <v>291</v>
      </c>
      <c r="BJ210" s="45"/>
      <c r="BK210" s="45"/>
      <c r="BL210" s="45"/>
      <c r="BM210" s="45"/>
      <c r="BN210" s="45"/>
      <c r="BO210" s="45"/>
      <c r="BP210" s="45"/>
      <c r="BQ210" s="45"/>
      <c r="BR210" s="45"/>
    </row>
    <row r="211" spans="1:79" ht="30" customHeight="1" x14ac:dyDescent="0.2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4"/>
      <c r="U211" s="45" t="s">
        <v>4</v>
      </c>
      <c r="V211" s="45"/>
      <c r="W211" s="45"/>
      <c r="X211" s="45"/>
      <c r="Y211" s="45"/>
      <c r="Z211" s="45" t="s">
        <v>3</v>
      </c>
      <c r="AA211" s="45"/>
      <c r="AB211" s="45"/>
      <c r="AC211" s="45"/>
      <c r="AD211" s="45"/>
      <c r="AE211" s="45" t="s">
        <v>4</v>
      </c>
      <c r="AF211" s="45"/>
      <c r="AG211" s="45"/>
      <c r="AH211" s="45"/>
      <c r="AI211" s="45"/>
      <c r="AJ211" s="45" t="s">
        <v>3</v>
      </c>
      <c r="AK211" s="45"/>
      <c r="AL211" s="45"/>
      <c r="AM211" s="45"/>
      <c r="AN211" s="45"/>
      <c r="AO211" s="45" t="s">
        <v>4</v>
      </c>
      <c r="AP211" s="45"/>
      <c r="AQ211" s="45"/>
      <c r="AR211" s="45"/>
      <c r="AS211" s="45"/>
      <c r="AT211" s="45" t="s">
        <v>3</v>
      </c>
      <c r="AU211" s="45"/>
      <c r="AV211" s="45"/>
      <c r="AW211" s="45"/>
      <c r="AX211" s="45"/>
      <c r="AY211" s="45" t="s">
        <v>4</v>
      </c>
      <c r="AZ211" s="45"/>
      <c r="BA211" s="45"/>
      <c r="BB211" s="45"/>
      <c r="BC211" s="45"/>
      <c r="BD211" s="45" t="s">
        <v>3</v>
      </c>
      <c r="BE211" s="45"/>
      <c r="BF211" s="45"/>
      <c r="BG211" s="45"/>
      <c r="BH211" s="45"/>
      <c r="BI211" s="45" t="s">
        <v>4</v>
      </c>
      <c r="BJ211" s="45"/>
      <c r="BK211" s="45"/>
      <c r="BL211" s="45"/>
      <c r="BM211" s="45"/>
      <c r="BN211" s="45" t="s">
        <v>3</v>
      </c>
      <c r="BO211" s="45"/>
      <c r="BP211" s="45"/>
      <c r="BQ211" s="45"/>
      <c r="BR211" s="45"/>
    </row>
    <row r="212" spans="1:79" ht="15" customHeight="1" x14ac:dyDescent="0.2">
      <c r="A212" s="46">
        <v>1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8"/>
      <c r="U212" s="45">
        <v>2</v>
      </c>
      <c r="V212" s="45"/>
      <c r="W212" s="45"/>
      <c r="X212" s="45"/>
      <c r="Y212" s="45"/>
      <c r="Z212" s="45">
        <v>3</v>
      </c>
      <c r="AA212" s="45"/>
      <c r="AB212" s="45"/>
      <c r="AC212" s="45"/>
      <c r="AD212" s="45"/>
      <c r="AE212" s="45">
        <v>4</v>
      </c>
      <c r="AF212" s="45"/>
      <c r="AG212" s="45"/>
      <c r="AH212" s="45"/>
      <c r="AI212" s="45"/>
      <c r="AJ212" s="45">
        <v>5</v>
      </c>
      <c r="AK212" s="45"/>
      <c r="AL212" s="45"/>
      <c r="AM212" s="45"/>
      <c r="AN212" s="45"/>
      <c r="AO212" s="45">
        <v>6</v>
      </c>
      <c r="AP212" s="45"/>
      <c r="AQ212" s="45"/>
      <c r="AR212" s="45"/>
      <c r="AS212" s="45"/>
      <c r="AT212" s="45">
        <v>7</v>
      </c>
      <c r="AU212" s="45"/>
      <c r="AV212" s="45"/>
      <c r="AW212" s="45"/>
      <c r="AX212" s="45"/>
      <c r="AY212" s="45">
        <v>8</v>
      </c>
      <c r="AZ212" s="45"/>
      <c r="BA212" s="45"/>
      <c r="BB212" s="45"/>
      <c r="BC212" s="45"/>
      <c r="BD212" s="45">
        <v>9</v>
      </c>
      <c r="BE212" s="45"/>
      <c r="BF212" s="45"/>
      <c r="BG212" s="45"/>
      <c r="BH212" s="45"/>
      <c r="BI212" s="45">
        <v>10</v>
      </c>
      <c r="BJ212" s="45"/>
      <c r="BK212" s="45"/>
      <c r="BL212" s="45"/>
      <c r="BM212" s="45"/>
      <c r="BN212" s="45">
        <v>11</v>
      </c>
      <c r="BO212" s="45"/>
      <c r="BP212" s="45"/>
      <c r="BQ212" s="45"/>
      <c r="BR212" s="45"/>
    </row>
    <row r="213" spans="1:79" s="1" customFormat="1" ht="15.75" hidden="1" customHeight="1" x14ac:dyDescent="0.2">
      <c r="A213" s="53" t="s">
        <v>57</v>
      </c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5"/>
      <c r="U213" s="76" t="s">
        <v>65</v>
      </c>
      <c r="V213" s="76"/>
      <c r="W213" s="76"/>
      <c r="X213" s="76"/>
      <c r="Y213" s="76"/>
      <c r="Z213" s="101" t="s">
        <v>66</v>
      </c>
      <c r="AA213" s="101"/>
      <c r="AB213" s="101"/>
      <c r="AC213" s="101"/>
      <c r="AD213" s="101"/>
      <c r="AE213" s="76" t="s">
        <v>67</v>
      </c>
      <c r="AF213" s="76"/>
      <c r="AG213" s="76"/>
      <c r="AH213" s="76"/>
      <c r="AI213" s="76"/>
      <c r="AJ213" s="101" t="s">
        <v>68</v>
      </c>
      <c r="AK213" s="101"/>
      <c r="AL213" s="101"/>
      <c r="AM213" s="101"/>
      <c r="AN213" s="101"/>
      <c r="AO213" s="76" t="s">
        <v>58</v>
      </c>
      <c r="AP213" s="76"/>
      <c r="AQ213" s="76"/>
      <c r="AR213" s="76"/>
      <c r="AS213" s="76"/>
      <c r="AT213" s="101" t="s">
        <v>59</v>
      </c>
      <c r="AU213" s="101"/>
      <c r="AV213" s="101"/>
      <c r="AW213" s="101"/>
      <c r="AX213" s="101"/>
      <c r="AY213" s="76" t="s">
        <v>60</v>
      </c>
      <c r="AZ213" s="76"/>
      <c r="BA213" s="76"/>
      <c r="BB213" s="76"/>
      <c r="BC213" s="76"/>
      <c r="BD213" s="101" t="s">
        <v>61</v>
      </c>
      <c r="BE213" s="101"/>
      <c r="BF213" s="101"/>
      <c r="BG213" s="101"/>
      <c r="BH213" s="101"/>
      <c r="BI213" s="76" t="s">
        <v>62</v>
      </c>
      <c r="BJ213" s="76"/>
      <c r="BK213" s="76"/>
      <c r="BL213" s="76"/>
      <c r="BM213" s="76"/>
      <c r="BN213" s="101" t="s">
        <v>63</v>
      </c>
      <c r="BO213" s="101"/>
      <c r="BP213" s="101"/>
      <c r="BQ213" s="101"/>
      <c r="BR213" s="101"/>
      <c r="CA213" t="s">
        <v>41</v>
      </c>
    </row>
    <row r="214" spans="1:79" s="6" customFormat="1" ht="12.75" customHeight="1" x14ac:dyDescent="0.2">
      <c r="A214" s="107" t="s">
        <v>238</v>
      </c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9"/>
      <c r="U214" s="105">
        <v>3601518.51</v>
      </c>
      <c r="V214" s="105"/>
      <c r="W214" s="105"/>
      <c r="X214" s="105"/>
      <c r="Y214" s="105"/>
      <c r="Z214" s="105">
        <v>25500</v>
      </c>
      <c r="AA214" s="105"/>
      <c r="AB214" s="105"/>
      <c r="AC214" s="105"/>
      <c r="AD214" s="105"/>
      <c r="AE214" s="105">
        <v>4760436</v>
      </c>
      <c r="AF214" s="105"/>
      <c r="AG214" s="105"/>
      <c r="AH214" s="105"/>
      <c r="AI214" s="105"/>
      <c r="AJ214" s="105">
        <v>14000</v>
      </c>
      <c r="AK214" s="105"/>
      <c r="AL214" s="105"/>
      <c r="AM214" s="105"/>
      <c r="AN214" s="105"/>
      <c r="AO214" s="105">
        <v>4645022</v>
      </c>
      <c r="AP214" s="105"/>
      <c r="AQ214" s="105"/>
      <c r="AR214" s="105"/>
      <c r="AS214" s="105"/>
      <c r="AT214" s="105">
        <v>0</v>
      </c>
      <c r="AU214" s="105"/>
      <c r="AV214" s="105"/>
      <c r="AW214" s="105"/>
      <c r="AX214" s="105"/>
      <c r="AY214" s="105">
        <v>4645022</v>
      </c>
      <c r="AZ214" s="105"/>
      <c r="BA214" s="105"/>
      <c r="BB214" s="105"/>
      <c r="BC214" s="105"/>
      <c r="BD214" s="105">
        <v>0</v>
      </c>
      <c r="BE214" s="105"/>
      <c r="BF214" s="105"/>
      <c r="BG214" s="105"/>
      <c r="BH214" s="105"/>
      <c r="BI214" s="105">
        <v>4645022</v>
      </c>
      <c r="BJ214" s="105"/>
      <c r="BK214" s="105"/>
      <c r="BL214" s="105"/>
      <c r="BM214" s="105"/>
      <c r="BN214" s="105">
        <v>0</v>
      </c>
      <c r="BO214" s="105"/>
      <c r="BP214" s="105"/>
      <c r="BQ214" s="105"/>
      <c r="BR214" s="105"/>
      <c r="CA214" s="6" t="s">
        <v>42</v>
      </c>
    </row>
    <row r="215" spans="1:79" s="25" customFormat="1" ht="12.75" customHeight="1" x14ac:dyDescent="0.2">
      <c r="A215" s="71" t="s">
        <v>239</v>
      </c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3"/>
      <c r="U215" s="106">
        <v>3152992</v>
      </c>
      <c r="V215" s="106"/>
      <c r="W215" s="106"/>
      <c r="X215" s="106"/>
      <c r="Y215" s="106"/>
      <c r="Z215" s="106">
        <v>25500</v>
      </c>
      <c r="AA215" s="106"/>
      <c r="AB215" s="106"/>
      <c r="AC215" s="106"/>
      <c r="AD215" s="106"/>
      <c r="AE215" s="106">
        <v>3694349</v>
      </c>
      <c r="AF215" s="106"/>
      <c r="AG215" s="106"/>
      <c r="AH215" s="106"/>
      <c r="AI215" s="106"/>
      <c r="AJ215" s="106">
        <v>14000</v>
      </c>
      <c r="AK215" s="106"/>
      <c r="AL215" s="106"/>
      <c r="AM215" s="106"/>
      <c r="AN215" s="106"/>
      <c r="AO215" s="106">
        <v>3676812</v>
      </c>
      <c r="AP215" s="106"/>
      <c r="AQ215" s="106"/>
      <c r="AR215" s="106"/>
      <c r="AS215" s="106"/>
      <c r="AT215" s="106">
        <v>0</v>
      </c>
      <c r="AU215" s="106"/>
      <c r="AV215" s="106"/>
      <c r="AW215" s="106"/>
      <c r="AX215" s="106"/>
      <c r="AY215" s="106">
        <v>3676812</v>
      </c>
      <c r="AZ215" s="106"/>
      <c r="BA215" s="106"/>
      <c r="BB215" s="106"/>
      <c r="BC215" s="106"/>
      <c r="BD215" s="106">
        <v>0</v>
      </c>
      <c r="BE215" s="106"/>
      <c r="BF215" s="106"/>
      <c r="BG215" s="106"/>
      <c r="BH215" s="106"/>
      <c r="BI215" s="106">
        <v>3676812</v>
      </c>
      <c r="BJ215" s="106"/>
      <c r="BK215" s="106"/>
      <c r="BL215" s="106"/>
      <c r="BM215" s="106"/>
      <c r="BN215" s="106">
        <v>0</v>
      </c>
      <c r="BO215" s="106"/>
      <c r="BP215" s="106"/>
      <c r="BQ215" s="106"/>
      <c r="BR215" s="106"/>
    </row>
    <row r="216" spans="1:79" s="25" customFormat="1" ht="12.75" customHeight="1" x14ac:dyDescent="0.2">
      <c r="A216" s="71" t="s">
        <v>240</v>
      </c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3"/>
      <c r="U216" s="106">
        <v>165600</v>
      </c>
      <c r="V216" s="106"/>
      <c r="W216" s="106"/>
      <c r="X216" s="106"/>
      <c r="Y216" s="106"/>
      <c r="Z216" s="106">
        <v>0</v>
      </c>
      <c r="AA216" s="106"/>
      <c r="AB216" s="106"/>
      <c r="AC216" s="106"/>
      <c r="AD216" s="106"/>
      <c r="AE216" s="106">
        <v>207002</v>
      </c>
      <c r="AF216" s="106"/>
      <c r="AG216" s="106"/>
      <c r="AH216" s="106"/>
      <c r="AI216" s="106"/>
      <c r="AJ216" s="106">
        <v>0</v>
      </c>
      <c r="AK216" s="106"/>
      <c r="AL216" s="106"/>
      <c r="AM216" s="106"/>
      <c r="AN216" s="106"/>
      <c r="AO216" s="106">
        <v>543660</v>
      </c>
      <c r="AP216" s="106"/>
      <c r="AQ216" s="106"/>
      <c r="AR216" s="106"/>
      <c r="AS216" s="106"/>
      <c r="AT216" s="106">
        <v>0</v>
      </c>
      <c r="AU216" s="106"/>
      <c r="AV216" s="106"/>
      <c r="AW216" s="106"/>
      <c r="AX216" s="106"/>
      <c r="AY216" s="106">
        <v>543660</v>
      </c>
      <c r="AZ216" s="106"/>
      <c r="BA216" s="106"/>
      <c r="BB216" s="106"/>
      <c r="BC216" s="106"/>
      <c r="BD216" s="106">
        <v>0</v>
      </c>
      <c r="BE216" s="106"/>
      <c r="BF216" s="106"/>
      <c r="BG216" s="106"/>
      <c r="BH216" s="106"/>
      <c r="BI216" s="106">
        <v>543660</v>
      </c>
      <c r="BJ216" s="106"/>
      <c r="BK216" s="106"/>
      <c r="BL216" s="106"/>
      <c r="BM216" s="106"/>
      <c r="BN216" s="106">
        <v>0</v>
      </c>
      <c r="BO216" s="106"/>
      <c r="BP216" s="106"/>
      <c r="BQ216" s="106"/>
      <c r="BR216" s="106"/>
    </row>
    <row r="217" spans="1:79" s="25" customFormat="1" ht="12.75" customHeight="1" x14ac:dyDescent="0.2">
      <c r="A217" s="71" t="s">
        <v>241</v>
      </c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3"/>
      <c r="U217" s="106">
        <v>282926.51</v>
      </c>
      <c r="V217" s="106"/>
      <c r="W217" s="106"/>
      <c r="X217" s="106"/>
      <c r="Y217" s="106"/>
      <c r="Z217" s="106">
        <v>0</v>
      </c>
      <c r="AA217" s="106"/>
      <c r="AB217" s="106"/>
      <c r="AC217" s="106"/>
      <c r="AD217" s="106"/>
      <c r="AE217" s="106">
        <v>859085</v>
      </c>
      <c r="AF217" s="106"/>
      <c r="AG217" s="106"/>
      <c r="AH217" s="106"/>
      <c r="AI217" s="106"/>
      <c r="AJ217" s="106">
        <v>0</v>
      </c>
      <c r="AK217" s="106"/>
      <c r="AL217" s="106"/>
      <c r="AM217" s="106"/>
      <c r="AN217" s="106"/>
      <c r="AO217" s="106">
        <v>424550</v>
      </c>
      <c r="AP217" s="106"/>
      <c r="AQ217" s="106"/>
      <c r="AR217" s="106"/>
      <c r="AS217" s="106"/>
      <c r="AT217" s="106">
        <v>0</v>
      </c>
      <c r="AU217" s="106"/>
      <c r="AV217" s="106"/>
      <c r="AW217" s="106"/>
      <c r="AX217" s="106"/>
      <c r="AY217" s="106">
        <v>424550</v>
      </c>
      <c r="AZ217" s="106"/>
      <c r="BA217" s="106"/>
      <c r="BB217" s="106"/>
      <c r="BC217" s="106"/>
      <c r="BD217" s="106">
        <v>0</v>
      </c>
      <c r="BE217" s="106"/>
      <c r="BF217" s="106"/>
      <c r="BG217" s="106"/>
      <c r="BH217" s="106"/>
      <c r="BI217" s="106">
        <v>424550</v>
      </c>
      <c r="BJ217" s="106"/>
      <c r="BK217" s="106"/>
      <c r="BL217" s="106"/>
      <c r="BM217" s="106"/>
      <c r="BN217" s="106">
        <v>0</v>
      </c>
      <c r="BO217" s="106"/>
      <c r="BP217" s="106"/>
      <c r="BQ217" s="106"/>
      <c r="BR217" s="106"/>
    </row>
    <row r="218" spans="1:79" s="25" customFormat="1" ht="12.75" customHeight="1" x14ac:dyDescent="0.2">
      <c r="A218" s="71" t="s">
        <v>242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3"/>
      <c r="U218" s="106">
        <v>680198</v>
      </c>
      <c r="V218" s="106"/>
      <c r="W218" s="106"/>
      <c r="X218" s="106"/>
      <c r="Y218" s="106"/>
      <c r="Z218" s="106">
        <v>0</v>
      </c>
      <c r="AA218" s="106"/>
      <c r="AB218" s="106"/>
      <c r="AC218" s="106"/>
      <c r="AD218" s="106"/>
      <c r="AE218" s="106">
        <v>723455</v>
      </c>
      <c r="AF218" s="106"/>
      <c r="AG218" s="106"/>
      <c r="AH218" s="106"/>
      <c r="AI218" s="106"/>
      <c r="AJ218" s="106">
        <v>0</v>
      </c>
      <c r="AK218" s="106"/>
      <c r="AL218" s="106"/>
      <c r="AM218" s="106"/>
      <c r="AN218" s="106"/>
      <c r="AO218" s="106">
        <v>1720877</v>
      </c>
      <c r="AP218" s="106"/>
      <c r="AQ218" s="106"/>
      <c r="AR218" s="106"/>
      <c r="AS218" s="106"/>
      <c r="AT218" s="106">
        <v>0</v>
      </c>
      <c r="AU218" s="106"/>
      <c r="AV218" s="106"/>
      <c r="AW218" s="106"/>
      <c r="AX218" s="106"/>
      <c r="AY218" s="106">
        <v>1720877</v>
      </c>
      <c r="AZ218" s="106"/>
      <c r="BA218" s="106"/>
      <c r="BB218" s="106"/>
      <c r="BC218" s="106"/>
      <c r="BD218" s="106">
        <v>0</v>
      </c>
      <c r="BE218" s="106"/>
      <c r="BF218" s="106"/>
      <c r="BG218" s="106"/>
      <c r="BH218" s="106"/>
      <c r="BI218" s="106">
        <v>1720877</v>
      </c>
      <c r="BJ218" s="106"/>
      <c r="BK218" s="106"/>
      <c r="BL218" s="106"/>
      <c r="BM218" s="106"/>
      <c r="BN218" s="106">
        <v>0</v>
      </c>
      <c r="BO218" s="106"/>
      <c r="BP218" s="106"/>
      <c r="BQ218" s="106"/>
      <c r="BR218" s="106"/>
    </row>
    <row r="219" spans="1:79" s="6" customFormat="1" ht="12.75" customHeight="1" x14ac:dyDescent="0.2">
      <c r="A219" s="107" t="s">
        <v>243</v>
      </c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9"/>
      <c r="U219" s="105">
        <v>234253</v>
      </c>
      <c r="V219" s="105"/>
      <c r="W219" s="105"/>
      <c r="X219" s="105"/>
      <c r="Y219" s="105"/>
      <c r="Z219" s="105">
        <v>0</v>
      </c>
      <c r="AA219" s="105"/>
      <c r="AB219" s="105"/>
      <c r="AC219" s="105"/>
      <c r="AD219" s="105"/>
      <c r="AE219" s="105">
        <v>308168</v>
      </c>
      <c r="AF219" s="105"/>
      <c r="AG219" s="105"/>
      <c r="AH219" s="105"/>
      <c r="AI219" s="105"/>
      <c r="AJ219" s="105">
        <v>0</v>
      </c>
      <c r="AK219" s="105"/>
      <c r="AL219" s="105"/>
      <c r="AM219" s="105"/>
      <c r="AN219" s="105"/>
      <c r="AO219" s="105">
        <v>306401</v>
      </c>
      <c r="AP219" s="105"/>
      <c r="AQ219" s="105"/>
      <c r="AR219" s="105"/>
      <c r="AS219" s="105"/>
      <c r="AT219" s="105">
        <v>0</v>
      </c>
      <c r="AU219" s="105"/>
      <c r="AV219" s="105"/>
      <c r="AW219" s="105"/>
      <c r="AX219" s="105"/>
      <c r="AY219" s="105">
        <v>306401</v>
      </c>
      <c r="AZ219" s="105"/>
      <c r="BA219" s="105"/>
      <c r="BB219" s="105"/>
      <c r="BC219" s="105"/>
      <c r="BD219" s="105">
        <v>0</v>
      </c>
      <c r="BE219" s="105"/>
      <c r="BF219" s="105"/>
      <c r="BG219" s="105"/>
      <c r="BH219" s="105"/>
      <c r="BI219" s="105">
        <v>306401</v>
      </c>
      <c r="BJ219" s="105"/>
      <c r="BK219" s="105"/>
      <c r="BL219" s="105"/>
      <c r="BM219" s="105"/>
      <c r="BN219" s="105">
        <v>0</v>
      </c>
      <c r="BO219" s="105"/>
      <c r="BP219" s="105"/>
      <c r="BQ219" s="105"/>
      <c r="BR219" s="105"/>
    </row>
    <row r="220" spans="1:79" s="25" customFormat="1" ht="12.75" customHeight="1" x14ac:dyDescent="0.2">
      <c r="A220" s="71" t="s">
        <v>244</v>
      </c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3"/>
      <c r="U220" s="106">
        <v>234253</v>
      </c>
      <c r="V220" s="106"/>
      <c r="W220" s="106"/>
      <c r="X220" s="106"/>
      <c r="Y220" s="106"/>
      <c r="Z220" s="106">
        <v>0</v>
      </c>
      <c r="AA220" s="106"/>
      <c r="AB220" s="106"/>
      <c r="AC220" s="106"/>
      <c r="AD220" s="106"/>
      <c r="AE220" s="106">
        <v>308168</v>
      </c>
      <c r="AF220" s="106"/>
      <c r="AG220" s="106"/>
      <c r="AH220" s="106"/>
      <c r="AI220" s="106"/>
      <c r="AJ220" s="106">
        <v>0</v>
      </c>
      <c r="AK220" s="106"/>
      <c r="AL220" s="106"/>
      <c r="AM220" s="106"/>
      <c r="AN220" s="106"/>
      <c r="AO220" s="106">
        <v>306401</v>
      </c>
      <c r="AP220" s="106"/>
      <c r="AQ220" s="106"/>
      <c r="AR220" s="106"/>
      <c r="AS220" s="106"/>
      <c r="AT220" s="106">
        <v>0</v>
      </c>
      <c r="AU220" s="106"/>
      <c r="AV220" s="106"/>
      <c r="AW220" s="106"/>
      <c r="AX220" s="106"/>
      <c r="AY220" s="106">
        <v>306401</v>
      </c>
      <c r="AZ220" s="106"/>
      <c r="BA220" s="106"/>
      <c r="BB220" s="106"/>
      <c r="BC220" s="106"/>
      <c r="BD220" s="106">
        <v>0</v>
      </c>
      <c r="BE220" s="106"/>
      <c r="BF220" s="106"/>
      <c r="BG220" s="106"/>
      <c r="BH220" s="106"/>
      <c r="BI220" s="106">
        <v>306401</v>
      </c>
      <c r="BJ220" s="106"/>
      <c r="BK220" s="106"/>
      <c r="BL220" s="106"/>
      <c r="BM220" s="106"/>
      <c r="BN220" s="106">
        <v>0</v>
      </c>
      <c r="BO220" s="106"/>
      <c r="BP220" s="106"/>
      <c r="BQ220" s="106"/>
      <c r="BR220" s="106"/>
    </row>
    <row r="221" spans="1:79" s="25" customFormat="1" ht="12.75" customHeight="1" x14ac:dyDescent="0.2">
      <c r="A221" s="71" t="s">
        <v>245</v>
      </c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3"/>
      <c r="U221" s="106">
        <v>1105560</v>
      </c>
      <c r="V221" s="106"/>
      <c r="W221" s="106"/>
      <c r="X221" s="106"/>
      <c r="Y221" s="106"/>
      <c r="Z221" s="106">
        <v>0</v>
      </c>
      <c r="AA221" s="106"/>
      <c r="AB221" s="106"/>
      <c r="AC221" s="106"/>
      <c r="AD221" s="106"/>
      <c r="AE221" s="106">
        <v>1662467</v>
      </c>
      <c r="AF221" s="106"/>
      <c r="AG221" s="106"/>
      <c r="AH221" s="106"/>
      <c r="AI221" s="106"/>
      <c r="AJ221" s="106">
        <v>0</v>
      </c>
      <c r="AK221" s="106"/>
      <c r="AL221" s="106"/>
      <c r="AM221" s="106"/>
      <c r="AN221" s="106"/>
      <c r="AO221" s="106">
        <v>1588284</v>
      </c>
      <c r="AP221" s="106"/>
      <c r="AQ221" s="106"/>
      <c r="AR221" s="106"/>
      <c r="AS221" s="106"/>
      <c r="AT221" s="106">
        <v>0</v>
      </c>
      <c r="AU221" s="106"/>
      <c r="AV221" s="106"/>
      <c r="AW221" s="106"/>
      <c r="AX221" s="106"/>
      <c r="AY221" s="106">
        <v>1588284</v>
      </c>
      <c r="AZ221" s="106"/>
      <c r="BA221" s="106"/>
      <c r="BB221" s="106"/>
      <c r="BC221" s="106"/>
      <c r="BD221" s="106">
        <v>0</v>
      </c>
      <c r="BE221" s="106"/>
      <c r="BF221" s="106"/>
      <c r="BG221" s="106"/>
      <c r="BH221" s="106"/>
      <c r="BI221" s="106">
        <v>1588284</v>
      </c>
      <c r="BJ221" s="106"/>
      <c r="BK221" s="106"/>
      <c r="BL221" s="106"/>
      <c r="BM221" s="106"/>
      <c r="BN221" s="106">
        <v>0</v>
      </c>
      <c r="BO221" s="106"/>
      <c r="BP221" s="106"/>
      <c r="BQ221" s="106"/>
      <c r="BR221" s="106"/>
    </row>
    <row r="222" spans="1:79" s="6" customFormat="1" ht="12.75" customHeight="1" x14ac:dyDescent="0.2">
      <c r="A222" s="107" t="s">
        <v>147</v>
      </c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9"/>
      <c r="U222" s="105">
        <v>5621529.5099999998</v>
      </c>
      <c r="V222" s="105"/>
      <c r="W222" s="105"/>
      <c r="X222" s="105"/>
      <c r="Y222" s="105"/>
      <c r="Z222" s="105">
        <v>25500</v>
      </c>
      <c r="AA222" s="105"/>
      <c r="AB222" s="105"/>
      <c r="AC222" s="105"/>
      <c r="AD222" s="105"/>
      <c r="AE222" s="105">
        <v>7454526</v>
      </c>
      <c r="AF222" s="105"/>
      <c r="AG222" s="105"/>
      <c r="AH222" s="105"/>
      <c r="AI222" s="105"/>
      <c r="AJ222" s="105">
        <v>14000</v>
      </c>
      <c r="AK222" s="105"/>
      <c r="AL222" s="105"/>
      <c r="AM222" s="105"/>
      <c r="AN222" s="105"/>
      <c r="AO222" s="105">
        <v>8260584</v>
      </c>
      <c r="AP222" s="105"/>
      <c r="AQ222" s="105"/>
      <c r="AR222" s="105"/>
      <c r="AS222" s="105"/>
      <c r="AT222" s="105">
        <v>0</v>
      </c>
      <c r="AU222" s="105"/>
      <c r="AV222" s="105"/>
      <c r="AW222" s="105"/>
      <c r="AX222" s="105"/>
      <c r="AY222" s="105">
        <v>8260584</v>
      </c>
      <c r="AZ222" s="105"/>
      <c r="BA222" s="105"/>
      <c r="BB222" s="105"/>
      <c r="BC222" s="105"/>
      <c r="BD222" s="105">
        <v>0</v>
      </c>
      <c r="BE222" s="105"/>
      <c r="BF222" s="105"/>
      <c r="BG222" s="105"/>
      <c r="BH222" s="105"/>
      <c r="BI222" s="105">
        <v>8260584</v>
      </c>
      <c r="BJ222" s="105"/>
      <c r="BK222" s="105"/>
      <c r="BL222" s="105"/>
      <c r="BM222" s="105"/>
      <c r="BN222" s="105">
        <v>0</v>
      </c>
      <c r="BO222" s="105"/>
      <c r="BP222" s="105"/>
      <c r="BQ222" s="105"/>
      <c r="BR222" s="105"/>
    </row>
    <row r="223" spans="1:79" s="25" customFormat="1" ht="38.25" customHeight="1" x14ac:dyDescent="0.2">
      <c r="A223" s="71" t="s">
        <v>246</v>
      </c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3"/>
      <c r="U223" s="106" t="s">
        <v>173</v>
      </c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 t="s">
        <v>173</v>
      </c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 t="s">
        <v>173</v>
      </c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 t="s">
        <v>173</v>
      </c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 t="s">
        <v>173</v>
      </c>
      <c r="BJ223" s="106"/>
      <c r="BK223" s="106"/>
      <c r="BL223" s="106"/>
      <c r="BM223" s="106"/>
      <c r="BN223" s="106"/>
      <c r="BO223" s="106"/>
      <c r="BP223" s="106"/>
      <c r="BQ223" s="106"/>
      <c r="BR223" s="106"/>
    </row>
    <row r="226" spans="1:79" ht="14.25" customHeight="1" x14ac:dyDescent="0.2">
      <c r="A226" s="36" t="s">
        <v>125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</row>
    <row r="227" spans="1:79" ht="15" customHeight="1" x14ac:dyDescent="0.2">
      <c r="A227" s="39" t="s">
        <v>6</v>
      </c>
      <c r="B227" s="40"/>
      <c r="C227" s="40"/>
      <c r="D227" s="39" t="s">
        <v>10</v>
      </c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1"/>
      <c r="W227" s="45" t="s">
        <v>265</v>
      </c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 t="s">
        <v>269</v>
      </c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 t="s">
        <v>281</v>
      </c>
      <c r="AV227" s="45"/>
      <c r="AW227" s="45"/>
      <c r="AX227" s="45"/>
      <c r="AY227" s="45"/>
      <c r="AZ227" s="45"/>
      <c r="BA227" s="45" t="s">
        <v>287</v>
      </c>
      <c r="BB227" s="45"/>
      <c r="BC227" s="45"/>
      <c r="BD227" s="45"/>
      <c r="BE227" s="45"/>
      <c r="BF227" s="45"/>
      <c r="BG227" s="45" t="s">
        <v>296</v>
      </c>
      <c r="BH227" s="45"/>
      <c r="BI227" s="45"/>
      <c r="BJ227" s="45"/>
      <c r="BK227" s="45"/>
      <c r="BL227" s="45"/>
    </row>
    <row r="228" spans="1:79" ht="15" customHeight="1" x14ac:dyDescent="0.2">
      <c r="A228" s="110"/>
      <c r="B228" s="111"/>
      <c r="C228" s="111"/>
      <c r="D228" s="11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2"/>
      <c r="W228" s="45" t="s">
        <v>4</v>
      </c>
      <c r="X228" s="45"/>
      <c r="Y228" s="45"/>
      <c r="Z228" s="45"/>
      <c r="AA228" s="45"/>
      <c r="AB228" s="45"/>
      <c r="AC228" s="45" t="s">
        <v>3</v>
      </c>
      <c r="AD228" s="45"/>
      <c r="AE228" s="45"/>
      <c r="AF228" s="45"/>
      <c r="AG228" s="45"/>
      <c r="AH228" s="45"/>
      <c r="AI228" s="45" t="s">
        <v>4</v>
      </c>
      <c r="AJ228" s="45"/>
      <c r="AK228" s="45"/>
      <c r="AL228" s="45"/>
      <c r="AM228" s="45"/>
      <c r="AN228" s="45"/>
      <c r="AO228" s="45" t="s">
        <v>3</v>
      </c>
      <c r="AP228" s="45"/>
      <c r="AQ228" s="45"/>
      <c r="AR228" s="45"/>
      <c r="AS228" s="45"/>
      <c r="AT228" s="45"/>
      <c r="AU228" s="93" t="s">
        <v>4</v>
      </c>
      <c r="AV228" s="93"/>
      <c r="AW228" s="93"/>
      <c r="AX228" s="93" t="s">
        <v>3</v>
      </c>
      <c r="AY228" s="93"/>
      <c r="AZ228" s="93"/>
      <c r="BA228" s="93" t="s">
        <v>4</v>
      </c>
      <c r="BB228" s="93"/>
      <c r="BC228" s="93"/>
      <c r="BD228" s="93" t="s">
        <v>3</v>
      </c>
      <c r="BE228" s="93"/>
      <c r="BF228" s="93"/>
      <c r="BG228" s="93" t="s">
        <v>4</v>
      </c>
      <c r="BH228" s="93"/>
      <c r="BI228" s="93"/>
      <c r="BJ228" s="93" t="s">
        <v>3</v>
      </c>
      <c r="BK228" s="93"/>
      <c r="BL228" s="93"/>
    </row>
    <row r="229" spans="1:79" ht="57" customHeight="1" x14ac:dyDescent="0.2">
      <c r="A229" s="42"/>
      <c r="B229" s="43"/>
      <c r="C229" s="43"/>
      <c r="D229" s="42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4"/>
      <c r="W229" s="45" t="s">
        <v>12</v>
      </c>
      <c r="X229" s="45"/>
      <c r="Y229" s="45"/>
      <c r="Z229" s="45" t="s">
        <v>11</v>
      </c>
      <c r="AA229" s="45"/>
      <c r="AB229" s="45"/>
      <c r="AC229" s="45" t="s">
        <v>12</v>
      </c>
      <c r="AD229" s="45"/>
      <c r="AE229" s="45"/>
      <c r="AF229" s="45" t="s">
        <v>11</v>
      </c>
      <c r="AG229" s="45"/>
      <c r="AH229" s="45"/>
      <c r="AI229" s="45" t="s">
        <v>12</v>
      </c>
      <c r="AJ229" s="45"/>
      <c r="AK229" s="45"/>
      <c r="AL229" s="45" t="s">
        <v>11</v>
      </c>
      <c r="AM229" s="45"/>
      <c r="AN229" s="45"/>
      <c r="AO229" s="45" t="s">
        <v>12</v>
      </c>
      <c r="AP229" s="45"/>
      <c r="AQ229" s="45"/>
      <c r="AR229" s="45" t="s">
        <v>11</v>
      </c>
      <c r="AS229" s="45"/>
      <c r="AT229" s="45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</row>
    <row r="230" spans="1:79" ht="15" customHeight="1" x14ac:dyDescent="0.2">
      <c r="A230" s="46">
        <v>1</v>
      </c>
      <c r="B230" s="47"/>
      <c r="C230" s="47"/>
      <c r="D230" s="46">
        <v>2</v>
      </c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8"/>
      <c r="W230" s="45">
        <v>3</v>
      </c>
      <c r="X230" s="45"/>
      <c r="Y230" s="45"/>
      <c r="Z230" s="45">
        <v>4</v>
      </c>
      <c r="AA230" s="45"/>
      <c r="AB230" s="45"/>
      <c r="AC230" s="45">
        <v>5</v>
      </c>
      <c r="AD230" s="45"/>
      <c r="AE230" s="45"/>
      <c r="AF230" s="45">
        <v>6</v>
      </c>
      <c r="AG230" s="45"/>
      <c r="AH230" s="45"/>
      <c r="AI230" s="45">
        <v>7</v>
      </c>
      <c r="AJ230" s="45"/>
      <c r="AK230" s="45"/>
      <c r="AL230" s="45">
        <v>8</v>
      </c>
      <c r="AM230" s="45"/>
      <c r="AN230" s="45"/>
      <c r="AO230" s="45">
        <v>9</v>
      </c>
      <c r="AP230" s="45"/>
      <c r="AQ230" s="45"/>
      <c r="AR230" s="45">
        <v>10</v>
      </c>
      <c r="AS230" s="45"/>
      <c r="AT230" s="45"/>
      <c r="AU230" s="45">
        <v>11</v>
      </c>
      <c r="AV230" s="45"/>
      <c r="AW230" s="45"/>
      <c r="AX230" s="45">
        <v>12</v>
      </c>
      <c r="AY230" s="45"/>
      <c r="AZ230" s="45"/>
      <c r="BA230" s="45">
        <v>13</v>
      </c>
      <c r="BB230" s="45"/>
      <c r="BC230" s="45"/>
      <c r="BD230" s="45">
        <v>14</v>
      </c>
      <c r="BE230" s="45"/>
      <c r="BF230" s="45"/>
      <c r="BG230" s="45">
        <v>15</v>
      </c>
      <c r="BH230" s="45"/>
      <c r="BI230" s="45"/>
      <c r="BJ230" s="45">
        <v>16</v>
      </c>
      <c r="BK230" s="45"/>
      <c r="BL230" s="45"/>
    </row>
    <row r="231" spans="1:79" s="1" customFormat="1" ht="12.75" hidden="1" customHeight="1" x14ac:dyDescent="0.2">
      <c r="A231" s="53" t="s">
        <v>69</v>
      </c>
      <c r="B231" s="54"/>
      <c r="C231" s="54"/>
      <c r="D231" s="53" t="s">
        <v>57</v>
      </c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5"/>
      <c r="W231" s="76" t="s">
        <v>72</v>
      </c>
      <c r="X231" s="76"/>
      <c r="Y231" s="76"/>
      <c r="Z231" s="76" t="s">
        <v>73</v>
      </c>
      <c r="AA231" s="76"/>
      <c r="AB231" s="76"/>
      <c r="AC231" s="101" t="s">
        <v>74</v>
      </c>
      <c r="AD231" s="101"/>
      <c r="AE231" s="101"/>
      <c r="AF231" s="101" t="s">
        <v>75</v>
      </c>
      <c r="AG231" s="101"/>
      <c r="AH231" s="101"/>
      <c r="AI231" s="76" t="s">
        <v>76</v>
      </c>
      <c r="AJ231" s="76"/>
      <c r="AK231" s="76"/>
      <c r="AL231" s="76" t="s">
        <v>77</v>
      </c>
      <c r="AM231" s="76"/>
      <c r="AN231" s="76"/>
      <c r="AO231" s="101" t="s">
        <v>104</v>
      </c>
      <c r="AP231" s="101"/>
      <c r="AQ231" s="101"/>
      <c r="AR231" s="101" t="s">
        <v>78</v>
      </c>
      <c r="AS231" s="101"/>
      <c r="AT231" s="101"/>
      <c r="AU231" s="76" t="s">
        <v>105</v>
      </c>
      <c r="AV231" s="76"/>
      <c r="AW231" s="76"/>
      <c r="AX231" s="101" t="s">
        <v>106</v>
      </c>
      <c r="AY231" s="101"/>
      <c r="AZ231" s="101"/>
      <c r="BA231" s="76" t="s">
        <v>107</v>
      </c>
      <c r="BB231" s="76"/>
      <c r="BC231" s="76"/>
      <c r="BD231" s="101" t="s">
        <v>108</v>
      </c>
      <c r="BE231" s="101"/>
      <c r="BF231" s="101"/>
      <c r="BG231" s="76" t="s">
        <v>109</v>
      </c>
      <c r="BH231" s="76"/>
      <c r="BI231" s="76"/>
      <c r="BJ231" s="101" t="s">
        <v>110</v>
      </c>
      <c r="BK231" s="101"/>
      <c r="BL231" s="101"/>
      <c r="CA231" s="1" t="s">
        <v>103</v>
      </c>
    </row>
    <row r="232" spans="1:79" s="25" customFormat="1" ht="12.75" customHeight="1" x14ac:dyDescent="0.2">
      <c r="A232" s="68">
        <v>1</v>
      </c>
      <c r="B232" s="69"/>
      <c r="C232" s="69"/>
      <c r="D232" s="71" t="s">
        <v>247</v>
      </c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3"/>
      <c r="W232" s="103">
        <v>2</v>
      </c>
      <c r="X232" s="103"/>
      <c r="Y232" s="103"/>
      <c r="Z232" s="103">
        <v>2</v>
      </c>
      <c r="AA232" s="103"/>
      <c r="AB232" s="103"/>
      <c r="AC232" s="103">
        <v>0</v>
      </c>
      <c r="AD232" s="103"/>
      <c r="AE232" s="103"/>
      <c r="AF232" s="103">
        <v>0</v>
      </c>
      <c r="AG232" s="103"/>
      <c r="AH232" s="103"/>
      <c r="AI232" s="103">
        <v>2</v>
      </c>
      <c r="AJ232" s="103"/>
      <c r="AK232" s="103"/>
      <c r="AL232" s="103">
        <v>0</v>
      </c>
      <c r="AM232" s="103"/>
      <c r="AN232" s="103"/>
      <c r="AO232" s="103">
        <v>0</v>
      </c>
      <c r="AP232" s="103"/>
      <c r="AQ232" s="103"/>
      <c r="AR232" s="103">
        <v>0</v>
      </c>
      <c r="AS232" s="103"/>
      <c r="AT232" s="103"/>
      <c r="AU232" s="103">
        <v>2</v>
      </c>
      <c r="AV232" s="103"/>
      <c r="AW232" s="103"/>
      <c r="AX232" s="103">
        <v>0</v>
      </c>
      <c r="AY232" s="103"/>
      <c r="AZ232" s="103"/>
      <c r="BA232" s="103">
        <v>2</v>
      </c>
      <c r="BB232" s="103"/>
      <c r="BC232" s="103"/>
      <c r="BD232" s="103">
        <v>0</v>
      </c>
      <c r="BE232" s="103"/>
      <c r="BF232" s="103"/>
      <c r="BG232" s="103">
        <v>2</v>
      </c>
      <c r="BH232" s="103"/>
      <c r="BI232" s="103"/>
      <c r="BJ232" s="103">
        <v>0</v>
      </c>
      <c r="BK232" s="103"/>
      <c r="BL232" s="103"/>
      <c r="CA232" s="25" t="s">
        <v>43</v>
      </c>
    </row>
    <row r="233" spans="1:79" s="25" customFormat="1" ht="12.75" customHeight="1" x14ac:dyDescent="0.2">
      <c r="A233" s="68">
        <v>2</v>
      </c>
      <c r="B233" s="69"/>
      <c r="C233" s="69"/>
      <c r="D233" s="71" t="s">
        <v>248</v>
      </c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3"/>
      <c r="W233" s="103">
        <v>14.75</v>
      </c>
      <c r="X233" s="103"/>
      <c r="Y233" s="103"/>
      <c r="Z233" s="103">
        <v>14.75</v>
      </c>
      <c r="AA233" s="103"/>
      <c r="AB233" s="103"/>
      <c r="AC233" s="103">
        <v>0</v>
      </c>
      <c r="AD233" s="103"/>
      <c r="AE233" s="103"/>
      <c r="AF233" s="103">
        <v>0</v>
      </c>
      <c r="AG233" s="103"/>
      <c r="AH233" s="103"/>
      <c r="AI233" s="103">
        <v>14.5</v>
      </c>
      <c r="AJ233" s="103"/>
      <c r="AK233" s="103"/>
      <c r="AL233" s="103">
        <v>0</v>
      </c>
      <c r="AM233" s="103"/>
      <c r="AN233" s="103"/>
      <c r="AO233" s="103">
        <v>0</v>
      </c>
      <c r="AP233" s="103"/>
      <c r="AQ233" s="103"/>
      <c r="AR233" s="103">
        <v>0</v>
      </c>
      <c r="AS233" s="103"/>
      <c r="AT233" s="103"/>
      <c r="AU233" s="103">
        <v>13.5</v>
      </c>
      <c r="AV233" s="103"/>
      <c r="AW233" s="103"/>
      <c r="AX233" s="103">
        <v>0</v>
      </c>
      <c r="AY233" s="103"/>
      <c r="AZ233" s="103"/>
      <c r="BA233" s="103">
        <v>13.5</v>
      </c>
      <c r="BB233" s="103"/>
      <c r="BC233" s="103"/>
      <c r="BD233" s="103">
        <v>0</v>
      </c>
      <c r="BE233" s="103"/>
      <c r="BF233" s="103"/>
      <c r="BG233" s="103">
        <v>13.5</v>
      </c>
      <c r="BH233" s="103"/>
      <c r="BI233" s="103"/>
      <c r="BJ233" s="103">
        <v>0</v>
      </c>
      <c r="BK233" s="103"/>
      <c r="BL233" s="103"/>
    </row>
    <row r="234" spans="1:79" s="25" customFormat="1" ht="12.75" customHeight="1" x14ac:dyDescent="0.2">
      <c r="A234" s="68">
        <v>3</v>
      </c>
      <c r="B234" s="69"/>
      <c r="C234" s="69"/>
      <c r="D234" s="71" t="s">
        <v>249</v>
      </c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3"/>
      <c r="W234" s="103">
        <v>3.5</v>
      </c>
      <c r="X234" s="103"/>
      <c r="Y234" s="103"/>
      <c r="Z234" s="103">
        <v>3.5</v>
      </c>
      <c r="AA234" s="103"/>
      <c r="AB234" s="103"/>
      <c r="AC234" s="103">
        <v>0</v>
      </c>
      <c r="AD234" s="103"/>
      <c r="AE234" s="103"/>
      <c r="AF234" s="103">
        <v>0</v>
      </c>
      <c r="AG234" s="103"/>
      <c r="AH234" s="103"/>
      <c r="AI234" s="103">
        <v>7.5</v>
      </c>
      <c r="AJ234" s="103"/>
      <c r="AK234" s="103"/>
      <c r="AL234" s="103">
        <v>0</v>
      </c>
      <c r="AM234" s="103"/>
      <c r="AN234" s="103"/>
      <c r="AO234" s="103">
        <v>0</v>
      </c>
      <c r="AP234" s="103"/>
      <c r="AQ234" s="103"/>
      <c r="AR234" s="103">
        <v>0</v>
      </c>
      <c r="AS234" s="103"/>
      <c r="AT234" s="103"/>
      <c r="AU234" s="103">
        <v>11.5</v>
      </c>
      <c r="AV234" s="103"/>
      <c r="AW234" s="103"/>
      <c r="AX234" s="103">
        <v>0</v>
      </c>
      <c r="AY234" s="103"/>
      <c r="AZ234" s="103"/>
      <c r="BA234" s="103">
        <v>11.5</v>
      </c>
      <c r="BB234" s="103"/>
      <c r="BC234" s="103"/>
      <c r="BD234" s="103">
        <v>0</v>
      </c>
      <c r="BE234" s="103"/>
      <c r="BF234" s="103"/>
      <c r="BG234" s="103">
        <v>11.5</v>
      </c>
      <c r="BH234" s="103"/>
      <c r="BI234" s="103"/>
      <c r="BJ234" s="103">
        <v>0</v>
      </c>
      <c r="BK234" s="103"/>
      <c r="BL234" s="103"/>
    </row>
    <row r="235" spans="1:79" s="25" customFormat="1" ht="12.75" customHeight="1" x14ac:dyDescent="0.2">
      <c r="A235" s="68">
        <v>4</v>
      </c>
      <c r="B235" s="69"/>
      <c r="C235" s="69"/>
      <c r="D235" s="71" t="s">
        <v>250</v>
      </c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3"/>
      <c r="W235" s="103">
        <v>34.5</v>
      </c>
      <c r="X235" s="103"/>
      <c r="Y235" s="103"/>
      <c r="Z235" s="103">
        <v>34.5</v>
      </c>
      <c r="AA235" s="103"/>
      <c r="AB235" s="103"/>
      <c r="AC235" s="103">
        <v>0</v>
      </c>
      <c r="AD235" s="103"/>
      <c r="AE235" s="103"/>
      <c r="AF235" s="103">
        <v>0</v>
      </c>
      <c r="AG235" s="103"/>
      <c r="AH235" s="103"/>
      <c r="AI235" s="103">
        <v>34.5</v>
      </c>
      <c r="AJ235" s="103"/>
      <c r="AK235" s="103"/>
      <c r="AL235" s="103">
        <v>0</v>
      </c>
      <c r="AM235" s="103"/>
      <c r="AN235" s="103"/>
      <c r="AO235" s="103">
        <v>0</v>
      </c>
      <c r="AP235" s="103"/>
      <c r="AQ235" s="103"/>
      <c r="AR235" s="103">
        <v>0</v>
      </c>
      <c r="AS235" s="103"/>
      <c r="AT235" s="103"/>
      <c r="AU235" s="103">
        <v>34.5</v>
      </c>
      <c r="AV235" s="103"/>
      <c r="AW235" s="103"/>
      <c r="AX235" s="103">
        <v>0</v>
      </c>
      <c r="AY235" s="103"/>
      <c r="AZ235" s="103"/>
      <c r="BA235" s="103">
        <v>34.5</v>
      </c>
      <c r="BB235" s="103"/>
      <c r="BC235" s="103"/>
      <c r="BD235" s="103">
        <v>0</v>
      </c>
      <c r="BE235" s="103"/>
      <c r="BF235" s="103"/>
      <c r="BG235" s="103">
        <v>34.5</v>
      </c>
      <c r="BH235" s="103"/>
      <c r="BI235" s="103"/>
      <c r="BJ235" s="103">
        <v>0</v>
      </c>
      <c r="BK235" s="103"/>
      <c r="BL235" s="103"/>
    </row>
    <row r="236" spans="1:79" s="6" customFormat="1" ht="12.75" customHeight="1" x14ac:dyDescent="0.2">
      <c r="A236" s="87">
        <v>5</v>
      </c>
      <c r="B236" s="88"/>
      <c r="C236" s="88"/>
      <c r="D236" s="107" t="s">
        <v>251</v>
      </c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9"/>
      <c r="W236" s="100">
        <v>54.75</v>
      </c>
      <c r="X236" s="100"/>
      <c r="Y236" s="100"/>
      <c r="Z236" s="100">
        <v>54.75</v>
      </c>
      <c r="AA236" s="100"/>
      <c r="AB236" s="100"/>
      <c r="AC236" s="100">
        <v>0</v>
      </c>
      <c r="AD236" s="100"/>
      <c r="AE236" s="100"/>
      <c r="AF236" s="100">
        <v>0</v>
      </c>
      <c r="AG236" s="100"/>
      <c r="AH236" s="100"/>
      <c r="AI236" s="100">
        <v>58.5</v>
      </c>
      <c r="AJ236" s="100"/>
      <c r="AK236" s="100"/>
      <c r="AL236" s="100">
        <v>0</v>
      </c>
      <c r="AM236" s="100"/>
      <c r="AN236" s="100"/>
      <c r="AO236" s="100">
        <v>0</v>
      </c>
      <c r="AP236" s="100"/>
      <c r="AQ236" s="100"/>
      <c r="AR236" s="100">
        <v>0</v>
      </c>
      <c r="AS236" s="100"/>
      <c r="AT236" s="100"/>
      <c r="AU236" s="100">
        <v>61.5</v>
      </c>
      <c r="AV236" s="100"/>
      <c r="AW236" s="100"/>
      <c r="AX236" s="100">
        <v>0</v>
      </c>
      <c r="AY236" s="100"/>
      <c r="AZ236" s="100"/>
      <c r="BA236" s="100">
        <v>61.5</v>
      </c>
      <c r="BB236" s="100"/>
      <c r="BC236" s="100"/>
      <c r="BD236" s="100">
        <v>0</v>
      </c>
      <c r="BE236" s="100"/>
      <c r="BF236" s="100"/>
      <c r="BG236" s="100">
        <v>61.5</v>
      </c>
      <c r="BH236" s="100"/>
      <c r="BI236" s="100"/>
      <c r="BJ236" s="100">
        <v>0</v>
      </c>
      <c r="BK236" s="100"/>
      <c r="BL236" s="100"/>
    </row>
    <row r="237" spans="1:79" s="25" customFormat="1" ht="25.5" customHeight="1" x14ac:dyDescent="0.2">
      <c r="A237" s="68">
        <v>6</v>
      </c>
      <c r="B237" s="69"/>
      <c r="C237" s="69"/>
      <c r="D237" s="71" t="s">
        <v>252</v>
      </c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3"/>
      <c r="W237" s="103" t="s">
        <v>173</v>
      </c>
      <c r="X237" s="103"/>
      <c r="Y237" s="103"/>
      <c r="Z237" s="103" t="s">
        <v>173</v>
      </c>
      <c r="AA237" s="103"/>
      <c r="AB237" s="103"/>
      <c r="AC237" s="103"/>
      <c r="AD237" s="103"/>
      <c r="AE237" s="103"/>
      <c r="AF237" s="103"/>
      <c r="AG237" s="103"/>
      <c r="AH237" s="103"/>
      <c r="AI237" s="103" t="s">
        <v>173</v>
      </c>
      <c r="AJ237" s="103"/>
      <c r="AK237" s="103"/>
      <c r="AL237" s="103" t="s">
        <v>173</v>
      </c>
      <c r="AM237" s="103"/>
      <c r="AN237" s="103"/>
      <c r="AO237" s="103"/>
      <c r="AP237" s="103"/>
      <c r="AQ237" s="103"/>
      <c r="AR237" s="103"/>
      <c r="AS237" s="103"/>
      <c r="AT237" s="103"/>
      <c r="AU237" s="103" t="s">
        <v>173</v>
      </c>
      <c r="AV237" s="103"/>
      <c r="AW237" s="103"/>
      <c r="AX237" s="103"/>
      <c r="AY237" s="103"/>
      <c r="AZ237" s="103"/>
      <c r="BA237" s="103" t="s">
        <v>173</v>
      </c>
      <c r="BB237" s="103"/>
      <c r="BC237" s="103"/>
      <c r="BD237" s="103"/>
      <c r="BE237" s="103"/>
      <c r="BF237" s="103"/>
      <c r="BG237" s="103" t="s">
        <v>173</v>
      </c>
      <c r="BH237" s="103"/>
      <c r="BI237" s="103"/>
      <c r="BJ237" s="103"/>
      <c r="BK237" s="103"/>
      <c r="BL237" s="103"/>
    </row>
    <row r="240" spans="1:79" ht="14.25" customHeight="1" x14ac:dyDescent="0.2">
      <c r="A240" s="36" t="s">
        <v>153</v>
      </c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</row>
    <row r="241" spans="1:79" ht="14.25" customHeight="1" x14ac:dyDescent="0.2">
      <c r="A241" s="36" t="s">
        <v>282</v>
      </c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</row>
    <row r="242" spans="1:79" ht="15" customHeight="1" x14ac:dyDescent="0.2">
      <c r="A242" s="38" t="s">
        <v>264</v>
      </c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</row>
    <row r="243" spans="1:79" ht="15" customHeight="1" x14ac:dyDescent="0.2">
      <c r="A243" s="45" t="s">
        <v>6</v>
      </c>
      <c r="B243" s="45"/>
      <c r="C243" s="45"/>
      <c r="D243" s="45"/>
      <c r="E243" s="45"/>
      <c r="F243" s="45"/>
      <c r="G243" s="45" t="s">
        <v>126</v>
      </c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 t="s">
        <v>13</v>
      </c>
      <c r="U243" s="45"/>
      <c r="V243" s="45"/>
      <c r="W243" s="45"/>
      <c r="X243" s="45"/>
      <c r="Y243" s="45"/>
      <c r="Z243" s="45"/>
      <c r="AA243" s="46" t="s">
        <v>265</v>
      </c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4"/>
      <c r="AP243" s="46" t="s">
        <v>268</v>
      </c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8"/>
      <c r="BE243" s="46" t="s">
        <v>276</v>
      </c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8"/>
    </row>
    <row r="244" spans="1:79" ht="32.1" customHeight="1" x14ac:dyDescent="0.2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 t="s">
        <v>4</v>
      </c>
      <c r="AB244" s="45"/>
      <c r="AC244" s="45"/>
      <c r="AD244" s="45"/>
      <c r="AE244" s="45"/>
      <c r="AF244" s="45" t="s">
        <v>3</v>
      </c>
      <c r="AG244" s="45"/>
      <c r="AH244" s="45"/>
      <c r="AI244" s="45"/>
      <c r="AJ244" s="45"/>
      <c r="AK244" s="45" t="s">
        <v>89</v>
      </c>
      <c r="AL244" s="45"/>
      <c r="AM244" s="45"/>
      <c r="AN244" s="45"/>
      <c r="AO244" s="45"/>
      <c r="AP244" s="45" t="s">
        <v>4</v>
      </c>
      <c r="AQ244" s="45"/>
      <c r="AR244" s="45"/>
      <c r="AS244" s="45"/>
      <c r="AT244" s="45"/>
      <c r="AU244" s="45" t="s">
        <v>3</v>
      </c>
      <c r="AV244" s="45"/>
      <c r="AW244" s="45"/>
      <c r="AX244" s="45"/>
      <c r="AY244" s="45"/>
      <c r="AZ244" s="45" t="s">
        <v>96</v>
      </c>
      <c r="BA244" s="45"/>
      <c r="BB244" s="45"/>
      <c r="BC244" s="45"/>
      <c r="BD244" s="45"/>
      <c r="BE244" s="45" t="s">
        <v>4</v>
      </c>
      <c r="BF244" s="45"/>
      <c r="BG244" s="45"/>
      <c r="BH244" s="45"/>
      <c r="BI244" s="45"/>
      <c r="BJ244" s="45" t="s">
        <v>3</v>
      </c>
      <c r="BK244" s="45"/>
      <c r="BL244" s="45"/>
      <c r="BM244" s="45"/>
      <c r="BN244" s="45"/>
      <c r="BO244" s="45" t="s">
        <v>127</v>
      </c>
      <c r="BP244" s="45"/>
      <c r="BQ244" s="45"/>
      <c r="BR244" s="45"/>
      <c r="BS244" s="45"/>
    </row>
    <row r="245" spans="1:79" ht="15" customHeight="1" x14ac:dyDescent="0.2">
      <c r="A245" s="45">
        <v>1</v>
      </c>
      <c r="B245" s="45"/>
      <c r="C245" s="45"/>
      <c r="D245" s="45"/>
      <c r="E245" s="45"/>
      <c r="F245" s="45"/>
      <c r="G245" s="45">
        <v>2</v>
      </c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>
        <v>3</v>
      </c>
      <c r="U245" s="45"/>
      <c r="V245" s="45"/>
      <c r="W245" s="45"/>
      <c r="X245" s="45"/>
      <c r="Y245" s="45"/>
      <c r="Z245" s="45"/>
      <c r="AA245" s="45">
        <v>4</v>
      </c>
      <c r="AB245" s="45"/>
      <c r="AC245" s="45"/>
      <c r="AD245" s="45"/>
      <c r="AE245" s="45"/>
      <c r="AF245" s="45">
        <v>5</v>
      </c>
      <c r="AG245" s="45"/>
      <c r="AH245" s="45"/>
      <c r="AI245" s="45"/>
      <c r="AJ245" s="45"/>
      <c r="AK245" s="45">
        <v>6</v>
      </c>
      <c r="AL245" s="45"/>
      <c r="AM245" s="45"/>
      <c r="AN245" s="45"/>
      <c r="AO245" s="45"/>
      <c r="AP245" s="45">
        <v>7</v>
      </c>
      <c r="AQ245" s="45"/>
      <c r="AR245" s="45"/>
      <c r="AS245" s="45"/>
      <c r="AT245" s="45"/>
      <c r="AU245" s="45">
        <v>8</v>
      </c>
      <c r="AV245" s="45"/>
      <c r="AW245" s="45"/>
      <c r="AX245" s="45"/>
      <c r="AY245" s="45"/>
      <c r="AZ245" s="45">
        <v>9</v>
      </c>
      <c r="BA245" s="45"/>
      <c r="BB245" s="45"/>
      <c r="BC245" s="45"/>
      <c r="BD245" s="45"/>
      <c r="BE245" s="45">
        <v>10</v>
      </c>
      <c r="BF245" s="45"/>
      <c r="BG245" s="45"/>
      <c r="BH245" s="45"/>
      <c r="BI245" s="45"/>
      <c r="BJ245" s="45">
        <v>11</v>
      </c>
      <c r="BK245" s="45"/>
      <c r="BL245" s="45"/>
      <c r="BM245" s="45"/>
      <c r="BN245" s="45"/>
      <c r="BO245" s="45">
        <v>12</v>
      </c>
      <c r="BP245" s="45"/>
      <c r="BQ245" s="45"/>
      <c r="BR245" s="45"/>
      <c r="BS245" s="45"/>
    </row>
    <row r="246" spans="1:79" s="1" customFormat="1" ht="15" hidden="1" customHeight="1" x14ac:dyDescent="0.2">
      <c r="A246" s="76" t="s">
        <v>69</v>
      </c>
      <c r="B246" s="76"/>
      <c r="C246" s="76"/>
      <c r="D246" s="76"/>
      <c r="E246" s="76"/>
      <c r="F246" s="76"/>
      <c r="G246" s="118" t="s">
        <v>57</v>
      </c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 t="s">
        <v>79</v>
      </c>
      <c r="U246" s="118"/>
      <c r="V246" s="118"/>
      <c r="W246" s="118"/>
      <c r="X246" s="118"/>
      <c r="Y246" s="118"/>
      <c r="Z246" s="118"/>
      <c r="AA246" s="101" t="s">
        <v>65</v>
      </c>
      <c r="AB246" s="101"/>
      <c r="AC246" s="101"/>
      <c r="AD246" s="101"/>
      <c r="AE246" s="101"/>
      <c r="AF246" s="101" t="s">
        <v>66</v>
      </c>
      <c r="AG246" s="101"/>
      <c r="AH246" s="101"/>
      <c r="AI246" s="101"/>
      <c r="AJ246" s="101"/>
      <c r="AK246" s="83" t="s">
        <v>122</v>
      </c>
      <c r="AL246" s="83"/>
      <c r="AM246" s="83"/>
      <c r="AN246" s="83"/>
      <c r="AO246" s="83"/>
      <c r="AP246" s="101" t="s">
        <v>67</v>
      </c>
      <c r="AQ246" s="101"/>
      <c r="AR246" s="101"/>
      <c r="AS246" s="101"/>
      <c r="AT246" s="101"/>
      <c r="AU246" s="101" t="s">
        <v>68</v>
      </c>
      <c r="AV246" s="101"/>
      <c r="AW246" s="101"/>
      <c r="AX246" s="101"/>
      <c r="AY246" s="101"/>
      <c r="AZ246" s="83" t="s">
        <v>122</v>
      </c>
      <c r="BA246" s="83"/>
      <c r="BB246" s="83"/>
      <c r="BC246" s="83"/>
      <c r="BD246" s="83"/>
      <c r="BE246" s="101" t="s">
        <v>58</v>
      </c>
      <c r="BF246" s="101"/>
      <c r="BG246" s="101"/>
      <c r="BH246" s="101"/>
      <c r="BI246" s="101"/>
      <c r="BJ246" s="101" t="s">
        <v>59</v>
      </c>
      <c r="BK246" s="101"/>
      <c r="BL246" s="101"/>
      <c r="BM246" s="101"/>
      <c r="BN246" s="101"/>
      <c r="BO246" s="83" t="s">
        <v>122</v>
      </c>
      <c r="BP246" s="83"/>
      <c r="BQ246" s="83"/>
      <c r="BR246" s="83"/>
      <c r="BS246" s="83"/>
      <c r="CA246" s="1" t="s">
        <v>44</v>
      </c>
    </row>
    <row r="247" spans="1:79" s="6" customFormat="1" ht="12.75" customHeight="1" x14ac:dyDescent="0.2">
      <c r="A247" s="115"/>
      <c r="B247" s="115"/>
      <c r="C247" s="115"/>
      <c r="D247" s="115"/>
      <c r="E247" s="115"/>
      <c r="F247" s="115"/>
      <c r="G247" s="116" t="s">
        <v>147</v>
      </c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7"/>
      <c r="U247" s="117"/>
      <c r="V247" s="117"/>
      <c r="W247" s="117"/>
      <c r="X247" s="117"/>
      <c r="Y247" s="117"/>
      <c r="Z247" s="117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>
        <f>IF(ISNUMBER(AA247),AA247,0)+IF(ISNUMBER(AF247),AF247,0)</f>
        <v>0</v>
      </c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>
        <f>IF(ISNUMBER(AP247),AP247,0)+IF(ISNUMBER(AU247),AU247,0)</f>
        <v>0</v>
      </c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>
        <f>IF(ISNUMBER(BE247),BE247,0)+IF(ISNUMBER(BJ247),BJ247,0)</f>
        <v>0</v>
      </c>
      <c r="BP247" s="105"/>
      <c r="BQ247" s="105"/>
      <c r="BR247" s="105"/>
      <c r="BS247" s="105"/>
      <c r="CA247" s="6" t="s">
        <v>45</v>
      </c>
    </row>
    <row r="249" spans="1:79" ht="13.5" customHeight="1" x14ac:dyDescent="0.2">
      <c r="A249" s="36" t="s">
        <v>297</v>
      </c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</row>
    <row r="250" spans="1:79" ht="15" customHeight="1" x14ac:dyDescent="0.2">
      <c r="A250" s="75" t="s">
        <v>264</v>
      </c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</row>
    <row r="251" spans="1:79" ht="15" customHeight="1" x14ac:dyDescent="0.2">
      <c r="A251" s="45" t="s">
        <v>6</v>
      </c>
      <c r="B251" s="45"/>
      <c r="C251" s="45"/>
      <c r="D251" s="45"/>
      <c r="E251" s="45"/>
      <c r="F251" s="45"/>
      <c r="G251" s="45" t="s">
        <v>126</v>
      </c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 t="s">
        <v>13</v>
      </c>
      <c r="U251" s="45"/>
      <c r="V251" s="45"/>
      <c r="W251" s="45"/>
      <c r="X251" s="45"/>
      <c r="Y251" s="45"/>
      <c r="Z251" s="45"/>
      <c r="AA251" s="46" t="s">
        <v>286</v>
      </c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4"/>
      <c r="AP251" s="46" t="s">
        <v>291</v>
      </c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8"/>
    </row>
    <row r="252" spans="1:79" ht="32.1" customHeight="1" x14ac:dyDescent="0.2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 t="s">
        <v>4</v>
      </c>
      <c r="AB252" s="45"/>
      <c r="AC252" s="45"/>
      <c r="AD252" s="45"/>
      <c r="AE252" s="45"/>
      <c r="AF252" s="45" t="s">
        <v>3</v>
      </c>
      <c r="AG252" s="45"/>
      <c r="AH252" s="45"/>
      <c r="AI252" s="45"/>
      <c r="AJ252" s="45"/>
      <c r="AK252" s="45" t="s">
        <v>89</v>
      </c>
      <c r="AL252" s="45"/>
      <c r="AM252" s="45"/>
      <c r="AN252" s="45"/>
      <c r="AO252" s="45"/>
      <c r="AP252" s="45" t="s">
        <v>4</v>
      </c>
      <c r="AQ252" s="45"/>
      <c r="AR252" s="45"/>
      <c r="AS252" s="45"/>
      <c r="AT252" s="45"/>
      <c r="AU252" s="45" t="s">
        <v>3</v>
      </c>
      <c r="AV252" s="45"/>
      <c r="AW252" s="45"/>
      <c r="AX252" s="45"/>
      <c r="AY252" s="45"/>
      <c r="AZ252" s="45" t="s">
        <v>96</v>
      </c>
      <c r="BA252" s="45"/>
      <c r="BB252" s="45"/>
      <c r="BC252" s="45"/>
      <c r="BD252" s="45"/>
    </row>
    <row r="253" spans="1:79" ht="15" customHeight="1" x14ac:dyDescent="0.2">
      <c r="A253" s="45">
        <v>1</v>
      </c>
      <c r="B253" s="45"/>
      <c r="C253" s="45"/>
      <c r="D253" s="45"/>
      <c r="E253" s="45"/>
      <c r="F253" s="45"/>
      <c r="G253" s="45">
        <v>2</v>
      </c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>
        <v>3</v>
      </c>
      <c r="U253" s="45"/>
      <c r="V253" s="45"/>
      <c r="W253" s="45"/>
      <c r="X253" s="45"/>
      <c r="Y253" s="45"/>
      <c r="Z253" s="45"/>
      <c r="AA253" s="45">
        <v>4</v>
      </c>
      <c r="AB253" s="45"/>
      <c r="AC253" s="45"/>
      <c r="AD253" s="45"/>
      <c r="AE253" s="45"/>
      <c r="AF253" s="45">
        <v>5</v>
      </c>
      <c r="AG253" s="45"/>
      <c r="AH253" s="45"/>
      <c r="AI253" s="45"/>
      <c r="AJ253" s="45"/>
      <c r="AK253" s="45">
        <v>6</v>
      </c>
      <c r="AL253" s="45"/>
      <c r="AM253" s="45"/>
      <c r="AN253" s="45"/>
      <c r="AO253" s="45"/>
      <c r="AP253" s="45">
        <v>7</v>
      </c>
      <c r="AQ253" s="45"/>
      <c r="AR253" s="45"/>
      <c r="AS253" s="45"/>
      <c r="AT253" s="45"/>
      <c r="AU253" s="45">
        <v>8</v>
      </c>
      <c r="AV253" s="45"/>
      <c r="AW253" s="45"/>
      <c r="AX253" s="45"/>
      <c r="AY253" s="45"/>
      <c r="AZ253" s="45">
        <v>9</v>
      </c>
      <c r="BA253" s="45"/>
      <c r="BB253" s="45"/>
      <c r="BC253" s="45"/>
      <c r="BD253" s="45"/>
    </row>
    <row r="254" spans="1:79" s="1" customFormat="1" ht="12" hidden="1" customHeight="1" x14ac:dyDescent="0.2">
      <c r="A254" s="76" t="s">
        <v>69</v>
      </c>
      <c r="B254" s="76"/>
      <c r="C254" s="76"/>
      <c r="D254" s="76"/>
      <c r="E254" s="76"/>
      <c r="F254" s="76"/>
      <c r="G254" s="118" t="s">
        <v>57</v>
      </c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 t="s">
        <v>79</v>
      </c>
      <c r="U254" s="118"/>
      <c r="V254" s="118"/>
      <c r="W254" s="118"/>
      <c r="X254" s="118"/>
      <c r="Y254" s="118"/>
      <c r="Z254" s="118"/>
      <c r="AA254" s="101" t="s">
        <v>60</v>
      </c>
      <c r="AB254" s="101"/>
      <c r="AC254" s="101"/>
      <c r="AD254" s="101"/>
      <c r="AE254" s="101"/>
      <c r="AF254" s="101" t="s">
        <v>61</v>
      </c>
      <c r="AG254" s="101"/>
      <c r="AH254" s="101"/>
      <c r="AI254" s="101"/>
      <c r="AJ254" s="101"/>
      <c r="AK254" s="83" t="s">
        <v>122</v>
      </c>
      <c r="AL254" s="83"/>
      <c r="AM254" s="83"/>
      <c r="AN254" s="83"/>
      <c r="AO254" s="83"/>
      <c r="AP254" s="101" t="s">
        <v>62</v>
      </c>
      <c r="AQ254" s="101"/>
      <c r="AR254" s="101"/>
      <c r="AS254" s="101"/>
      <c r="AT254" s="101"/>
      <c r="AU254" s="101" t="s">
        <v>63</v>
      </c>
      <c r="AV254" s="101"/>
      <c r="AW254" s="101"/>
      <c r="AX254" s="101"/>
      <c r="AY254" s="101"/>
      <c r="AZ254" s="83" t="s">
        <v>122</v>
      </c>
      <c r="BA254" s="83"/>
      <c r="BB254" s="83"/>
      <c r="BC254" s="83"/>
      <c r="BD254" s="83"/>
      <c r="CA254" s="1" t="s">
        <v>46</v>
      </c>
    </row>
    <row r="255" spans="1:79" s="6" customFormat="1" x14ac:dyDescent="0.2">
      <c r="A255" s="115"/>
      <c r="B255" s="115"/>
      <c r="C255" s="115"/>
      <c r="D255" s="115"/>
      <c r="E255" s="115"/>
      <c r="F255" s="115"/>
      <c r="G255" s="116" t="s">
        <v>147</v>
      </c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7"/>
      <c r="U255" s="117"/>
      <c r="V255" s="117"/>
      <c r="W255" s="117"/>
      <c r="X255" s="117"/>
      <c r="Y255" s="117"/>
      <c r="Z255" s="117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>
        <f>IF(ISNUMBER(AA255),AA255,0)+IF(ISNUMBER(AF255),AF255,0)</f>
        <v>0</v>
      </c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>
        <f>IF(ISNUMBER(AP255),AP255,0)+IF(ISNUMBER(AU255),AU255,0)</f>
        <v>0</v>
      </c>
      <c r="BA255" s="105"/>
      <c r="BB255" s="105"/>
      <c r="BC255" s="105"/>
      <c r="BD255" s="105"/>
      <c r="CA255" s="6" t="s">
        <v>47</v>
      </c>
    </row>
    <row r="258" spans="1:79" ht="14.25" customHeight="1" x14ac:dyDescent="0.2">
      <c r="A258" s="36" t="s">
        <v>298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</row>
    <row r="259" spans="1:79" ht="15" customHeight="1" x14ac:dyDescent="0.2">
      <c r="A259" s="75" t="s">
        <v>264</v>
      </c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  <c r="AN259" s="98"/>
      <c r="AO259" s="98"/>
      <c r="AP259" s="98"/>
      <c r="AQ259" s="98"/>
      <c r="AR259" s="98"/>
      <c r="AS259" s="98"/>
      <c r="AT259" s="98"/>
      <c r="AU259" s="98"/>
      <c r="AV259" s="98"/>
      <c r="AW259" s="98"/>
      <c r="AX259" s="98"/>
      <c r="AY259" s="98"/>
      <c r="AZ259" s="98"/>
      <c r="BA259" s="98"/>
      <c r="BB259" s="98"/>
      <c r="BC259" s="98"/>
      <c r="BD259" s="98"/>
      <c r="BE259" s="98"/>
      <c r="BF259" s="98"/>
      <c r="BG259" s="98"/>
      <c r="BH259" s="98"/>
      <c r="BI259" s="98"/>
      <c r="BJ259" s="98"/>
      <c r="BK259" s="98"/>
      <c r="BL259" s="98"/>
      <c r="BM259" s="98"/>
    </row>
    <row r="260" spans="1:79" ht="23.1" customHeight="1" x14ac:dyDescent="0.2">
      <c r="A260" s="45" t="s">
        <v>128</v>
      </c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39" t="s">
        <v>129</v>
      </c>
      <c r="O260" s="40"/>
      <c r="P260" s="40"/>
      <c r="Q260" s="40"/>
      <c r="R260" s="40"/>
      <c r="S260" s="40"/>
      <c r="T260" s="40"/>
      <c r="U260" s="41"/>
      <c r="V260" s="39" t="s">
        <v>130</v>
      </c>
      <c r="W260" s="40"/>
      <c r="X260" s="40"/>
      <c r="Y260" s="40"/>
      <c r="Z260" s="41"/>
      <c r="AA260" s="45" t="s">
        <v>265</v>
      </c>
      <c r="AB260" s="45"/>
      <c r="AC260" s="45"/>
      <c r="AD260" s="45"/>
      <c r="AE260" s="45"/>
      <c r="AF260" s="45"/>
      <c r="AG260" s="45"/>
      <c r="AH260" s="45"/>
      <c r="AI260" s="45"/>
      <c r="AJ260" s="45" t="s">
        <v>268</v>
      </c>
      <c r="AK260" s="45"/>
      <c r="AL260" s="45"/>
      <c r="AM260" s="45"/>
      <c r="AN260" s="45"/>
      <c r="AO260" s="45"/>
      <c r="AP260" s="45"/>
      <c r="AQ260" s="45"/>
      <c r="AR260" s="45"/>
      <c r="AS260" s="45" t="s">
        <v>276</v>
      </c>
      <c r="AT260" s="45"/>
      <c r="AU260" s="45"/>
      <c r="AV260" s="45"/>
      <c r="AW260" s="45"/>
      <c r="AX260" s="45"/>
      <c r="AY260" s="45"/>
      <c r="AZ260" s="45"/>
      <c r="BA260" s="45"/>
      <c r="BB260" s="45" t="s">
        <v>286</v>
      </c>
      <c r="BC260" s="45"/>
      <c r="BD260" s="45"/>
      <c r="BE260" s="45"/>
      <c r="BF260" s="45"/>
      <c r="BG260" s="45"/>
      <c r="BH260" s="45"/>
      <c r="BI260" s="45"/>
      <c r="BJ260" s="45"/>
      <c r="BK260" s="45" t="s">
        <v>291</v>
      </c>
      <c r="BL260" s="45"/>
      <c r="BM260" s="45"/>
      <c r="BN260" s="45"/>
      <c r="BO260" s="45"/>
      <c r="BP260" s="45"/>
      <c r="BQ260" s="45"/>
      <c r="BR260" s="45"/>
      <c r="BS260" s="45"/>
    </row>
    <row r="261" spans="1:79" ht="95.25" customHeight="1" x14ac:dyDescent="0.2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2"/>
      <c r="O261" s="43"/>
      <c r="P261" s="43"/>
      <c r="Q261" s="43"/>
      <c r="R261" s="43"/>
      <c r="S261" s="43"/>
      <c r="T261" s="43"/>
      <c r="U261" s="44"/>
      <c r="V261" s="42"/>
      <c r="W261" s="43"/>
      <c r="X261" s="43"/>
      <c r="Y261" s="43"/>
      <c r="Z261" s="44"/>
      <c r="AA261" s="93" t="s">
        <v>133</v>
      </c>
      <c r="AB261" s="93"/>
      <c r="AC261" s="93"/>
      <c r="AD261" s="93"/>
      <c r="AE261" s="93"/>
      <c r="AF261" s="93" t="s">
        <v>134</v>
      </c>
      <c r="AG261" s="93"/>
      <c r="AH261" s="93"/>
      <c r="AI261" s="93"/>
      <c r="AJ261" s="93" t="s">
        <v>133</v>
      </c>
      <c r="AK261" s="93"/>
      <c r="AL261" s="93"/>
      <c r="AM261" s="93"/>
      <c r="AN261" s="93"/>
      <c r="AO261" s="93" t="s">
        <v>134</v>
      </c>
      <c r="AP261" s="93"/>
      <c r="AQ261" s="93"/>
      <c r="AR261" s="93"/>
      <c r="AS261" s="93" t="s">
        <v>133</v>
      </c>
      <c r="AT261" s="93"/>
      <c r="AU261" s="93"/>
      <c r="AV261" s="93"/>
      <c r="AW261" s="93"/>
      <c r="AX261" s="93" t="s">
        <v>134</v>
      </c>
      <c r="AY261" s="93"/>
      <c r="AZ261" s="93"/>
      <c r="BA261" s="93"/>
      <c r="BB261" s="93" t="s">
        <v>133</v>
      </c>
      <c r="BC261" s="93"/>
      <c r="BD261" s="93"/>
      <c r="BE261" s="93"/>
      <c r="BF261" s="93"/>
      <c r="BG261" s="93" t="s">
        <v>134</v>
      </c>
      <c r="BH261" s="93"/>
      <c r="BI261" s="93"/>
      <c r="BJ261" s="93"/>
      <c r="BK261" s="93" t="s">
        <v>133</v>
      </c>
      <c r="BL261" s="93"/>
      <c r="BM261" s="93"/>
      <c r="BN261" s="93"/>
      <c r="BO261" s="93"/>
      <c r="BP261" s="93" t="s">
        <v>134</v>
      </c>
      <c r="BQ261" s="93"/>
      <c r="BR261" s="93"/>
      <c r="BS261" s="93"/>
    </row>
    <row r="262" spans="1:79" ht="15" customHeight="1" x14ac:dyDescent="0.2">
      <c r="A262" s="45">
        <v>1</v>
      </c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6">
        <v>2</v>
      </c>
      <c r="O262" s="47"/>
      <c r="P262" s="47"/>
      <c r="Q262" s="47"/>
      <c r="R262" s="47"/>
      <c r="S262" s="47"/>
      <c r="T262" s="47"/>
      <c r="U262" s="48"/>
      <c r="V262" s="45">
        <v>3</v>
      </c>
      <c r="W262" s="45"/>
      <c r="X262" s="45"/>
      <c r="Y262" s="45"/>
      <c r="Z262" s="45"/>
      <c r="AA262" s="45">
        <v>4</v>
      </c>
      <c r="AB262" s="45"/>
      <c r="AC262" s="45"/>
      <c r="AD262" s="45"/>
      <c r="AE262" s="45"/>
      <c r="AF262" s="45">
        <v>5</v>
      </c>
      <c r="AG262" s="45"/>
      <c r="AH262" s="45"/>
      <c r="AI262" s="45"/>
      <c r="AJ262" s="45">
        <v>6</v>
      </c>
      <c r="AK262" s="45"/>
      <c r="AL262" s="45"/>
      <c r="AM262" s="45"/>
      <c r="AN262" s="45"/>
      <c r="AO262" s="45">
        <v>7</v>
      </c>
      <c r="AP262" s="45"/>
      <c r="AQ262" s="45"/>
      <c r="AR262" s="45"/>
      <c r="AS262" s="45">
        <v>8</v>
      </c>
      <c r="AT262" s="45"/>
      <c r="AU262" s="45"/>
      <c r="AV262" s="45"/>
      <c r="AW262" s="45"/>
      <c r="AX262" s="45">
        <v>9</v>
      </c>
      <c r="AY262" s="45"/>
      <c r="AZ262" s="45"/>
      <c r="BA262" s="45"/>
      <c r="BB262" s="45">
        <v>10</v>
      </c>
      <c r="BC262" s="45"/>
      <c r="BD262" s="45"/>
      <c r="BE262" s="45"/>
      <c r="BF262" s="45"/>
      <c r="BG262" s="45">
        <v>11</v>
      </c>
      <c r="BH262" s="45"/>
      <c r="BI262" s="45"/>
      <c r="BJ262" s="45"/>
      <c r="BK262" s="45">
        <v>12</v>
      </c>
      <c r="BL262" s="45"/>
      <c r="BM262" s="45"/>
      <c r="BN262" s="45"/>
      <c r="BO262" s="45"/>
      <c r="BP262" s="45">
        <v>13</v>
      </c>
      <c r="BQ262" s="45"/>
      <c r="BR262" s="45"/>
      <c r="BS262" s="45"/>
    </row>
    <row r="263" spans="1:79" s="1" customFormat="1" ht="12" hidden="1" customHeight="1" x14ac:dyDescent="0.2">
      <c r="A263" s="118" t="s">
        <v>146</v>
      </c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76" t="s">
        <v>131</v>
      </c>
      <c r="O263" s="76"/>
      <c r="P263" s="76"/>
      <c r="Q263" s="76"/>
      <c r="R263" s="76"/>
      <c r="S263" s="76"/>
      <c r="T263" s="76"/>
      <c r="U263" s="76"/>
      <c r="V263" s="76" t="s">
        <v>132</v>
      </c>
      <c r="W263" s="76"/>
      <c r="X263" s="76"/>
      <c r="Y263" s="76"/>
      <c r="Z263" s="76"/>
      <c r="AA263" s="101" t="s">
        <v>65</v>
      </c>
      <c r="AB263" s="101"/>
      <c r="AC263" s="101"/>
      <c r="AD263" s="101"/>
      <c r="AE263" s="101"/>
      <c r="AF263" s="101" t="s">
        <v>66</v>
      </c>
      <c r="AG263" s="101"/>
      <c r="AH263" s="101"/>
      <c r="AI263" s="101"/>
      <c r="AJ263" s="101" t="s">
        <v>67</v>
      </c>
      <c r="AK263" s="101"/>
      <c r="AL263" s="101"/>
      <c r="AM263" s="101"/>
      <c r="AN263" s="101"/>
      <c r="AO263" s="101" t="s">
        <v>68</v>
      </c>
      <c r="AP263" s="101"/>
      <c r="AQ263" s="101"/>
      <c r="AR263" s="101"/>
      <c r="AS263" s="101" t="s">
        <v>58</v>
      </c>
      <c r="AT263" s="101"/>
      <c r="AU263" s="101"/>
      <c r="AV263" s="101"/>
      <c r="AW263" s="101"/>
      <c r="AX263" s="101" t="s">
        <v>59</v>
      </c>
      <c r="AY263" s="101"/>
      <c r="AZ263" s="101"/>
      <c r="BA263" s="101"/>
      <c r="BB263" s="101" t="s">
        <v>60</v>
      </c>
      <c r="BC263" s="101"/>
      <c r="BD263" s="101"/>
      <c r="BE263" s="101"/>
      <c r="BF263" s="101"/>
      <c r="BG263" s="101" t="s">
        <v>61</v>
      </c>
      <c r="BH263" s="101"/>
      <c r="BI263" s="101"/>
      <c r="BJ263" s="101"/>
      <c r="BK263" s="101" t="s">
        <v>62</v>
      </c>
      <c r="BL263" s="101"/>
      <c r="BM263" s="101"/>
      <c r="BN263" s="101"/>
      <c r="BO263" s="101"/>
      <c r="BP263" s="101" t="s">
        <v>63</v>
      </c>
      <c r="BQ263" s="101"/>
      <c r="BR263" s="101"/>
      <c r="BS263" s="101"/>
      <c r="CA263" s="1" t="s">
        <v>48</v>
      </c>
    </row>
    <row r="264" spans="1:79" s="6" customFormat="1" ht="12.75" customHeight="1" x14ac:dyDescent="0.2">
      <c r="A264" s="116" t="s">
        <v>147</v>
      </c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87"/>
      <c r="O264" s="88"/>
      <c r="P264" s="88"/>
      <c r="Q264" s="88"/>
      <c r="R264" s="88"/>
      <c r="S264" s="88"/>
      <c r="T264" s="88"/>
      <c r="U264" s="8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  <c r="AR264" s="119"/>
      <c r="AS264" s="119"/>
      <c r="AT264" s="119"/>
      <c r="AU264" s="119"/>
      <c r="AV264" s="119"/>
      <c r="AW264" s="119"/>
      <c r="AX264" s="119"/>
      <c r="AY264" s="119"/>
      <c r="AZ264" s="119"/>
      <c r="BA264" s="119"/>
      <c r="BB264" s="119"/>
      <c r="BC264" s="119"/>
      <c r="BD264" s="119"/>
      <c r="BE264" s="119"/>
      <c r="BF264" s="119"/>
      <c r="BG264" s="119"/>
      <c r="BH264" s="119"/>
      <c r="BI264" s="119"/>
      <c r="BJ264" s="119"/>
      <c r="BK264" s="119"/>
      <c r="BL264" s="119"/>
      <c r="BM264" s="119"/>
      <c r="BN264" s="119"/>
      <c r="BO264" s="119"/>
      <c r="BP264" s="120"/>
      <c r="BQ264" s="121"/>
      <c r="BR264" s="121"/>
      <c r="BS264" s="122"/>
      <c r="CA264" s="6" t="s">
        <v>49</v>
      </c>
    </row>
    <row r="267" spans="1:79" ht="35.25" customHeight="1" x14ac:dyDescent="0.2">
      <c r="A267" s="36" t="s">
        <v>299</v>
      </c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</row>
    <row r="268" spans="1:79" ht="15" x14ac:dyDescent="0.2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23"/>
      <c r="BH268" s="123"/>
      <c r="BI268" s="123"/>
      <c r="BJ268" s="123"/>
      <c r="BK268" s="123"/>
      <c r="BL268" s="123"/>
    </row>
    <row r="269" spans="1:79" ht="1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</row>
    <row r="271" spans="1:79" ht="28.5" customHeight="1" x14ac:dyDescent="0.2">
      <c r="A271" s="124" t="s">
        <v>283</v>
      </c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</row>
    <row r="272" spans="1:79" ht="14.25" customHeight="1" x14ac:dyDescent="0.2">
      <c r="A272" s="36" t="s">
        <v>266</v>
      </c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</row>
    <row r="273" spans="1:79" ht="15" customHeight="1" x14ac:dyDescent="0.2">
      <c r="A273" s="38" t="s">
        <v>264</v>
      </c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</row>
    <row r="274" spans="1:79" ht="42.95" customHeight="1" x14ac:dyDescent="0.2">
      <c r="A274" s="93" t="s">
        <v>135</v>
      </c>
      <c r="B274" s="93"/>
      <c r="C274" s="93"/>
      <c r="D274" s="93"/>
      <c r="E274" s="93"/>
      <c r="F274" s="93"/>
      <c r="G274" s="45" t="s">
        <v>19</v>
      </c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 t="s">
        <v>15</v>
      </c>
      <c r="U274" s="45"/>
      <c r="V274" s="45"/>
      <c r="W274" s="45"/>
      <c r="X274" s="45"/>
      <c r="Y274" s="45"/>
      <c r="Z274" s="45" t="s">
        <v>14</v>
      </c>
      <c r="AA274" s="45"/>
      <c r="AB274" s="45"/>
      <c r="AC274" s="45"/>
      <c r="AD274" s="45"/>
      <c r="AE274" s="45" t="s">
        <v>136</v>
      </c>
      <c r="AF274" s="45"/>
      <c r="AG274" s="45"/>
      <c r="AH274" s="45"/>
      <c r="AI274" s="45"/>
      <c r="AJ274" s="45"/>
      <c r="AK274" s="45" t="s">
        <v>137</v>
      </c>
      <c r="AL274" s="45"/>
      <c r="AM274" s="45"/>
      <c r="AN274" s="45"/>
      <c r="AO274" s="45"/>
      <c r="AP274" s="45"/>
      <c r="AQ274" s="45" t="s">
        <v>138</v>
      </c>
      <c r="AR274" s="45"/>
      <c r="AS274" s="45"/>
      <c r="AT274" s="45"/>
      <c r="AU274" s="45"/>
      <c r="AV274" s="45"/>
      <c r="AW274" s="45" t="s">
        <v>98</v>
      </c>
      <c r="AX274" s="45"/>
      <c r="AY274" s="45"/>
      <c r="AZ274" s="45"/>
      <c r="BA274" s="45"/>
      <c r="BB274" s="45"/>
      <c r="BC274" s="45"/>
      <c r="BD274" s="45"/>
      <c r="BE274" s="45"/>
      <c r="BF274" s="45"/>
      <c r="BG274" s="45" t="s">
        <v>139</v>
      </c>
      <c r="BH274" s="45"/>
      <c r="BI274" s="45"/>
      <c r="BJ274" s="45"/>
      <c r="BK274" s="45"/>
      <c r="BL274" s="45"/>
    </row>
    <row r="275" spans="1:79" ht="39.950000000000003" customHeight="1" x14ac:dyDescent="0.2">
      <c r="A275" s="93"/>
      <c r="B275" s="93"/>
      <c r="C275" s="93"/>
      <c r="D275" s="93"/>
      <c r="E275" s="93"/>
      <c r="F275" s="93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 t="s">
        <v>17</v>
      </c>
      <c r="AX275" s="45"/>
      <c r="AY275" s="45"/>
      <c r="AZ275" s="45"/>
      <c r="BA275" s="45"/>
      <c r="BB275" s="45" t="s">
        <v>16</v>
      </c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</row>
    <row r="276" spans="1:79" ht="15" customHeight="1" x14ac:dyDescent="0.2">
      <c r="A276" s="45">
        <v>1</v>
      </c>
      <c r="B276" s="45"/>
      <c r="C276" s="45"/>
      <c r="D276" s="45"/>
      <c r="E276" s="45"/>
      <c r="F276" s="45"/>
      <c r="G276" s="45">
        <v>2</v>
      </c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>
        <v>3</v>
      </c>
      <c r="U276" s="45"/>
      <c r="V276" s="45"/>
      <c r="W276" s="45"/>
      <c r="X276" s="45"/>
      <c r="Y276" s="45"/>
      <c r="Z276" s="45">
        <v>4</v>
      </c>
      <c r="AA276" s="45"/>
      <c r="AB276" s="45"/>
      <c r="AC276" s="45"/>
      <c r="AD276" s="45"/>
      <c r="AE276" s="45">
        <v>5</v>
      </c>
      <c r="AF276" s="45"/>
      <c r="AG276" s="45"/>
      <c r="AH276" s="45"/>
      <c r="AI276" s="45"/>
      <c r="AJ276" s="45"/>
      <c r="AK276" s="45">
        <v>6</v>
      </c>
      <c r="AL276" s="45"/>
      <c r="AM276" s="45"/>
      <c r="AN276" s="45"/>
      <c r="AO276" s="45"/>
      <c r="AP276" s="45"/>
      <c r="AQ276" s="45">
        <v>7</v>
      </c>
      <c r="AR276" s="45"/>
      <c r="AS276" s="45"/>
      <c r="AT276" s="45"/>
      <c r="AU276" s="45"/>
      <c r="AV276" s="45"/>
      <c r="AW276" s="45">
        <v>8</v>
      </c>
      <c r="AX276" s="45"/>
      <c r="AY276" s="45"/>
      <c r="AZ276" s="45"/>
      <c r="BA276" s="45"/>
      <c r="BB276" s="45">
        <v>9</v>
      </c>
      <c r="BC276" s="45"/>
      <c r="BD276" s="45"/>
      <c r="BE276" s="45"/>
      <c r="BF276" s="45"/>
      <c r="BG276" s="45">
        <v>10</v>
      </c>
      <c r="BH276" s="45"/>
      <c r="BI276" s="45"/>
      <c r="BJ276" s="45"/>
      <c r="BK276" s="45"/>
      <c r="BL276" s="45"/>
    </row>
    <row r="277" spans="1:79" s="1" customFormat="1" ht="12" hidden="1" customHeight="1" x14ac:dyDescent="0.2">
      <c r="A277" s="76" t="s">
        <v>64</v>
      </c>
      <c r="B277" s="76"/>
      <c r="C277" s="76"/>
      <c r="D277" s="76"/>
      <c r="E277" s="76"/>
      <c r="F277" s="76"/>
      <c r="G277" s="118" t="s">
        <v>57</v>
      </c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01" t="s">
        <v>80</v>
      </c>
      <c r="U277" s="101"/>
      <c r="V277" s="101"/>
      <c r="W277" s="101"/>
      <c r="X277" s="101"/>
      <c r="Y277" s="101"/>
      <c r="Z277" s="101" t="s">
        <v>81</v>
      </c>
      <c r="AA277" s="101"/>
      <c r="AB277" s="101"/>
      <c r="AC277" s="101"/>
      <c r="AD277" s="101"/>
      <c r="AE277" s="101" t="s">
        <v>82</v>
      </c>
      <c r="AF277" s="101"/>
      <c r="AG277" s="101"/>
      <c r="AH277" s="101"/>
      <c r="AI277" s="101"/>
      <c r="AJ277" s="101"/>
      <c r="AK277" s="101" t="s">
        <v>83</v>
      </c>
      <c r="AL277" s="101"/>
      <c r="AM277" s="101"/>
      <c r="AN277" s="101"/>
      <c r="AO277" s="101"/>
      <c r="AP277" s="101"/>
      <c r="AQ277" s="125" t="s">
        <v>99</v>
      </c>
      <c r="AR277" s="101"/>
      <c r="AS277" s="101"/>
      <c r="AT277" s="101"/>
      <c r="AU277" s="101"/>
      <c r="AV277" s="101"/>
      <c r="AW277" s="101" t="s">
        <v>84</v>
      </c>
      <c r="AX277" s="101"/>
      <c r="AY277" s="101"/>
      <c r="AZ277" s="101"/>
      <c r="BA277" s="101"/>
      <c r="BB277" s="101" t="s">
        <v>85</v>
      </c>
      <c r="BC277" s="101"/>
      <c r="BD277" s="101"/>
      <c r="BE277" s="101"/>
      <c r="BF277" s="101"/>
      <c r="BG277" s="125" t="s">
        <v>100</v>
      </c>
      <c r="BH277" s="101"/>
      <c r="BI277" s="101"/>
      <c r="BJ277" s="101"/>
      <c r="BK277" s="101"/>
      <c r="BL277" s="101"/>
      <c r="CA277" s="1" t="s">
        <v>50</v>
      </c>
    </row>
    <row r="278" spans="1:79" s="6" customFormat="1" ht="12.75" customHeight="1" x14ac:dyDescent="0.2">
      <c r="A278" s="115"/>
      <c r="B278" s="115"/>
      <c r="C278" s="115"/>
      <c r="D278" s="115"/>
      <c r="E278" s="115"/>
      <c r="F278" s="115"/>
      <c r="G278" s="116" t="s">
        <v>147</v>
      </c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>
        <f>IF(ISNUMBER(AK278),AK278,0)-IF(ISNUMBER(AE278),AE278,0)</f>
        <v>0</v>
      </c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>
        <f>IF(ISNUMBER(Z278),Z278,0)+IF(ISNUMBER(AK278),AK278,0)</f>
        <v>0</v>
      </c>
      <c r="BH278" s="105"/>
      <c r="BI278" s="105"/>
      <c r="BJ278" s="105"/>
      <c r="BK278" s="105"/>
      <c r="BL278" s="105"/>
      <c r="CA278" s="6" t="s">
        <v>51</v>
      </c>
    </row>
    <row r="280" spans="1:79" ht="14.25" customHeight="1" x14ac:dyDescent="0.2">
      <c r="A280" s="36" t="s">
        <v>284</v>
      </c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</row>
    <row r="281" spans="1:79" ht="15" customHeight="1" x14ac:dyDescent="0.2">
      <c r="A281" s="38" t="s">
        <v>264</v>
      </c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</row>
    <row r="282" spans="1:79" ht="18" customHeight="1" x14ac:dyDescent="0.2">
      <c r="A282" s="45" t="s">
        <v>135</v>
      </c>
      <c r="B282" s="45"/>
      <c r="C282" s="45"/>
      <c r="D282" s="45"/>
      <c r="E282" s="45"/>
      <c r="F282" s="45"/>
      <c r="G282" s="45" t="s">
        <v>19</v>
      </c>
      <c r="H282" s="45"/>
      <c r="I282" s="45"/>
      <c r="J282" s="45"/>
      <c r="K282" s="45"/>
      <c r="L282" s="45"/>
      <c r="M282" s="45"/>
      <c r="N282" s="45"/>
      <c r="O282" s="45"/>
      <c r="P282" s="45"/>
      <c r="Q282" s="45" t="s">
        <v>270</v>
      </c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 t="s">
        <v>281</v>
      </c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</row>
    <row r="283" spans="1:79" ht="42.95" customHeight="1" x14ac:dyDescent="0.2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 t="s">
        <v>140</v>
      </c>
      <c r="R283" s="45"/>
      <c r="S283" s="45"/>
      <c r="T283" s="45"/>
      <c r="U283" s="45"/>
      <c r="V283" s="93" t="s">
        <v>141</v>
      </c>
      <c r="W283" s="93"/>
      <c r="X283" s="93"/>
      <c r="Y283" s="93"/>
      <c r="Z283" s="45" t="s">
        <v>142</v>
      </c>
      <c r="AA283" s="45"/>
      <c r="AB283" s="45"/>
      <c r="AC283" s="45"/>
      <c r="AD283" s="45"/>
      <c r="AE283" s="45"/>
      <c r="AF283" s="45"/>
      <c r="AG283" s="45"/>
      <c r="AH283" s="45"/>
      <c r="AI283" s="45"/>
      <c r="AJ283" s="45" t="s">
        <v>143</v>
      </c>
      <c r="AK283" s="45"/>
      <c r="AL283" s="45"/>
      <c r="AM283" s="45"/>
      <c r="AN283" s="45"/>
      <c r="AO283" s="45" t="s">
        <v>20</v>
      </c>
      <c r="AP283" s="45"/>
      <c r="AQ283" s="45"/>
      <c r="AR283" s="45"/>
      <c r="AS283" s="45"/>
      <c r="AT283" s="93" t="s">
        <v>144</v>
      </c>
      <c r="AU283" s="93"/>
      <c r="AV283" s="93"/>
      <c r="AW283" s="93"/>
      <c r="AX283" s="45" t="s">
        <v>142</v>
      </c>
      <c r="AY283" s="45"/>
      <c r="AZ283" s="45"/>
      <c r="BA283" s="45"/>
      <c r="BB283" s="45"/>
      <c r="BC283" s="45"/>
      <c r="BD283" s="45"/>
      <c r="BE283" s="45"/>
      <c r="BF283" s="45"/>
      <c r="BG283" s="45"/>
      <c r="BH283" s="45" t="s">
        <v>145</v>
      </c>
      <c r="BI283" s="45"/>
      <c r="BJ283" s="45"/>
      <c r="BK283" s="45"/>
      <c r="BL283" s="45"/>
    </row>
    <row r="284" spans="1:79" ht="63" customHeight="1" x14ac:dyDescent="0.2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93"/>
      <c r="W284" s="93"/>
      <c r="X284" s="93"/>
      <c r="Y284" s="93"/>
      <c r="Z284" s="45" t="s">
        <v>17</v>
      </c>
      <c r="AA284" s="45"/>
      <c r="AB284" s="45"/>
      <c r="AC284" s="45"/>
      <c r="AD284" s="45"/>
      <c r="AE284" s="45" t="s">
        <v>16</v>
      </c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93"/>
      <c r="AU284" s="93"/>
      <c r="AV284" s="93"/>
      <c r="AW284" s="93"/>
      <c r="AX284" s="45" t="s">
        <v>17</v>
      </c>
      <c r="AY284" s="45"/>
      <c r="AZ284" s="45"/>
      <c r="BA284" s="45"/>
      <c r="BB284" s="45"/>
      <c r="BC284" s="45" t="s">
        <v>16</v>
      </c>
      <c r="BD284" s="45"/>
      <c r="BE284" s="45"/>
      <c r="BF284" s="45"/>
      <c r="BG284" s="45"/>
      <c r="BH284" s="45"/>
      <c r="BI284" s="45"/>
      <c r="BJ284" s="45"/>
      <c r="BK284" s="45"/>
      <c r="BL284" s="45"/>
    </row>
    <row r="285" spans="1:79" ht="15" customHeight="1" x14ac:dyDescent="0.2">
      <c r="A285" s="45">
        <v>1</v>
      </c>
      <c r="B285" s="45"/>
      <c r="C285" s="45"/>
      <c r="D285" s="45"/>
      <c r="E285" s="45"/>
      <c r="F285" s="45"/>
      <c r="G285" s="45">
        <v>2</v>
      </c>
      <c r="H285" s="45"/>
      <c r="I285" s="45"/>
      <c r="J285" s="45"/>
      <c r="K285" s="45"/>
      <c r="L285" s="45"/>
      <c r="M285" s="45"/>
      <c r="N285" s="45"/>
      <c r="O285" s="45"/>
      <c r="P285" s="45"/>
      <c r="Q285" s="45">
        <v>3</v>
      </c>
      <c r="R285" s="45"/>
      <c r="S285" s="45"/>
      <c r="T285" s="45"/>
      <c r="U285" s="45"/>
      <c r="V285" s="45">
        <v>4</v>
      </c>
      <c r="W285" s="45"/>
      <c r="X285" s="45"/>
      <c r="Y285" s="45"/>
      <c r="Z285" s="45">
        <v>5</v>
      </c>
      <c r="AA285" s="45"/>
      <c r="AB285" s="45"/>
      <c r="AC285" s="45"/>
      <c r="AD285" s="45"/>
      <c r="AE285" s="45">
        <v>6</v>
      </c>
      <c r="AF285" s="45"/>
      <c r="AG285" s="45"/>
      <c r="AH285" s="45"/>
      <c r="AI285" s="45"/>
      <c r="AJ285" s="45">
        <v>7</v>
      </c>
      <c r="AK285" s="45"/>
      <c r="AL285" s="45"/>
      <c r="AM285" s="45"/>
      <c r="AN285" s="45"/>
      <c r="AO285" s="45">
        <v>8</v>
      </c>
      <c r="AP285" s="45"/>
      <c r="AQ285" s="45"/>
      <c r="AR285" s="45"/>
      <c r="AS285" s="45"/>
      <c r="AT285" s="45">
        <v>9</v>
      </c>
      <c r="AU285" s="45"/>
      <c r="AV285" s="45"/>
      <c r="AW285" s="45"/>
      <c r="AX285" s="45">
        <v>10</v>
      </c>
      <c r="AY285" s="45"/>
      <c r="AZ285" s="45"/>
      <c r="BA285" s="45"/>
      <c r="BB285" s="45"/>
      <c r="BC285" s="45">
        <v>11</v>
      </c>
      <c r="BD285" s="45"/>
      <c r="BE285" s="45"/>
      <c r="BF285" s="45"/>
      <c r="BG285" s="45"/>
      <c r="BH285" s="45">
        <v>12</v>
      </c>
      <c r="BI285" s="45"/>
      <c r="BJ285" s="45"/>
      <c r="BK285" s="45"/>
      <c r="BL285" s="45"/>
    </row>
    <row r="286" spans="1:79" s="1" customFormat="1" ht="12" hidden="1" customHeight="1" x14ac:dyDescent="0.2">
      <c r="A286" s="76" t="s">
        <v>64</v>
      </c>
      <c r="B286" s="76"/>
      <c r="C286" s="76"/>
      <c r="D286" s="76"/>
      <c r="E286" s="76"/>
      <c r="F286" s="76"/>
      <c r="G286" s="118" t="s">
        <v>57</v>
      </c>
      <c r="H286" s="118"/>
      <c r="I286" s="118"/>
      <c r="J286" s="118"/>
      <c r="K286" s="118"/>
      <c r="L286" s="118"/>
      <c r="M286" s="118"/>
      <c r="N286" s="118"/>
      <c r="O286" s="118"/>
      <c r="P286" s="118"/>
      <c r="Q286" s="101" t="s">
        <v>80</v>
      </c>
      <c r="R286" s="101"/>
      <c r="S286" s="101"/>
      <c r="T286" s="101"/>
      <c r="U286" s="101"/>
      <c r="V286" s="101" t="s">
        <v>81</v>
      </c>
      <c r="W286" s="101"/>
      <c r="X286" s="101"/>
      <c r="Y286" s="101"/>
      <c r="Z286" s="101" t="s">
        <v>82</v>
      </c>
      <c r="AA286" s="101"/>
      <c r="AB286" s="101"/>
      <c r="AC286" s="101"/>
      <c r="AD286" s="101"/>
      <c r="AE286" s="101" t="s">
        <v>83</v>
      </c>
      <c r="AF286" s="101"/>
      <c r="AG286" s="101"/>
      <c r="AH286" s="101"/>
      <c r="AI286" s="101"/>
      <c r="AJ286" s="125" t="s">
        <v>101</v>
      </c>
      <c r="AK286" s="101"/>
      <c r="AL286" s="101"/>
      <c r="AM286" s="101"/>
      <c r="AN286" s="101"/>
      <c r="AO286" s="101" t="s">
        <v>84</v>
      </c>
      <c r="AP286" s="101"/>
      <c r="AQ286" s="101"/>
      <c r="AR286" s="101"/>
      <c r="AS286" s="101"/>
      <c r="AT286" s="125" t="s">
        <v>102</v>
      </c>
      <c r="AU286" s="101"/>
      <c r="AV286" s="101"/>
      <c r="AW286" s="101"/>
      <c r="AX286" s="101" t="s">
        <v>85</v>
      </c>
      <c r="AY286" s="101"/>
      <c r="AZ286" s="101"/>
      <c r="BA286" s="101"/>
      <c r="BB286" s="101"/>
      <c r="BC286" s="101" t="s">
        <v>86</v>
      </c>
      <c r="BD286" s="101"/>
      <c r="BE286" s="101"/>
      <c r="BF286" s="101"/>
      <c r="BG286" s="101"/>
      <c r="BH286" s="125" t="s">
        <v>101</v>
      </c>
      <c r="BI286" s="101"/>
      <c r="BJ286" s="101"/>
      <c r="BK286" s="101"/>
      <c r="BL286" s="101"/>
      <c r="CA286" s="1" t="s">
        <v>52</v>
      </c>
    </row>
    <row r="287" spans="1:79" s="6" customFormat="1" ht="12.75" customHeight="1" x14ac:dyDescent="0.2">
      <c r="A287" s="115"/>
      <c r="B287" s="115"/>
      <c r="C287" s="115"/>
      <c r="D287" s="115"/>
      <c r="E287" s="115"/>
      <c r="F287" s="115"/>
      <c r="G287" s="116" t="s">
        <v>147</v>
      </c>
      <c r="H287" s="116"/>
      <c r="I287" s="116"/>
      <c r="J287" s="116"/>
      <c r="K287" s="116"/>
      <c r="L287" s="116"/>
      <c r="M287" s="116"/>
      <c r="N287" s="116"/>
      <c r="O287" s="116"/>
      <c r="P287" s="116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>
        <f>IF(ISNUMBER(Q287),Q287,0)-IF(ISNUMBER(Z287),Z287,0)</f>
        <v>0</v>
      </c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>
        <f>IF(ISNUMBER(V287),V287,0)-IF(ISNUMBER(Z287),Z287,0)-IF(ISNUMBER(AE287),AE287,0)</f>
        <v>0</v>
      </c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>
        <f>IF(ISNUMBER(AO287),AO287,0)-IF(ISNUMBER(AX287),AX287,0)</f>
        <v>0</v>
      </c>
      <c r="BI287" s="105"/>
      <c r="BJ287" s="105"/>
      <c r="BK287" s="105"/>
      <c r="BL287" s="105"/>
      <c r="CA287" s="6" t="s">
        <v>53</v>
      </c>
    </row>
    <row r="289" spans="1:79" ht="14.25" customHeight="1" x14ac:dyDescent="0.2">
      <c r="A289" s="36" t="s">
        <v>271</v>
      </c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</row>
    <row r="290" spans="1:79" ht="15" customHeight="1" x14ac:dyDescent="0.2">
      <c r="A290" s="38" t="s">
        <v>264</v>
      </c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</row>
    <row r="291" spans="1:79" ht="42.95" customHeight="1" x14ac:dyDescent="0.2">
      <c r="A291" s="93" t="s">
        <v>135</v>
      </c>
      <c r="B291" s="93"/>
      <c r="C291" s="93"/>
      <c r="D291" s="93"/>
      <c r="E291" s="93"/>
      <c r="F291" s="93"/>
      <c r="G291" s="45" t="s">
        <v>19</v>
      </c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 t="s">
        <v>15</v>
      </c>
      <c r="U291" s="45"/>
      <c r="V291" s="45"/>
      <c r="W291" s="45"/>
      <c r="X291" s="45"/>
      <c r="Y291" s="45"/>
      <c r="Z291" s="45" t="s">
        <v>14</v>
      </c>
      <c r="AA291" s="45"/>
      <c r="AB291" s="45"/>
      <c r="AC291" s="45"/>
      <c r="AD291" s="45"/>
      <c r="AE291" s="45" t="s">
        <v>267</v>
      </c>
      <c r="AF291" s="45"/>
      <c r="AG291" s="45"/>
      <c r="AH291" s="45"/>
      <c r="AI291" s="45"/>
      <c r="AJ291" s="45"/>
      <c r="AK291" s="45" t="s">
        <v>272</v>
      </c>
      <c r="AL291" s="45"/>
      <c r="AM291" s="45"/>
      <c r="AN291" s="45"/>
      <c r="AO291" s="45"/>
      <c r="AP291" s="45"/>
      <c r="AQ291" s="45" t="s">
        <v>285</v>
      </c>
      <c r="AR291" s="45"/>
      <c r="AS291" s="45"/>
      <c r="AT291" s="45"/>
      <c r="AU291" s="45"/>
      <c r="AV291" s="45"/>
      <c r="AW291" s="45" t="s">
        <v>18</v>
      </c>
      <c r="AX291" s="45"/>
      <c r="AY291" s="45"/>
      <c r="AZ291" s="45"/>
      <c r="BA291" s="45"/>
      <c r="BB291" s="45"/>
      <c r="BC291" s="45"/>
      <c r="BD291" s="45"/>
      <c r="BE291" s="45" t="s">
        <v>156</v>
      </c>
      <c r="BF291" s="45"/>
      <c r="BG291" s="45"/>
      <c r="BH291" s="45"/>
      <c r="BI291" s="45"/>
      <c r="BJ291" s="45"/>
      <c r="BK291" s="45"/>
      <c r="BL291" s="45"/>
    </row>
    <row r="292" spans="1:79" ht="21.75" customHeight="1" x14ac:dyDescent="0.2">
      <c r="A292" s="93"/>
      <c r="B292" s="93"/>
      <c r="C292" s="93"/>
      <c r="D292" s="93"/>
      <c r="E292" s="93"/>
      <c r="F292" s="93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</row>
    <row r="293" spans="1:79" ht="15" customHeight="1" x14ac:dyDescent="0.2">
      <c r="A293" s="45">
        <v>1</v>
      </c>
      <c r="B293" s="45"/>
      <c r="C293" s="45"/>
      <c r="D293" s="45"/>
      <c r="E293" s="45"/>
      <c r="F293" s="45"/>
      <c r="G293" s="45">
        <v>2</v>
      </c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>
        <v>3</v>
      </c>
      <c r="U293" s="45"/>
      <c r="V293" s="45"/>
      <c r="W293" s="45"/>
      <c r="X293" s="45"/>
      <c r="Y293" s="45"/>
      <c r="Z293" s="45">
        <v>4</v>
      </c>
      <c r="AA293" s="45"/>
      <c r="AB293" s="45"/>
      <c r="AC293" s="45"/>
      <c r="AD293" s="45"/>
      <c r="AE293" s="45">
        <v>5</v>
      </c>
      <c r="AF293" s="45"/>
      <c r="AG293" s="45"/>
      <c r="AH293" s="45"/>
      <c r="AI293" s="45"/>
      <c r="AJ293" s="45"/>
      <c r="AK293" s="45">
        <v>6</v>
      </c>
      <c r="AL293" s="45"/>
      <c r="AM293" s="45"/>
      <c r="AN293" s="45"/>
      <c r="AO293" s="45"/>
      <c r="AP293" s="45"/>
      <c r="AQ293" s="45">
        <v>7</v>
      </c>
      <c r="AR293" s="45"/>
      <c r="AS293" s="45"/>
      <c r="AT293" s="45"/>
      <c r="AU293" s="45"/>
      <c r="AV293" s="45"/>
      <c r="AW293" s="76">
        <v>8</v>
      </c>
      <c r="AX293" s="76"/>
      <c r="AY293" s="76"/>
      <c r="AZ293" s="76"/>
      <c r="BA293" s="76"/>
      <c r="BB293" s="76"/>
      <c r="BC293" s="76"/>
      <c r="BD293" s="76"/>
      <c r="BE293" s="76">
        <v>9</v>
      </c>
      <c r="BF293" s="76"/>
      <c r="BG293" s="76"/>
      <c r="BH293" s="76"/>
      <c r="BI293" s="76"/>
      <c r="BJ293" s="76"/>
      <c r="BK293" s="76"/>
      <c r="BL293" s="76"/>
    </row>
    <row r="294" spans="1:79" s="1" customFormat="1" ht="18.75" hidden="1" customHeight="1" x14ac:dyDescent="0.2">
      <c r="A294" s="76" t="s">
        <v>64</v>
      </c>
      <c r="B294" s="76"/>
      <c r="C294" s="76"/>
      <c r="D294" s="76"/>
      <c r="E294" s="76"/>
      <c r="F294" s="76"/>
      <c r="G294" s="118" t="s">
        <v>57</v>
      </c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01" t="s">
        <v>80</v>
      </c>
      <c r="U294" s="101"/>
      <c r="V294" s="101"/>
      <c r="W294" s="101"/>
      <c r="X294" s="101"/>
      <c r="Y294" s="101"/>
      <c r="Z294" s="101" t="s">
        <v>81</v>
      </c>
      <c r="AA294" s="101"/>
      <c r="AB294" s="101"/>
      <c r="AC294" s="101"/>
      <c r="AD294" s="101"/>
      <c r="AE294" s="101" t="s">
        <v>82</v>
      </c>
      <c r="AF294" s="101"/>
      <c r="AG294" s="101"/>
      <c r="AH294" s="101"/>
      <c r="AI294" s="101"/>
      <c r="AJ294" s="101"/>
      <c r="AK294" s="101" t="s">
        <v>83</v>
      </c>
      <c r="AL294" s="101"/>
      <c r="AM294" s="101"/>
      <c r="AN294" s="101"/>
      <c r="AO294" s="101"/>
      <c r="AP294" s="101"/>
      <c r="AQ294" s="101" t="s">
        <v>84</v>
      </c>
      <c r="AR294" s="101"/>
      <c r="AS294" s="101"/>
      <c r="AT294" s="101"/>
      <c r="AU294" s="101"/>
      <c r="AV294" s="101"/>
      <c r="AW294" s="118" t="s">
        <v>87</v>
      </c>
      <c r="AX294" s="118"/>
      <c r="AY294" s="118"/>
      <c r="AZ294" s="118"/>
      <c r="BA294" s="118"/>
      <c r="BB294" s="118"/>
      <c r="BC294" s="118"/>
      <c r="BD294" s="118"/>
      <c r="BE294" s="118" t="s">
        <v>88</v>
      </c>
      <c r="BF294" s="118"/>
      <c r="BG294" s="118"/>
      <c r="BH294" s="118"/>
      <c r="BI294" s="118"/>
      <c r="BJ294" s="118"/>
      <c r="BK294" s="118"/>
      <c r="BL294" s="118"/>
      <c r="CA294" s="1" t="s">
        <v>54</v>
      </c>
    </row>
    <row r="295" spans="1:79" s="6" customFormat="1" ht="12.75" customHeight="1" x14ac:dyDescent="0.2">
      <c r="A295" s="115"/>
      <c r="B295" s="115"/>
      <c r="C295" s="115"/>
      <c r="D295" s="115"/>
      <c r="E295" s="115"/>
      <c r="F295" s="115"/>
      <c r="G295" s="116" t="s">
        <v>147</v>
      </c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16"/>
      <c r="AX295" s="116"/>
      <c r="AY295" s="116"/>
      <c r="AZ295" s="116"/>
      <c r="BA295" s="116"/>
      <c r="BB295" s="116"/>
      <c r="BC295" s="116"/>
      <c r="BD295" s="116"/>
      <c r="BE295" s="116"/>
      <c r="BF295" s="116"/>
      <c r="BG295" s="116"/>
      <c r="BH295" s="116"/>
      <c r="BI295" s="116"/>
      <c r="BJ295" s="116"/>
      <c r="BK295" s="116"/>
      <c r="BL295" s="116"/>
      <c r="CA295" s="6" t="s">
        <v>55</v>
      </c>
    </row>
    <row r="297" spans="1:79" ht="14.25" customHeight="1" x14ac:dyDescent="0.2">
      <c r="A297" s="36" t="s">
        <v>273</v>
      </c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</row>
    <row r="298" spans="1:79" ht="15" customHeight="1" x14ac:dyDescent="0.2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3"/>
      <c r="AE298" s="123"/>
      <c r="AF298" s="123"/>
      <c r="AG298" s="123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  <c r="AV298" s="123"/>
      <c r="AW298" s="123"/>
      <c r="AX298" s="123"/>
      <c r="AY298" s="123"/>
      <c r="AZ298" s="123"/>
      <c r="BA298" s="123"/>
      <c r="BB298" s="123"/>
      <c r="BC298" s="123"/>
      <c r="BD298" s="123"/>
      <c r="BE298" s="123"/>
      <c r="BF298" s="123"/>
      <c r="BG298" s="123"/>
      <c r="BH298" s="123"/>
      <c r="BI298" s="123"/>
      <c r="BJ298" s="123"/>
      <c r="BK298" s="123"/>
      <c r="BL298" s="123"/>
    </row>
    <row r="299" spans="1:79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</row>
    <row r="301" spans="1:79" ht="14.25" x14ac:dyDescent="0.2">
      <c r="A301" s="36" t="s">
        <v>300</v>
      </c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</row>
    <row r="302" spans="1:79" ht="14.25" x14ac:dyDescent="0.2">
      <c r="A302" s="36" t="s">
        <v>274</v>
      </c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</row>
    <row r="303" spans="1:79" ht="15" customHeight="1" x14ac:dyDescent="0.2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  <c r="AA303" s="123"/>
      <c r="AB303" s="123"/>
      <c r="AC303" s="123"/>
      <c r="AD303" s="123"/>
      <c r="AE303" s="123"/>
      <c r="AF303" s="123"/>
      <c r="AG303" s="123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  <c r="AV303" s="123"/>
      <c r="AW303" s="123"/>
      <c r="AX303" s="123"/>
      <c r="AY303" s="123"/>
      <c r="AZ303" s="123"/>
      <c r="BA303" s="123"/>
      <c r="BB303" s="123"/>
      <c r="BC303" s="123"/>
      <c r="BD303" s="123"/>
      <c r="BE303" s="123"/>
      <c r="BF303" s="123"/>
      <c r="BG303" s="123"/>
      <c r="BH303" s="123"/>
      <c r="BI303" s="123"/>
      <c r="BJ303" s="123"/>
      <c r="BK303" s="123"/>
      <c r="BL303" s="123"/>
    </row>
    <row r="304" spans="1:79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</row>
    <row r="307" spans="1:58" ht="18.95" customHeight="1" x14ac:dyDescent="0.2">
      <c r="A307" s="126" t="s">
        <v>258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22"/>
      <c r="AC307" s="22"/>
      <c r="AD307" s="22"/>
      <c r="AE307" s="22"/>
      <c r="AF307" s="22"/>
      <c r="AG307" s="22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22"/>
      <c r="AR307" s="22"/>
      <c r="AS307" s="22"/>
      <c r="AT307" s="22"/>
      <c r="AU307" s="131" t="s">
        <v>260</v>
      </c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</row>
    <row r="308" spans="1:58" ht="12.75" customHeight="1" x14ac:dyDescent="0.2">
      <c r="AB308" s="23"/>
      <c r="AC308" s="23"/>
      <c r="AD308" s="23"/>
      <c r="AE308" s="23"/>
      <c r="AF308" s="23"/>
      <c r="AG308" s="23"/>
      <c r="AH308" s="129" t="s">
        <v>1</v>
      </c>
      <c r="AI308" s="129"/>
      <c r="AJ308" s="129"/>
      <c r="AK308" s="129"/>
      <c r="AL308" s="129"/>
      <c r="AM308" s="129"/>
      <c r="AN308" s="129"/>
      <c r="AO308" s="129"/>
      <c r="AP308" s="129"/>
      <c r="AQ308" s="23"/>
      <c r="AR308" s="23"/>
      <c r="AS308" s="23"/>
      <c r="AT308" s="23"/>
      <c r="AU308" s="129" t="s">
        <v>171</v>
      </c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</row>
    <row r="309" spans="1:58" ht="15" x14ac:dyDescent="0.2">
      <c r="AB309" s="23"/>
      <c r="AC309" s="23"/>
      <c r="AD309" s="23"/>
      <c r="AE309" s="23"/>
      <c r="AF309" s="23"/>
      <c r="AG309" s="23"/>
      <c r="AH309" s="24"/>
      <c r="AI309" s="24"/>
      <c r="AJ309" s="24"/>
      <c r="AK309" s="24"/>
      <c r="AL309" s="24"/>
      <c r="AM309" s="24"/>
      <c r="AN309" s="24"/>
      <c r="AO309" s="24"/>
      <c r="AP309" s="24"/>
      <c r="AQ309" s="23"/>
      <c r="AR309" s="23"/>
      <c r="AS309" s="23"/>
      <c r="AT309" s="23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</row>
    <row r="310" spans="1:58" ht="18" customHeight="1" x14ac:dyDescent="0.2">
      <c r="A310" s="126" t="s">
        <v>259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23"/>
      <c r="AC310" s="23"/>
      <c r="AD310" s="23"/>
      <c r="AE310" s="23"/>
      <c r="AF310" s="23"/>
      <c r="AG310" s="23"/>
      <c r="AH310" s="127"/>
      <c r="AI310" s="127"/>
      <c r="AJ310" s="127"/>
      <c r="AK310" s="127"/>
      <c r="AL310" s="127"/>
      <c r="AM310" s="127"/>
      <c r="AN310" s="127"/>
      <c r="AO310" s="127"/>
      <c r="AP310" s="127"/>
      <c r="AQ310" s="23"/>
      <c r="AR310" s="23"/>
      <c r="AS310" s="23"/>
      <c r="AT310" s="23"/>
      <c r="AU310" s="128" t="s">
        <v>261</v>
      </c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</row>
    <row r="311" spans="1:58" ht="12" customHeight="1" x14ac:dyDescent="0.2">
      <c r="AB311" s="23"/>
      <c r="AC311" s="23"/>
      <c r="AD311" s="23"/>
      <c r="AE311" s="23"/>
      <c r="AF311" s="23"/>
      <c r="AG311" s="23"/>
      <c r="AH311" s="129" t="s">
        <v>1</v>
      </c>
      <c r="AI311" s="129"/>
      <c r="AJ311" s="129"/>
      <c r="AK311" s="129"/>
      <c r="AL311" s="129"/>
      <c r="AM311" s="129"/>
      <c r="AN311" s="129"/>
      <c r="AO311" s="129"/>
      <c r="AP311" s="129"/>
      <c r="AQ311" s="23"/>
      <c r="AR311" s="23"/>
      <c r="AS311" s="23"/>
      <c r="AT311" s="23"/>
      <c r="AU311" s="129" t="s">
        <v>171</v>
      </c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</row>
  </sheetData>
  <mergeCells count="2337">
    <mergeCell ref="AR236:AT236"/>
    <mergeCell ref="AU236:AW236"/>
    <mergeCell ref="AX236:AZ236"/>
    <mergeCell ref="BA236:BC236"/>
    <mergeCell ref="BD236:BF236"/>
    <mergeCell ref="BG236:BI236"/>
    <mergeCell ref="A235:C235"/>
    <mergeCell ref="D235:V235"/>
    <mergeCell ref="W235:Y235"/>
    <mergeCell ref="Z235:AB235"/>
    <mergeCell ref="AC235:AE235"/>
    <mergeCell ref="AF235:AH235"/>
    <mergeCell ref="AI235:AK235"/>
    <mergeCell ref="AL235:AN235"/>
    <mergeCell ref="AO235:AQ235"/>
    <mergeCell ref="AR234:AT234"/>
    <mergeCell ref="AU234:AW234"/>
    <mergeCell ref="AX234:AZ234"/>
    <mergeCell ref="BA234:BC234"/>
    <mergeCell ref="BD234:BF234"/>
    <mergeCell ref="BG234:BI234"/>
    <mergeCell ref="BJ237:BL237"/>
    <mergeCell ref="AR237:AT237"/>
    <mergeCell ref="AU237:AW237"/>
    <mergeCell ref="AX237:AZ237"/>
    <mergeCell ref="BA237:BC237"/>
    <mergeCell ref="BD237:BF237"/>
    <mergeCell ref="BG237:BI237"/>
    <mergeCell ref="BJ236:BL236"/>
    <mergeCell ref="A237:C237"/>
    <mergeCell ref="D237:V237"/>
    <mergeCell ref="W237:Y237"/>
    <mergeCell ref="Z237:AB237"/>
    <mergeCell ref="AC237:AE237"/>
    <mergeCell ref="AF237:AH237"/>
    <mergeCell ref="AI237:AK237"/>
    <mergeCell ref="AL237:AN237"/>
    <mergeCell ref="AO237:AQ237"/>
    <mergeCell ref="AF234:AH234"/>
    <mergeCell ref="AI234:AK234"/>
    <mergeCell ref="AL234:AN234"/>
    <mergeCell ref="AO234:AQ234"/>
    <mergeCell ref="AR233:AT233"/>
    <mergeCell ref="AU233:AW233"/>
    <mergeCell ref="AX233:AZ233"/>
    <mergeCell ref="BA233:BC233"/>
    <mergeCell ref="BD233:BF233"/>
    <mergeCell ref="BG233:BI233"/>
    <mergeCell ref="A233:C233"/>
    <mergeCell ref="D233:V233"/>
    <mergeCell ref="W233:Y233"/>
    <mergeCell ref="Z233:AB233"/>
    <mergeCell ref="AC233:AE233"/>
    <mergeCell ref="BJ235:BL235"/>
    <mergeCell ref="A236:C236"/>
    <mergeCell ref="D236:V236"/>
    <mergeCell ref="W236:Y236"/>
    <mergeCell ref="Z236:AB236"/>
    <mergeCell ref="AC236:AE236"/>
    <mergeCell ref="AF236:AH236"/>
    <mergeCell ref="AI236:AK236"/>
    <mergeCell ref="AL236:AN236"/>
    <mergeCell ref="AO236:AQ236"/>
    <mergeCell ref="AR235:AT235"/>
    <mergeCell ref="AU235:AW235"/>
    <mergeCell ref="AX235:AZ235"/>
    <mergeCell ref="BA235:BC235"/>
    <mergeCell ref="BD235:BF235"/>
    <mergeCell ref="BG235:BI235"/>
    <mergeCell ref="BJ234:BL234"/>
    <mergeCell ref="AO223:AS223"/>
    <mergeCell ref="AT223:AX223"/>
    <mergeCell ref="AY223:BC223"/>
    <mergeCell ref="BD223:BH223"/>
    <mergeCell ref="BI223:BM223"/>
    <mergeCell ref="BN223:BR223"/>
    <mergeCell ref="AT222:AX222"/>
    <mergeCell ref="AY222:BC222"/>
    <mergeCell ref="BD222:BH222"/>
    <mergeCell ref="BI222:BM222"/>
    <mergeCell ref="BN222:BR222"/>
    <mergeCell ref="A223:T223"/>
    <mergeCell ref="U223:Y223"/>
    <mergeCell ref="Z223:AD223"/>
    <mergeCell ref="AE223:AI223"/>
    <mergeCell ref="AJ223:AN223"/>
    <mergeCell ref="A222:T222"/>
    <mergeCell ref="U222:Y222"/>
    <mergeCell ref="Z222:AD222"/>
    <mergeCell ref="AE222:AI222"/>
    <mergeCell ref="AJ222:AN222"/>
    <mergeCell ref="AO222:AS222"/>
    <mergeCell ref="AO221:AS221"/>
    <mergeCell ref="AT221:AX221"/>
    <mergeCell ref="AY221:BC221"/>
    <mergeCell ref="BD221:BH221"/>
    <mergeCell ref="BI221:BM221"/>
    <mergeCell ref="BN221:BR221"/>
    <mergeCell ref="AT220:AX220"/>
    <mergeCell ref="AY220:BC220"/>
    <mergeCell ref="BD220:BH220"/>
    <mergeCell ref="BI220:BM220"/>
    <mergeCell ref="BN220:BR220"/>
    <mergeCell ref="A221:T221"/>
    <mergeCell ref="U221:Y221"/>
    <mergeCell ref="Z221:AD221"/>
    <mergeCell ref="AE221:AI221"/>
    <mergeCell ref="AJ221:AN221"/>
    <mergeCell ref="A220:T220"/>
    <mergeCell ref="U220:Y220"/>
    <mergeCell ref="Z220:AD220"/>
    <mergeCell ref="AE220:AI220"/>
    <mergeCell ref="AJ220:AN220"/>
    <mergeCell ref="AO220:AS220"/>
    <mergeCell ref="BI219:BM219"/>
    <mergeCell ref="BN219:BR219"/>
    <mergeCell ref="AT218:AX218"/>
    <mergeCell ref="AY218:BC218"/>
    <mergeCell ref="BD218:BH218"/>
    <mergeCell ref="BI218:BM218"/>
    <mergeCell ref="BN218:BR218"/>
    <mergeCell ref="A219:T219"/>
    <mergeCell ref="U219:Y219"/>
    <mergeCell ref="Z219:AD219"/>
    <mergeCell ref="AE219:AI219"/>
    <mergeCell ref="AJ219:AN219"/>
    <mergeCell ref="AY217:BC217"/>
    <mergeCell ref="BD217:BH217"/>
    <mergeCell ref="BI217:BM217"/>
    <mergeCell ref="BN217:BR217"/>
    <mergeCell ref="A218:T218"/>
    <mergeCell ref="U218:Y218"/>
    <mergeCell ref="Z218:AD218"/>
    <mergeCell ref="AE218:AI218"/>
    <mergeCell ref="AJ218:AN218"/>
    <mergeCell ref="AO218:AS218"/>
    <mergeCell ref="Z216:AD216"/>
    <mergeCell ref="AE216:AI216"/>
    <mergeCell ref="AJ216:AN216"/>
    <mergeCell ref="AO216:AS216"/>
    <mergeCell ref="AT216:AX216"/>
    <mergeCell ref="AY216:BC216"/>
    <mergeCell ref="A215:T215"/>
    <mergeCell ref="U215:Y215"/>
    <mergeCell ref="Z215:AD215"/>
    <mergeCell ref="AE215:AI215"/>
    <mergeCell ref="AJ215:AN215"/>
    <mergeCell ref="AO215:AS215"/>
    <mergeCell ref="AT215:AX215"/>
    <mergeCell ref="AY215:BC215"/>
    <mergeCell ref="BD215:BH215"/>
    <mergeCell ref="AO219:AS219"/>
    <mergeCell ref="AT219:AX219"/>
    <mergeCell ref="AY219:BC219"/>
    <mergeCell ref="BD219:BH219"/>
    <mergeCell ref="BE206:BI206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204:BI204"/>
    <mergeCell ref="A205:C205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AZ183:BD183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AK181:AO181"/>
    <mergeCell ref="AP181:AT181"/>
    <mergeCell ref="AU181:AY181"/>
    <mergeCell ref="AZ181:BD181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BE172:BI172"/>
    <mergeCell ref="BJ172:BN172"/>
    <mergeCell ref="BO172:BS172"/>
    <mergeCell ref="BT172:BX172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AU149:AY149"/>
    <mergeCell ref="AZ149:BD149"/>
    <mergeCell ref="BE149:BI149"/>
    <mergeCell ref="BJ149:BN149"/>
    <mergeCell ref="BO149:BS149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AU147:AY147"/>
    <mergeCell ref="AZ147:BD147"/>
    <mergeCell ref="BE147:BI147"/>
    <mergeCell ref="BJ147:BN147"/>
    <mergeCell ref="BO147:BS147"/>
    <mergeCell ref="A147:C147"/>
    <mergeCell ref="D147:P147"/>
    <mergeCell ref="Q147:U147"/>
    <mergeCell ref="V147:AE147"/>
    <mergeCell ref="AF147:AJ147"/>
    <mergeCell ref="AK147:AO147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U136:Y136"/>
    <mergeCell ref="Z136:AD136"/>
    <mergeCell ref="AE136:AI136"/>
    <mergeCell ref="AJ136:AN136"/>
    <mergeCell ref="AO136:AS136"/>
    <mergeCell ref="BT145:BX145"/>
    <mergeCell ref="BT144:BX144"/>
    <mergeCell ref="BT143:BX143"/>
    <mergeCell ref="AZ144:BD144"/>
    <mergeCell ref="AP143:AT143"/>
    <mergeCell ref="AU143:AY143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Z134:AD134"/>
    <mergeCell ref="AE134:AI134"/>
    <mergeCell ref="AJ134:AN134"/>
    <mergeCell ref="AO134:AS134"/>
    <mergeCell ref="A133:C133"/>
    <mergeCell ref="D133:T133"/>
    <mergeCell ref="U133:Y133"/>
    <mergeCell ref="Z133:AD133"/>
    <mergeCell ref="AE133:AI133"/>
    <mergeCell ref="AJ133:AN133"/>
    <mergeCell ref="AO133:AS133"/>
    <mergeCell ref="AU146:AY146"/>
    <mergeCell ref="AZ146:BD146"/>
    <mergeCell ref="BE146:BI146"/>
    <mergeCell ref="BJ146:BN146"/>
    <mergeCell ref="BO146:BS146"/>
    <mergeCell ref="BT146:BX146"/>
    <mergeCell ref="A146:C146"/>
    <mergeCell ref="D146:P146"/>
    <mergeCell ref="Q146:U146"/>
    <mergeCell ref="V146:AE146"/>
    <mergeCell ref="AF146:AJ146"/>
    <mergeCell ref="AK146:AO146"/>
    <mergeCell ref="AP146:AT146"/>
    <mergeCell ref="AT136:AX136"/>
    <mergeCell ref="AY136:BC136"/>
    <mergeCell ref="BD136:BH136"/>
    <mergeCell ref="AT135:AX135"/>
    <mergeCell ref="AY135:BC135"/>
    <mergeCell ref="BD135:BH135"/>
    <mergeCell ref="A136:C136"/>
    <mergeCell ref="D136:T136"/>
    <mergeCell ref="BB124:BF124"/>
    <mergeCell ref="BG124:BK124"/>
    <mergeCell ref="BL124:BP124"/>
    <mergeCell ref="BQ124:BT124"/>
    <mergeCell ref="BU124:BY124"/>
    <mergeCell ref="BU123:BY123"/>
    <mergeCell ref="A124:C124"/>
    <mergeCell ref="D124:T124"/>
    <mergeCell ref="U124:Y124"/>
    <mergeCell ref="Z124:AD124"/>
    <mergeCell ref="AE124:AH124"/>
    <mergeCell ref="AI124:AM124"/>
    <mergeCell ref="AN124:AR124"/>
    <mergeCell ref="AS124:AW124"/>
    <mergeCell ref="AX124:BA124"/>
    <mergeCell ref="AS123:AW123"/>
    <mergeCell ref="AX123:BA123"/>
    <mergeCell ref="BB123:BF123"/>
    <mergeCell ref="BG123:BK123"/>
    <mergeCell ref="BL123:BP123"/>
    <mergeCell ref="BQ123:BT123"/>
    <mergeCell ref="AE123:AH123"/>
    <mergeCell ref="AI123:AM123"/>
    <mergeCell ref="AN123:AR123"/>
    <mergeCell ref="AI122:AM122"/>
    <mergeCell ref="AN122:AR122"/>
    <mergeCell ref="AS122:AW122"/>
    <mergeCell ref="AX122:BA122"/>
    <mergeCell ref="BB122:BF122"/>
    <mergeCell ref="BG122:BK122"/>
    <mergeCell ref="BB121:BF121"/>
    <mergeCell ref="BG121:BK121"/>
    <mergeCell ref="BL121:BP121"/>
    <mergeCell ref="BQ121:BT121"/>
    <mergeCell ref="BU121:BY121"/>
    <mergeCell ref="A122:C122"/>
    <mergeCell ref="D122:T122"/>
    <mergeCell ref="U122:Y122"/>
    <mergeCell ref="Z122:AD122"/>
    <mergeCell ref="AE122:AH122"/>
    <mergeCell ref="A121:C121"/>
    <mergeCell ref="D121:T121"/>
    <mergeCell ref="U121:Y121"/>
    <mergeCell ref="Z121:AD121"/>
    <mergeCell ref="AE121:AH121"/>
    <mergeCell ref="AI121:AM121"/>
    <mergeCell ref="BG102:BK102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B93:BF93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AM91:AQ91"/>
    <mergeCell ref="AR91:AV91"/>
    <mergeCell ref="AW91:BA91"/>
    <mergeCell ref="BB91:BF91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73:BF73"/>
    <mergeCell ref="BG73:BK73"/>
    <mergeCell ref="BL73:BP73"/>
    <mergeCell ref="BQ73:BT73"/>
    <mergeCell ref="BU73:BY73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AW44:BA44"/>
    <mergeCell ref="BB44:BF44"/>
    <mergeCell ref="BG44:BK44"/>
    <mergeCell ref="AW42:BA42"/>
    <mergeCell ref="BB42:BF42"/>
    <mergeCell ref="BG42:BK42"/>
    <mergeCell ref="AW41:BA41"/>
    <mergeCell ref="BB41:BF41"/>
    <mergeCell ref="BG41:BK41"/>
    <mergeCell ref="A42:D42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310:AA310"/>
    <mergeCell ref="AH310:AP310"/>
    <mergeCell ref="AU310:BF310"/>
    <mergeCell ref="AH311:AP311"/>
    <mergeCell ref="AU311:BF311"/>
    <mergeCell ref="A31:D31"/>
    <mergeCell ref="E31:T31"/>
    <mergeCell ref="U31:Y31"/>
    <mergeCell ref="Z31:AD31"/>
    <mergeCell ref="AE31:AH31"/>
    <mergeCell ref="A303:BL303"/>
    <mergeCell ref="A307:AA307"/>
    <mergeCell ref="AH307:AP307"/>
    <mergeCell ref="AU307:BF307"/>
    <mergeCell ref="AH308:AP308"/>
    <mergeCell ref="AU308:BF308"/>
    <mergeCell ref="AW295:BD295"/>
    <mergeCell ref="BE295:BL295"/>
    <mergeCell ref="A297:BL297"/>
    <mergeCell ref="A298:BL298"/>
    <mergeCell ref="A301:BL301"/>
    <mergeCell ref="A302:BL302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Q294:AV294"/>
    <mergeCell ref="AW294:BD294"/>
    <mergeCell ref="BE294:BL294"/>
    <mergeCell ref="A295:F295"/>
    <mergeCell ref="G295:S295"/>
    <mergeCell ref="T295:Y295"/>
    <mergeCell ref="Z295:AD295"/>
    <mergeCell ref="AE295:AJ295"/>
    <mergeCell ref="AK295:AP295"/>
    <mergeCell ref="AQ295:AV295"/>
    <mergeCell ref="A294:F294"/>
    <mergeCell ref="G294:S294"/>
    <mergeCell ref="T294:Y294"/>
    <mergeCell ref="Z294:AD294"/>
    <mergeCell ref="AE294:AJ294"/>
    <mergeCell ref="AK294:AP294"/>
    <mergeCell ref="BE291:BL292"/>
    <mergeCell ref="A293:F293"/>
    <mergeCell ref="G293:S293"/>
    <mergeCell ref="T293:Y293"/>
    <mergeCell ref="Z293:AD293"/>
    <mergeCell ref="AE293:AJ293"/>
    <mergeCell ref="AK293:AP293"/>
    <mergeCell ref="AQ293:AV293"/>
    <mergeCell ref="AW293:BD293"/>
    <mergeCell ref="BE293:BL293"/>
    <mergeCell ref="A289:BL289"/>
    <mergeCell ref="A290:BL290"/>
    <mergeCell ref="A291:F292"/>
    <mergeCell ref="G291:S292"/>
    <mergeCell ref="T291:Y292"/>
    <mergeCell ref="Z291:AD292"/>
    <mergeCell ref="AE291:AJ292"/>
    <mergeCell ref="AK291:AP292"/>
    <mergeCell ref="AQ291:AV292"/>
    <mergeCell ref="AW291:BD292"/>
    <mergeCell ref="AJ287:AN287"/>
    <mergeCell ref="AO287:AS287"/>
    <mergeCell ref="AT287:AW287"/>
    <mergeCell ref="AX287:BB287"/>
    <mergeCell ref="BC287:BG287"/>
    <mergeCell ref="BH287:BL287"/>
    <mergeCell ref="A287:F287"/>
    <mergeCell ref="G287:P287"/>
    <mergeCell ref="Q287:U287"/>
    <mergeCell ref="V287:Y287"/>
    <mergeCell ref="Z287:AD287"/>
    <mergeCell ref="AE287:AI287"/>
    <mergeCell ref="AJ286:AN286"/>
    <mergeCell ref="AO286:AS286"/>
    <mergeCell ref="AT286:AW286"/>
    <mergeCell ref="AX286:BB286"/>
    <mergeCell ref="BC286:BG286"/>
    <mergeCell ref="BH286:BL286"/>
    <mergeCell ref="A286:F286"/>
    <mergeCell ref="G286:P286"/>
    <mergeCell ref="Q286:U286"/>
    <mergeCell ref="V286:Y286"/>
    <mergeCell ref="Z286:AD286"/>
    <mergeCell ref="AE286:AI286"/>
    <mergeCell ref="AJ285:AN285"/>
    <mergeCell ref="AO285:AS285"/>
    <mergeCell ref="AT285:AW285"/>
    <mergeCell ref="AX285:BB285"/>
    <mergeCell ref="BC285:BG285"/>
    <mergeCell ref="BH285:BL285"/>
    <mergeCell ref="A285:F285"/>
    <mergeCell ref="G285:P285"/>
    <mergeCell ref="Q285:U285"/>
    <mergeCell ref="V285:Y285"/>
    <mergeCell ref="Z285:AD285"/>
    <mergeCell ref="AE285:AI285"/>
    <mergeCell ref="AT283:AW284"/>
    <mergeCell ref="AX283:BG283"/>
    <mergeCell ref="BH283:BL284"/>
    <mergeCell ref="Z284:AD284"/>
    <mergeCell ref="AE284:AI284"/>
    <mergeCell ref="AX284:BB284"/>
    <mergeCell ref="BC284:BG284"/>
    <mergeCell ref="A281:BL281"/>
    <mergeCell ref="A282:F284"/>
    <mergeCell ref="G282:P284"/>
    <mergeCell ref="Q282:AN282"/>
    <mergeCell ref="AO282:BL282"/>
    <mergeCell ref="Q283:U284"/>
    <mergeCell ref="V283:Y284"/>
    <mergeCell ref="Z283:AI283"/>
    <mergeCell ref="AJ283:AN284"/>
    <mergeCell ref="AO283:AS284"/>
    <mergeCell ref="AK278:AP278"/>
    <mergeCell ref="AQ278:AV278"/>
    <mergeCell ref="AW278:BA278"/>
    <mergeCell ref="BB278:BF278"/>
    <mergeCell ref="BG278:BL278"/>
    <mergeCell ref="A280:BL280"/>
    <mergeCell ref="AK277:AP277"/>
    <mergeCell ref="AQ277:AV277"/>
    <mergeCell ref="AW277:BA277"/>
    <mergeCell ref="BB277:BF277"/>
    <mergeCell ref="BG277:BL277"/>
    <mergeCell ref="A278:F278"/>
    <mergeCell ref="G278:S278"/>
    <mergeCell ref="T278:Y278"/>
    <mergeCell ref="Z278:AD278"/>
    <mergeCell ref="AE278:AJ278"/>
    <mergeCell ref="AK276:AP276"/>
    <mergeCell ref="AQ276:AV276"/>
    <mergeCell ref="AW276:BA276"/>
    <mergeCell ref="BB276:BF276"/>
    <mergeCell ref="BG276:BL276"/>
    <mergeCell ref="A277:F277"/>
    <mergeCell ref="G277:S277"/>
    <mergeCell ref="T277:Y277"/>
    <mergeCell ref="Z277:AD277"/>
    <mergeCell ref="AE277:AJ277"/>
    <mergeCell ref="AQ274:AV275"/>
    <mergeCell ref="AW274:BF274"/>
    <mergeCell ref="BG274:BL275"/>
    <mergeCell ref="AW275:BA275"/>
    <mergeCell ref="BB275:BF275"/>
    <mergeCell ref="A276:F276"/>
    <mergeCell ref="G276:S276"/>
    <mergeCell ref="T276:Y276"/>
    <mergeCell ref="Z276:AD276"/>
    <mergeCell ref="AE276:AJ276"/>
    <mergeCell ref="A274:F275"/>
    <mergeCell ref="G274:S275"/>
    <mergeCell ref="T274:Y275"/>
    <mergeCell ref="Z274:AD275"/>
    <mergeCell ref="AE274:AJ275"/>
    <mergeCell ref="AK274:AP275"/>
    <mergeCell ref="BP264:BS264"/>
    <mergeCell ref="A267:BL267"/>
    <mergeCell ref="A268:BL268"/>
    <mergeCell ref="A271:BL271"/>
    <mergeCell ref="A272:BL272"/>
    <mergeCell ref="A273:BL273"/>
    <mergeCell ref="AO264:AR264"/>
    <mergeCell ref="AS264:AW264"/>
    <mergeCell ref="AX264:BA264"/>
    <mergeCell ref="BB264:BF264"/>
    <mergeCell ref="BG264:BJ264"/>
    <mergeCell ref="BK264:BO264"/>
    <mergeCell ref="BB263:BF263"/>
    <mergeCell ref="BG263:BJ263"/>
    <mergeCell ref="BK263:BO263"/>
    <mergeCell ref="BP263:BS263"/>
    <mergeCell ref="A264:M264"/>
    <mergeCell ref="N264:U264"/>
    <mergeCell ref="V264:Z264"/>
    <mergeCell ref="AA264:AE264"/>
    <mergeCell ref="AF264:AI264"/>
    <mergeCell ref="AJ264:AN264"/>
    <mergeCell ref="BP262:BS262"/>
    <mergeCell ref="A263:M263"/>
    <mergeCell ref="N263:U263"/>
    <mergeCell ref="V263:Z263"/>
    <mergeCell ref="AA263:AE263"/>
    <mergeCell ref="AF263:AI263"/>
    <mergeCell ref="AJ263:AN263"/>
    <mergeCell ref="AO263:AR263"/>
    <mergeCell ref="AS263:AW263"/>
    <mergeCell ref="AX263:BA263"/>
    <mergeCell ref="AO262:AR262"/>
    <mergeCell ref="AS262:AW262"/>
    <mergeCell ref="AX262:BA262"/>
    <mergeCell ref="BB262:BF262"/>
    <mergeCell ref="BG262:BJ262"/>
    <mergeCell ref="BK262:BO262"/>
    <mergeCell ref="BB261:BF261"/>
    <mergeCell ref="BG261:BJ261"/>
    <mergeCell ref="BK261:BO261"/>
    <mergeCell ref="BP261:BS261"/>
    <mergeCell ref="A262:M262"/>
    <mergeCell ref="N262:U262"/>
    <mergeCell ref="V262:Z262"/>
    <mergeCell ref="AA262:AE262"/>
    <mergeCell ref="AF262:AI262"/>
    <mergeCell ref="AJ262:AN262"/>
    <mergeCell ref="AA261:AE261"/>
    <mergeCell ref="AF261:AI261"/>
    <mergeCell ref="AJ261:AN261"/>
    <mergeCell ref="AO261:AR261"/>
    <mergeCell ref="AS261:AW261"/>
    <mergeCell ref="AX261:BA261"/>
    <mergeCell ref="A258:BL258"/>
    <mergeCell ref="A259:BM259"/>
    <mergeCell ref="A260:M261"/>
    <mergeCell ref="N260:U261"/>
    <mergeCell ref="V260:Z261"/>
    <mergeCell ref="AA260:AI260"/>
    <mergeCell ref="AJ260:AR260"/>
    <mergeCell ref="AS260:BA260"/>
    <mergeCell ref="BB260:BJ260"/>
    <mergeCell ref="BK260:BS260"/>
    <mergeCell ref="AZ254:BD254"/>
    <mergeCell ref="A255:F255"/>
    <mergeCell ref="G255:S255"/>
    <mergeCell ref="T255:Z255"/>
    <mergeCell ref="AA255:AE255"/>
    <mergeCell ref="AF255:AJ255"/>
    <mergeCell ref="AK255:AO255"/>
    <mergeCell ref="AP255:AT255"/>
    <mergeCell ref="AU255:AY255"/>
    <mergeCell ref="AZ255:BD255"/>
    <mergeCell ref="AU253:AY253"/>
    <mergeCell ref="AZ253:BD253"/>
    <mergeCell ref="A254:F254"/>
    <mergeCell ref="G254:S254"/>
    <mergeCell ref="T254:Z254"/>
    <mergeCell ref="AA254:AE254"/>
    <mergeCell ref="AF254:AJ254"/>
    <mergeCell ref="AK254:AO254"/>
    <mergeCell ref="AP254:AT254"/>
    <mergeCell ref="AU254:AY254"/>
    <mergeCell ref="AP252:AT252"/>
    <mergeCell ref="AU252:AY252"/>
    <mergeCell ref="AZ252:BD252"/>
    <mergeCell ref="A253:F253"/>
    <mergeCell ref="G253:S253"/>
    <mergeCell ref="T253:Z253"/>
    <mergeCell ref="AA253:AE253"/>
    <mergeCell ref="AF253:AJ253"/>
    <mergeCell ref="AK253:AO253"/>
    <mergeCell ref="AP253:AT253"/>
    <mergeCell ref="A249:BL249"/>
    <mergeCell ref="A250:BD250"/>
    <mergeCell ref="A251:F252"/>
    <mergeCell ref="G251:S252"/>
    <mergeCell ref="T251:Z252"/>
    <mergeCell ref="AA251:AO251"/>
    <mergeCell ref="AP251:BD251"/>
    <mergeCell ref="AA252:AE252"/>
    <mergeCell ref="AF252:AJ252"/>
    <mergeCell ref="AK252:AO252"/>
    <mergeCell ref="AP247:AT247"/>
    <mergeCell ref="AU247:AY247"/>
    <mergeCell ref="AZ247:BD247"/>
    <mergeCell ref="BE247:BI247"/>
    <mergeCell ref="BJ247:BN247"/>
    <mergeCell ref="BO247:BS247"/>
    <mergeCell ref="A247:F247"/>
    <mergeCell ref="G247:S247"/>
    <mergeCell ref="T247:Z247"/>
    <mergeCell ref="AA247:AE247"/>
    <mergeCell ref="AF247:AJ247"/>
    <mergeCell ref="AK247:AO247"/>
    <mergeCell ref="AP246:AT246"/>
    <mergeCell ref="AU246:AY246"/>
    <mergeCell ref="AZ246:BD246"/>
    <mergeCell ref="BE246:BI246"/>
    <mergeCell ref="BJ246:BN246"/>
    <mergeCell ref="BO246:BS246"/>
    <mergeCell ref="A246:F246"/>
    <mergeCell ref="G246:S246"/>
    <mergeCell ref="T246:Z246"/>
    <mergeCell ref="AA246:AE246"/>
    <mergeCell ref="AF246:AJ246"/>
    <mergeCell ref="AK246:AO246"/>
    <mergeCell ref="AP245:AT245"/>
    <mergeCell ref="AU245:AY245"/>
    <mergeCell ref="AZ245:BD245"/>
    <mergeCell ref="BE245:BI245"/>
    <mergeCell ref="BJ245:BN245"/>
    <mergeCell ref="BO245:BS245"/>
    <mergeCell ref="A245:F245"/>
    <mergeCell ref="G245:S245"/>
    <mergeCell ref="T245:Z245"/>
    <mergeCell ref="AA245:AE245"/>
    <mergeCell ref="AF245:AJ245"/>
    <mergeCell ref="AK245:AO245"/>
    <mergeCell ref="AP244:AT244"/>
    <mergeCell ref="AU244:AY244"/>
    <mergeCell ref="AZ244:BD244"/>
    <mergeCell ref="BE244:BI244"/>
    <mergeCell ref="BJ244:BN244"/>
    <mergeCell ref="BO244:BS244"/>
    <mergeCell ref="A242:BS242"/>
    <mergeCell ref="A243:F244"/>
    <mergeCell ref="G243:S244"/>
    <mergeCell ref="T243:Z244"/>
    <mergeCell ref="AA243:AO243"/>
    <mergeCell ref="AP243:BD243"/>
    <mergeCell ref="BE243:BS243"/>
    <mergeCell ref="AA244:AE244"/>
    <mergeCell ref="AF244:AJ244"/>
    <mergeCell ref="AK244:AO244"/>
    <mergeCell ref="BA232:BC232"/>
    <mergeCell ref="BD232:BF232"/>
    <mergeCell ref="BG232:BI232"/>
    <mergeCell ref="BJ232:BL232"/>
    <mergeCell ref="A240:BL240"/>
    <mergeCell ref="A241:BS241"/>
    <mergeCell ref="AF233:AH233"/>
    <mergeCell ref="AI233:AK233"/>
    <mergeCell ref="AL233:AN233"/>
    <mergeCell ref="AO233:AQ233"/>
    <mergeCell ref="AI232:AK232"/>
    <mergeCell ref="AL232:AN232"/>
    <mergeCell ref="AO232:AQ232"/>
    <mergeCell ref="AR232:AT232"/>
    <mergeCell ref="AU232:AW232"/>
    <mergeCell ref="AX232:AZ232"/>
    <mergeCell ref="BJ233:BL233"/>
    <mergeCell ref="A234:C234"/>
    <mergeCell ref="D234:V234"/>
    <mergeCell ref="W234:Y234"/>
    <mergeCell ref="Z234:AB234"/>
    <mergeCell ref="AC234:AE234"/>
    <mergeCell ref="BA231:BC231"/>
    <mergeCell ref="BD231:BF231"/>
    <mergeCell ref="BG231:BI231"/>
    <mergeCell ref="BJ231:BL231"/>
    <mergeCell ref="A232:C232"/>
    <mergeCell ref="D232:V232"/>
    <mergeCell ref="W232:Y232"/>
    <mergeCell ref="Z232:AB232"/>
    <mergeCell ref="AC232:AE232"/>
    <mergeCell ref="AF232:AH232"/>
    <mergeCell ref="AI231:AK231"/>
    <mergeCell ref="AL231:AN231"/>
    <mergeCell ref="AO231:AQ231"/>
    <mergeCell ref="AR231:AT231"/>
    <mergeCell ref="AU231:AW231"/>
    <mergeCell ref="AX231:AZ231"/>
    <mergeCell ref="BA230:BC230"/>
    <mergeCell ref="BD230:BF230"/>
    <mergeCell ref="BG230:BI230"/>
    <mergeCell ref="BJ230:BL230"/>
    <mergeCell ref="A231:C231"/>
    <mergeCell ref="D231:V231"/>
    <mergeCell ref="W231:Y231"/>
    <mergeCell ref="Z231:AB231"/>
    <mergeCell ref="AC231:AE231"/>
    <mergeCell ref="AF231:AH231"/>
    <mergeCell ref="AI230:AK230"/>
    <mergeCell ref="AL230:AN230"/>
    <mergeCell ref="AO230:AQ230"/>
    <mergeCell ref="AR230:AT230"/>
    <mergeCell ref="AU230:AW230"/>
    <mergeCell ref="AX230:AZ230"/>
    <mergeCell ref="A230:C230"/>
    <mergeCell ref="D230:V230"/>
    <mergeCell ref="W230:Y230"/>
    <mergeCell ref="Z230:AB230"/>
    <mergeCell ref="AC230:AE230"/>
    <mergeCell ref="AF230:AH230"/>
    <mergeCell ref="BJ228:BL229"/>
    <mergeCell ref="W229:Y229"/>
    <mergeCell ref="Z229:AB229"/>
    <mergeCell ref="AC229:AE229"/>
    <mergeCell ref="AF229:AH229"/>
    <mergeCell ref="AI229:AK229"/>
    <mergeCell ref="AL229:AN229"/>
    <mergeCell ref="AO229:AQ229"/>
    <mergeCell ref="AR229:AT229"/>
    <mergeCell ref="BG227:BL227"/>
    <mergeCell ref="W228:AB228"/>
    <mergeCell ref="AC228:AH228"/>
    <mergeCell ref="AI228:AN228"/>
    <mergeCell ref="AO228:AT228"/>
    <mergeCell ref="AU228:AW229"/>
    <mergeCell ref="AX228:AZ229"/>
    <mergeCell ref="BA228:BC229"/>
    <mergeCell ref="BD228:BF229"/>
    <mergeCell ref="BG228:BI229"/>
    <mergeCell ref="A227:C229"/>
    <mergeCell ref="D227:V229"/>
    <mergeCell ref="W227:AH227"/>
    <mergeCell ref="AI227:AT227"/>
    <mergeCell ref="AU227:AZ227"/>
    <mergeCell ref="BA227:BF227"/>
    <mergeCell ref="AT214:AX214"/>
    <mergeCell ref="AY214:BC214"/>
    <mergeCell ref="BD214:BH214"/>
    <mergeCell ref="BI214:BM214"/>
    <mergeCell ref="BN214:BR214"/>
    <mergeCell ref="A226:BL226"/>
    <mergeCell ref="BI215:BM215"/>
    <mergeCell ref="BN215:BR215"/>
    <mergeCell ref="A216:T216"/>
    <mergeCell ref="U216:Y216"/>
    <mergeCell ref="A214:T214"/>
    <mergeCell ref="U214:Y214"/>
    <mergeCell ref="Z214:AD214"/>
    <mergeCell ref="AE214:AI214"/>
    <mergeCell ref="AJ214:AN214"/>
    <mergeCell ref="AO214:AS214"/>
    <mergeCell ref="AO213:AS213"/>
    <mergeCell ref="AT213:AX213"/>
    <mergeCell ref="AY213:BC213"/>
    <mergeCell ref="BD213:BH213"/>
    <mergeCell ref="BI213:BM213"/>
    <mergeCell ref="BN213:BR213"/>
    <mergeCell ref="BD216:BH216"/>
    <mergeCell ref="BI216:BM216"/>
    <mergeCell ref="BN216:BR216"/>
    <mergeCell ref="A217:T217"/>
    <mergeCell ref="U217:Y217"/>
    <mergeCell ref="Z217:AD217"/>
    <mergeCell ref="AE217:AI217"/>
    <mergeCell ref="AJ217:AN217"/>
    <mergeCell ref="AO217:AS217"/>
    <mergeCell ref="AT217:AX217"/>
    <mergeCell ref="AT212:AX212"/>
    <mergeCell ref="AY212:BC212"/>
    <mergeCell ref="BD212:BH212"/>
    <mergeCell ref="BI212:BM212"/>
    <mergeCell ref="BN212:BR212"/>
    <mergeCell ref="A213:T213"/>
    <mergeCell ref="U213:Y213"/>
    <mergeCell ref="Z213:AD213"/>
    <mergeCell ref="AE213:AI213"/>
    <mergeCell ref="AJ213:AN213"/>
    <mergeCell ref="A212:T212"/>
    <mergeCell ref="U212:Y212"/>
    <mergeCell ref="Z212:AD212"/>
    <mergeCell ref="AE212:AI212"/>
    <mergeCell ref="AJ212:AN212"/>
    <mergeCell ref="AO212:AS212"/>
    <mergeCell ref="AO211:AS211"/>
    <mergeCell ref="AT211:AX211"/>
    <mergeCell ref="AY211:BC211"/>
    <mergeCell ref="BD211:BH211"/>
    <mergeCell ref="BI211:BM211"/>
    <mergeCell ref="BN211:BR211"/>
    <mergeCell ref="A210:T211"/>
    <mergeCell ref="U210:AD210"/>
    <mergeCell ref="AE210:AN210"/>
    <mergeCell ref="AO210:AX210"/>
    <mergeCell ref="AY210:BH210"/>
    <mergeCell ref="BI210:BR210"/>
    <mergeCell ref="U211:Y211"/>
    <mergeCell ref="Z211:AD211"/>
    <mergeCell ref="AE211:AI211"/>
    <mergeCell ref="AJ211:AN211"/>
    <mergeCell ref="AP179:AT179"/>
    <mergeCell ref="AU179:AY179"/>
    <mergeCell ref="AZ179:BD179"/>
    <mergeCell ref="BE179:BI179"/>
    <mergeCell ref="A208:BL208"/>
    <mergeCell ref="A209:BR209"/>
    <mergeCell ref="BE180:BI180"/>
    <mergeCell ref="A181:C181"/>
    <mergeCell ref="D181:P181"/>
    <mergeCell ref="Q181:U181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V181:AE181"/>
    <mergeCell ref="AF181:AJ181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174:BL174"/>
    <mergeCell ref="A175:C176"/>
    <mergeCell ref="D175:P176"/>
    <mergeCell ref="Q175:U176"/>
    <mergeCell ref="V175:AE176"/>
    <mergeCell ref="AF175:AT175"/>
    <mergeCell ref="AU175:BI175"/>
    <mergeCell ref="AF176:AJ176"/>
    <mergeCell ref="AK176:AO17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3:BD143"/>
    <mergeCell ref="BE143:BI143"/>
    <mergeCell ref="BJ143:BN143"/>
    <mergeCell ref="BO143:BS143"/>
    <mergeCell ref="A143:C143"/>
    <mergeCell ref="D143:P143"/>
    <mergeCell ref="Q143:U143"/>
    <mergeCell ref="V143:AE143"/>
    <mergeCell ref="AF143:AJ143"/>
    <mergeCell ref="AK143:AO143"/>
    <mergeCell ref="BJ141:BX141"/>
    <mergeCell ref="AF142:AJ142"/>
    <mergeCell ref="AK142:AO142"/>
    <mergeCell ref="AP142:AT142"/>
    <mergeCell ref="AU142:AY142"/>
    <mergeCell ref="AZ142:BD142"/>
    <mergeCell ref="BE142:BI142"/>
    <mergeCell ref="BJ142:BN142"/>
    <mergeCell ref="BO142:BS142"/>
    <mergeCell ref="BT142:BX142"/>
    <mergeCell ref="A141:C142"/>
    <mergeCell ref="D141:P142"/>
    <mergeCell ref="Q141:U142"/>
    <mergeCell ref="V141:AE142"/>
    <mergeCell ref="AF141:AT141"/>
    <mergeCell ref="AU141:BI141"/>
    <mergeCell ref="AO132:AS132"/>
    <mergeCell ref="AT132:AX132"/>
    <mergeCell ref="AY132:BC132"/>
    <mergeCell ref="BD132:BH132"/>
    <mergeCell ref="A139:BL139"/>
    <mergeCell ref="A140:BL140"/>
    <mergeCell ref="AT133:AX133"/>
    <mergeCell ref="AY133:BC133"/>
    <mergeCell ref="BD133:BH133"/>
    <mergeCell ref="A134:C134"/>
    <mergeCell ref="AO131:AS131"/>
    <mergeCell ref="AT131:AX131"/>
    <mergeCell ref="AY131:BC131"/>
    <mergeCell ref="BD131:BH131"/>
    <mergeCell ref="A132:C132"/>
    <mergeCell ref="D132:T132"/>
    <mergeCell ref="U132:Y132"/>
    <mergeCell ref="Z132:AD132"/>
    <mergeCell ref="AE132:AI132"/>
    <mergeCell ref="AJ132:AN132"/>
    <mergeCell ref="AT134:AX134"/>
    <mergeCell ref="AY134:BC134"/>
    <mergeCell ref="BD134:BH134"/>
    <mergeCell ref="A135:C135"/>
    <mergeCell ref="D135:T135"/>
    <mergeCell ref="U135:Y135"/>
    <mergeCell ref="Z135:AD135"/>
    <mergeCell ref="AE135:AI135"/>
    <mergeCell ref="AJ135:AN135"/>
    <mergeCell ref="AO135:AS135"/>
    <mergeCell ref="D134:T134"/>
    <mergeCell ref="U134:Y134"/>
    <mergeCell ref="AO130:AS130"/>
    <mergeCell ref="AT130:AX130"/>
    <mergeCell ref="AY130:BC130"/>
    <mergeCell ref="BD130:BH130"/>
    <mergeCell ref="A131:C131"/>
    <mergeCell ref="D131:T131"/>
    <mergeCell ref="U131:Y131"/>
    <mergeCell ref="Z131:AD131"/>
    <mergeCell ref="AE131:AI131"/>
    <mergeCell ref="AJ131:AN131"/>
    <mergeCell ref="A130:C130"/>
    <mergeCell ref="D130:T130"/>
    <mergeCell ref="U130:Y130"/>
    <mergeCell ref="Z130:AD130"/>
    <mergeCell ref="AE130:AI130"/>
    <mergeCell ref="AJ130:AN130"/>
    <mergeCell ref="AE129:AI129"/>
    <mergeCell ref="AJ129:AN129"/>
    <mergeCell ref="AO129:AS129"/>
    <mergeCell ref="AT129:AX129"/>
    <mergeCell ref="AY129:BC129"/>
    <mergeCell ref="BD129:BH129"/>
    <mergeCell ref="BQ120:BT120"/>
    <mergeCell ref="BU120:BY120"/>
    <mergeCell ref="A126:BL126"/>
    <mergeCell ref="A127:BH127"/>
    <mergeCell ref="A128:C129"/>
    <mergeCell ref="D128:T129"/>
    <mergeCell ref="U128:AN128"/>
    <mergeCell ref="AO128:BH128"/>
    <mergeCell ref="U129:Y129"/>
    <mergeCell ref="Z129:AD129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N121:AR121"/>
    <mergeCell ref="AS121:AW121"/>
    <mergeCell ref="AX121:BA121"/>
    <mergeCell ref="BL122:BP122"/>
    <mergeCell ref="BQ122:BT122"/>
    <mergeCell ref="BU122:BY122"/>
    <mergeCell ref="A123:C123"/>
    <mergeCell ref="D123:T123"/>
    <mergeCell ref="U123:Y123"/>
    <mergeCell ref="Z123:AD123"/>
    <mergeCell ref="BL119:BP119"/>
    <mergeCell ref="BQ119:BT119"/>
    <mergeCell ref="BU119:BY119"/>
    <mergeCell ref="BQ118:BT118"/>
    <mergeCell ref="BU118:BY118"/>
    <mergeCell ref="A119:C119"/>
    <mergeCell ref="D119:T119"/>
    <mergeCell ref="U119:Y119"/>
    <mergeCell ref="Z119:AD119"/>
    <mergeCell ref="AE119:AH119"/>
    <mergeCell ref="AI119:AM119"/>
    <mergeCell ref="AN119:AR119"/>
    <mergeCell ref="AS119:AW119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AX119:BA119"/>
    <mergeCell ref="BB119:BF119"/>
    <mergeCell ref="BG119:BK119"/>
    <mergeCell ref="BL117:BP117"/>
    <mergeCell ref="BQ117:BT117"/>
    <mergeCell ref="BU117:BY117"/>
    <mergeCell ref="U117:Y117"/>
    <mergeCell ref="Z117:AD117"/>
    <mergeCell ref="AE117:AH117"/>
    <mergeCell ref="AI117:AM117"/>
    <mergeCell ref="AN117:AR117"/>
    <mergeCell ref="AS117:AW117"/>
    <mergeCell ref="BB110:BF110"/>
    <mergeCell ref="BG110:BK110"/>
    <mergeCell ref="A113:BL113"/>
    <mergeCell ref="A114:BL114"/>
    <mergeCell ref="A115:BY115"/>
    <mergeCell ref="A116:C117"/>
    <mergeCell ref="D116:T117"/>
    <mergeCell ref="U116:AM116"/>
    <mergeCell ref="AN116:BF116"/>
    <mergeCell ref="BG116:BY116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AX117:BA117"/>
    <mergeCell ref="BB117:BF117"/>
    <mergeCell ref="BG117:BK117"/>
    <mergeCell ref="BB108:BF108"/>
    <mergeCell ref="BG108:BK108"/>
    <mergeCell ref="A109:E109"/>
    <mergeCell ref="F109:W109"/>
    <mergeCell ref="X109:AB109"/>
    <mergeCell ref="AC109:AG109"/>
    <mergeCell ref="AH109:AL109"/>
    <mergeCell ref="AM109:AQ109"/>
    <mergeCell ref="AR109:AV109"/>
    <mergeCell ref="AW109:BA109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A106:E107"/>
    <mergeCell ref="F106:W107"/>
    <mergeCell ref="X106:AQ106"/>
    <mergeCell ref="AR106:BK106"/>
    <mergeCell ref="X107:AB107"/>
    <mergeCell ref="AC107:AG107"/>
    <mergeCell ref="AH107:AL107"/>
    <mergeCell ref="AM107:AQ107"/>
    <mergeCell ref="AR107:AV107"/>
    <mergeCell ref="AW107:BA107"/>
    <mergeCell ref="BB109:BF109"/>
    <mergeCell ref="BG109:BK109"/>
    <mergeCell ref="AR89:AV89"/>
    <mergeCell ref="AW89:BA89"/>
    <mergeCell ref="BB89:BF89"/>
    <mergeCell ref="BG89:BK89"/>
    <mergeCell ref="A104:BL104"/>
    <mergeCell ref="A105:BK105"/>
    <mergeCell ref="BG90:BK90"/>
    <mergeCell ref="A91:D91"/>
    <mergeCell ref="E91:W91"/>
    <mergeCell ref="X91:AB91"/>
    <mergeCell ref="AR88:AV88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AC91:AG91"/>
    <mergeCell ref="AH91:AL91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87:D87"/>
    <mergeCell ref="E87:W87"/>
    <mergeCell ref="X87:AB87"/>
    <mergeCell ref="AC87:AG87"/>
    <mergeCell ref="AH87:AL87"/>
    <mergeCell ref="AM87:AQ87"/>
    <mergeCell ref="AH86:AL86"/>
    <mergeCell ref="AM86:AQ86"/>
    <mergeCell ref="AR86:AV86"/>
    <mergeCell ref="AW86:BA86"/>
    <mergeCell ref="BB86:BF86"/>
    <mergeCell ref="BG86:BK86"/>
    <mergeCell ref="BQ81:BT81"/>
    <mergeCell ref="BU81:BY81"/>
    <mergeCell ref="A83:BL83"/>
    <mergeCell ref="A84:BK84"/>
    <mergeCell ref="A85:D86"/>
    <mergeCell ref="E85:W86"/>
    <mergeCell ref="X85:AQ85"/>
    <mergeCell ref="AR85:BK85"/>
    <mergeCell ref="X86:AB86"/>
    <mergeCell ref="AC86:AG86"/>
    <mergeCell ref="AN81:AR81"/>
    <mergeCell ref="AS81:AW81"/>
    <mergeCell ref="AX81:BA81"/>
    <mergeCell ref="BB81:BF81"/>
    <mergeCell ref="BG81:BK81"/>
    <mergeCell ref="BL81:BP81"/>
    <mergeCell ref="A81:E81"/>
    <mergeCell ref="F81:T81"/>
    <mergeCell ref="U81:Y81"/>
    <mergeCell ref="Z81:AD81"/>
    <mergeCell ref="AE81:AH81"/>
    <mergeCell ref="AI81:AM81"/>
    <mergeCell ref="AX80:BA80"/>
    <mergeCell ref="BB80:BF80"/>
    <mergeCell ref="BG80:BK80"/>
    <mergeCell ref="BL80:BP80"/>
    <mergeCell ref="BQ80:BT80"/>
    <mergeCell ref="BU80:BY80"/>
    <mergeCell ref="BQ79:BT79"/>
    <mergeCell ref="BU79:BY79"/>
    <mergeCell ref="A80:E80"/>
    <mergeCell ref="F80:T80"/>
    <mergeCell ref="U80:Y80"/>
    <mergeCell ref="Z80:AD80"/>
    <mergeCell ref="AE80:AH80"/>
    <mergeCell ref="AI80:AM80"/>
    <mergeCell ref="AN80:AR80"/>
    <mergeCell ref="AS80:AW80"/>
    <mergeCell ref="AN79:AR79"/>
    <mergeCell ref="AS79:AW79"/>
    <mergeCell ref="AX79:BA79"/>
    <mergeCell ref="BB79:BF79"/>
    <mergeCell ref="BG79:BK79"/>
    <mergeCell ref="BL79:BP79"/>
    <mergeCell ref="BG78:BK78"/>
    <mergeCell ref="BL78:BP78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E78:AH78"/>
    <mergeCell ref="AI78:AM78"/>
    <mergeCell ref="AN78:AR78"/>
    <mergeCell ref="AS78:AW78"/>
    <mergeCell ref="AX78:BA78"/>
    <mergeCell ref="BB78:BF78"/>
    <mergeCell ref="BU60:BY60"/>
    <mergeCell ref="A75:BL75"/>
    <mergeCell ref="A76:BY76"/>
    <mergeCell ref="A77:E78"/>
    <mergeCell ref="F77:T78"/>
    <mergeCell ref="U77:AM77"/>
    <mergeCell ref="AN77:BF77"/>
    <mergeCell ref="BG77:BY77"/>
    <mergeCell ref="U78:Y78"/>
    <mergeCell ref="Z78:AD78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43:D43"/>
    <mergeCell ref="E43:W43"/>
    <mergeCell ref="X43:AB43"/>
    <mergeCell ref="AC43:AG43"/>
    <mergeCell ref="AH43:AL43"/>
    <mergeCell ref="AM43:AQ43"/>
    <mergeCell ref="AR43:AV43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B31:BF31"/>
    <mergeCell ref="BG31:BK31"/>
    <mergeCell ref="A32:D32"/>
    <mergeCell ref="E32:T32"/>
    <mergeCell ref="U32:Y32"/>
    <mergeCell ref="Z32:AD32"/>
    <mergeCell ref="AE32:AH32"/>
    <mergeCell ref="AX33:BA33"/>
    <mergeCell ref="BB33:BF33"/>
    <mergeCell ref="BG33:BK33"/>
    <mergeCell ref="A36:D36"/>
    <mergeCell ref="E36:T36"/>
    <mergeCell ref="U36:Y36"/>
    <mergeCell ref="Z36:AD36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31:BP31"/>
    <mergeCell ref="BQ31:BT31"/>
    <mergeCell ref="BU31:BY31"/>
    <mergeCell ref="BU33:BY33"/>
    <mergeCell ref="BL33:BP33"/>
    <mergeCell ref="BQ33:BT33"/>
    <mergeCell ref="BL32:BP32"/>
    <mergeCell ref="BQ32:BT32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</mergeCells>
  <conditionalFormatting sqref="A120:A124 A132:A136 A232:A237">
    <cfRule type="cellIs" dxfId="3" priority="1" stopIfTrue="1" operator="equal">
      <formula>A119</formula>
    </cfRule>
  </conditionalFormatting>
  <conditionalFormatting sqref="A145:C172 A179:C206">
    <cfRule type="cellIs" dxfId="2" priority="2" stopIfTrue="1" operator="equal">
      <formula>A144</formula>
    </cfRule>
    <cfRule type="cellIs" dxfId="1" priority="3" stopIfTrue="1" operator="equal">
      <formula>0</formula>
    </cfRule>
  </conditionalFormatting>
  <conditionalFormatting sqref="A137">
    <cfRule type="cellIs" dxfId="0" priority="5" stopIfTrue="1" operator="equal">
      <formula>A132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КПК0813241</vt:lpstr>
      <vt:lpstr>'Додаток2 КПК0813241'!Область_печати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2025-01-02T07:22:57Z</dcterms:modified>
</cp:coreProperties>
</file>