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1080" sheetId="6" r:id="rId1"/>
  </sheets>
  <definedNames>
    <definedName name="_xlnm.Print_Area" localSheetId="0">'Додаток2 КПК1011080'!$A$1:$BY$304</definedName>
  </definedNames>
  <calcPr calcId="145621"/>
</workbook>
</file>

<file path=xl/calcChain.xml><?xml version="1.0" encoding="utf-8"?>
<calcChain xmlns="http://schemas.openxmlformats.org/spreadsheetml/2006/main">
  <c r="BH281" i="6" l="1"/>
  <c r="AT281" i="6"/>
  <c r="AJ281" i="6"/>
  <c r="BG272" i="6"/>
  <c r="AQ272" i="6"/>
  <c r="AZ249" i="6"/>
  <c r="AK249" i="6"/>
  <c r="BO241" i="6"/>
  <c r="AZ241" i="6"/>
  <c r="AK241" i="6"/>
  <c r="BD138" i="6"/>
  <c r="AJ138" i="6"/>
  <c r="BD137" i="6"/>
  <c r="AJ137" i="6"/>
  <c r="BU129" i="6"/>
  <c r="BB129" i="6"/>
  <c r="AI129" i="6"/>
  <c r="BU128" i="6"/>
  <c r="BB128" i="6"/>
  <c r="AI128" i="6"/>
  <c r="BG118" i="6"/>
  <c r="AM118" i="6"/>
  <c r="BG110" i="6"/>
  <c r="AM110" i="6"/>
  <c r="BG109" i="6"/>
  <c r="AM109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U88" i="6"/>
  <c r="BB88" i="6"/>
  <c r="AI88" i="6"/>
  <c r="BU80" i="6"/>
  <c r="BB80" i="6"/>
  <c r="AI80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<sst xmlns="http://schemas.openxmlformats.org/spreadsheetml/2006/main" count="866" uniqueCount="305">
  <si>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</si>
  <si>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</si>
  <si>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</si>
  <si>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</si>
  <si>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</si>
  <si>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</si>
  <si>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</si>
  <si>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</si>
  <si>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</si>
  <si>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</si>
  <si>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</si>
  <si>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</si>
  <si>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</si>
  <si>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</si>
  <si>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</si>
  <si>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</si>
  <si>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</si>
  <si>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</si>
  <si>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</si>
  <si>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</si>
  <si>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</si>
  <si>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</si>
  <si>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</si>
  <si>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</si>
  <si>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</si>
  <si>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</si>
  <si>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</si>
  <si>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</si>
  <si>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</si>
  <si>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</si>
  <si>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</si>
  <si>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</si>
  <si>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</si>
  <si>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</si>
  <si>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</si>
  <si>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</si>
  <si>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</si>
  <si>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</si>
  <si>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</si>
  <si>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</si>
  <si>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</si>
  <si>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</si>
  <si>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</si>
  <si>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</si>
  <si>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</si>
  <si>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</si>
  <si>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</si>
  <si>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</si>
  <si>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</si>
  <si>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</si>
  <si>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</si>
  <si>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</si>
  <si>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</si>
  <si>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</si>
  <si>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</si>
  <si>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</si>
  <si>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</si>
  <si>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</si>
  <si>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</si>
  <si>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</si>
  <si>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</si>
  <si>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</si>
  <si>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</si>
  <si>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</si>
  <si>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</si>
  <si>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</si>
  <si>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</si>
  <si>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</si>
  <si>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</si>
  <si>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</si>
  <si>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</si>
  <si>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</si>
  <si>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</si>
  <si>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</si>
  <si>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</si>
  <si>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</si>
  <si>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</si>
  <si>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</si>
  <si>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</si>
  <si>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</si>
  <si>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</si>
  <si>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</si>
  <si>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</si>
  <si>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</si>
  <si>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</si>
  <si>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</si>
  <si>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</si>
  <si>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</si>
  <si>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</si>
  <si>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</si>
  <si>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</si>
  <si>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</si>
  <si>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</si>
  <si>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</si>
  <si>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</si>
  <si>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</si>
  <si>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</si>
  <si>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</si>
  <si>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</si>
  <si>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</si>
  <si>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</si>
  <si>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</si>
  <si>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</si>
  <si>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</si>
  <si>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</si>
  <si>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</si>
  <si>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</si>
  <si>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</si>
  <si>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</si>
  <si>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</si>
  <si>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</si>
  <si>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</si>
  <si>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</si>
  <si>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</si>
  <si>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</si>
  <si>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</si>
  <si>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</si>
  <si>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</si>
  <si>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</si>
  <si>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</si>
  <si>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</si>
  <si>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</si>
  <si>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</si>
  <si>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</si>
  <si>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</si>
  <si>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</si>
  <si>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</si>
  <si>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</si>
  <si>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</si>
  <si>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</si>
  <si>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</si>
  <si>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</si>
  <si>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</si>
  <si>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</si>
  <si>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</si>
  <si>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</si>
  <si>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</si>
  <si>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</si>
  <si>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</si>
  <si>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</si>
  <si>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</si>
  <si>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</si>
  <si>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</si>
  <si>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</si>
  <si>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</si>
  <si>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</si>
  <si>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</si>
  <si>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</si>
  <si>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</si>
  <si>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</si>
  <si>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</si>
  <si>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</si>
  <si>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</si>
  <si>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</si>
  <si>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</si>
  <si>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</si>
  <si>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</si>
  <si>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</si>
  <si>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</si>
  <si>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</si>
  <si>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</si>
  <si>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</si>
  <si>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</si>
  <si>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</si>
  <si>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</si>
  <si>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</si>
  <si>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</si>
  <si>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</si>
  <si>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</si>
  <si>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</si>
  <si>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</si>
  <si>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</si>
  <si>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</si>
  <si>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</si>
  <si>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</si>
  <si>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</si>
  <si>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</si>
  <si>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</si>
  <si>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</si>
  <si>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</si>
  <si>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</si>
  <si>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</si>
  <si>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</si>
  <si>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</si>
  <si>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</si>
  <si>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</si>
  <si>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</si>
  <si>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</si>
  <si>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</si>
  <si>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</si>
  <si>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</si>
  <si>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</si>
  <si>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</si>
  <si>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</si>
  <si>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</si>
  <si>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</si>
  <si>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Створення належних умов для діяльності працівників та функціонування дитячої школи мистецтв</t>
  </si>
  <si>
    <t>затрат</t>
  </si>
  <si>
    <t xml:space="preserve">formula=RC[-16]+RC[-8]                          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</si>
  <si>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</si>
  <si>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</si>
  <si>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</si>
  <si>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</si>
  <si>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</si>
  <si>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>середнє число окладів (ставок)-усього</t>
  </si>
  <si>
    <t>штатний розпис</t>
  </si>
  <si>
    <t xml:space="preserve"> середнє число окладів  (ставок)  керівних працівників</t>
  </si>
  <si>
    <t xml:space="preserve"> середє  число окладів (ставок) керівнивників  народних колективів</t>
  </si>
  <si>
    <t xml:space="preserve"> середньорічне число окладів  ставок) педагогічного персоналу</t>
  </si>
  <si>
    <t>тарифікація</t>
  </si>
  <si>
    <t xml:space="preserve">  середнє число окладів (ставок) 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</si>
  <si>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</si>
  <si>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</si>
  <si>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</si>
  <si>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</si>
  <si>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мистецьких школах  всього</t>
  </si>
  <si>
    <t>тис.грн.</t>
  </si>
  <si>
    <t>кошторис</t>
  </si>
  <si>
    <t>видатки на отримання  освіти у мистецьких школах за рахунок загального  фонду</t>
  </si>
  <si>
    <t>грн.</t>
  </si>
  <si>
    <t>видатки на отримання  освіти у мистецьких школах за рахунок спеціального  фонду</t>
  </si>
  <si>
    <t xml:space="preserve"> в т. ч. плата за  навчання</t>
  </si>
  <si>
    <t>наказ про зарахування  дітей</t>
  </si>
  <si>
    <t>продукту</t>
  </si>
  <si>
    <t>середня кількість учнів, які отримують освіту у мистецьких  школах,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</si>
  <si>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</si>
  <si>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</si>
  <si>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</si>
  <si>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>ефективності</t>
  </si>
  <si>
    <t xml:space="preserve"> кількість учнів  на одну педагогічну ставку</t>
  </si>
  <si>
    <t xml:space="preserve"> витрати на навчання одного учня, який отримує освіту у мистецькій  школі</t>
  </si>
  <si>
    <t xml:space="preserve"> в т. ч. за рахунок батьківської плати</t>
  </si>
  <si>
    <t>частка обсягу плати за навчання у мистецьких школах в загальному обсязі видатків на отримання освіти у зазначених школах</t>
  </si>
  <si>
    <t>відс.</t>
  </si>
  <si>
    <t>якості</t>
  </si>
  <si>
    <t>динаміка руху (зростання/зменшення) учнівського контингенту мистецьких шкіл у плановому періоді відповідно до фактичного показника попереднього періоду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</si>
  <si>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</si>
  <si>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</si>
  <si>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</si>
  <si>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</si>
  <si>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</si>
  <si>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</si>
  <si>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</si>
  <si>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</si>
  <si>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</si>
  <si>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</si>
  <si>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040 - Інші спеціалісти</t>
  </si>
  <si>
    <t>060 - Інші працівники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</si>
  <si>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</si>
  <si>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</si>
  <si>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</si>
  <si>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надання спеціальної освіти мистецькими  школами</t>
  </si>
  <si>
    <t>Забезпечення доступу до початкової мистецької  освіти   відповідно до їх потреб, запитів та інтересів</t>
  </si>
  <si>
    <t>- Конституція України,Бюджетний Кодекс України,Закон України "Про Культуру" від 14.12.2010 №2778-VI,Закон України"Про освіту" від23.05.1991 №1060-XII,Закон України "Про позашкільну освіту " від 22.06.2000 № 1841-ІІІ; _x000D_
-  Наказ МФУ № 110 від 20.02.2024 року " Про затвердження Типового переліку результативних показників бюджетних програм місцевих бюджетів у галузі «Культура»; _x000D_
- Наказ МФУ "Про деякі питання запровадження програмно-цільового методу складання та виконання  місцевих бюджетів" від 26.08.2014 р. №836;_x000D_
Наказ МФУ  № 521 від 16.04.2024 р. Про затвердження Типового переліку результативних показників бюджетних програм місцевих бюджетів у галузі «Освіта».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</si>
  <si>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</si>
  <si>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</si>
  <si>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</si>
  <si>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</si>
  <si>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</si>
  <si>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</si>
  <si>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</si>
  <si>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</si>
  <si>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</si>
  <si>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</si>
  <si>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</si>
  <si>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</si>
  <si>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</si>
  <si>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</si>
  <si>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</si>
  <si>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</si>
  <si>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</si>
  <si>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</si>
  <si>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</si>
  <si>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</si>
  <si>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</si>
  <si>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</si>
  <si>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</si>
  <si>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</si>
  <si>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</si>
  <si>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</si>
  <si>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</si>
  <si>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</si>
  <si>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</si>
  <si>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</si>
  <si>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</si>
  <si>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</si>
  <si>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</si>
  <si>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</si>
  <si>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</si>
  <si>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</si>
  <si>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</si>
  <si>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</si>
  <si>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</si>
  <si>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</si>
  <si>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</si>
  <si>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</si>
  <si>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</si>
  <si>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</si>
  <si>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</si>
  <si>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(1)(0)(1)(1)(0)(8)(0)</t>
  </si>
  <si>
    <t>(1)(0)(8)(0)</t>
  </si>
  <si>
    <t>(0)(9)(6)(0)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</si>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</sst>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10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tabSelected="1" topLeftCell="A27" zoomScaleNormal="100" workbookViewId="0">
      <selection activeCell="AT138" sqref="AT138:AX13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255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254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260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303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304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260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0" t="s">
        <v>299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300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301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302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261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287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251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252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253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273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262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263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266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274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9471640.4800000004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 t="shared" ref="AI30:AI39" si="0">IF(ISNUMBER(U30),U30,0)+IF(ISNUMBER(Z30),Z30,0)</f>
        <v>9471640.4800000004</v>
      </c>
      <c r="AJ30" s="67"/>
      <c r="AK30" s="67"/>
      <c r="AL30" s="67"/>
      <c r="AM30" s="68"/>
      <c r="AN30" s="66">
        <v>11144071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 t="shared" ref="BB30:BB39" si="1">IF(ISNUMBER(AN30),AN30,0)+IF(ISNUMBER(AS30),AS30,0)</f>
        <v>11144071</v>
      </c>
      <c r="BC30" s="67"/>
      <c r="BD30" s="67"/>
      <c r="BE30" s="67"/>
      <c r="BF30" s="68"/>
      <c r="BG30" s="66">
        <v>10653756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 t="shared" ref="BU30:BU39" si="2">IF(ISNUMBER(BG30),BG30,0)+IF(ISNUMBER(BL30),BL30,0)</f>
        <v>10653756</v>
      </c>
      <c r="BV30" s="67"/>
      <c r="BW30" s="67"/>
      <c r="BX30" s="67"/>
      <c r="BY30" s="68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715530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 t="shared" si="0"/>
        <v>715530</v>
      </c>
      <c r="AJ31" s="67"/>
      <c r="AK31" s="67"/>
      <c r="AL31" s="67"/>
      <c r="AM31" s="68"/>
      <c r="AN31" s="66" t="s">
        <v>173</v>
      </c>
      <c r="AO31" s="67"/>
      <c r="AP31" s="67"/>
      <c r="AQ31" s="67"/>
      <c r="AR31" s="68"/>
      <c r="AS31" s="66">
        <v>657090</v>
      </c>
      <c r="AT31" s="67"/>
      <c r="AU31" s="67"/>
      <c r="AV31" s="67"/>
      <c r="AW31" s="68"/>
      <c r="AX31" s="66">
        <v>0</v>
      </c>
      <c r="AY31" s="67"/>
      <c r="AZ31" s="67"/>
      <c r="BA31" s="68"/>
      <c r="BB31" s="66">
        <f t="shared" si="1"/>
        <v>657090</v>
      </c>
      <c r="BC31" s="67"/>
      <c r="BD31" s="67"/>
      <c r="BE31" s="67"/>
      <c r="BF31" s="68"/>
      <c r="BG31" s="66" t="s">
        <v>173</v>
      </c>
      <c r="BH31" s="67"/>
      <c r="BI31" s="67"/>
      <c r="BJ31" s="67"/>
      <c r="BK31" s="68"/>
      <c r="BL31" s="66">
        <v>691110</v>
      </c>
      <c r="BM31" s="67"/>
      <c r="BN31" s="67"/>
      <c r="BO31" s="67"/>
      <c r="BP31" s="68"/>
      <c r="BQ31" s="66">
        <v>0</v>
      </c>
      <c r="BR31" s="67"/>
      <c r="BS31" s="67"/>
      <c r="BT31" s="68"/>
      <c r="BU31" s="66">
        <f t="shared" si="2"/>
        <v>691110</v>
      </c>
      <c r="BV31" s="67"/>
      <c r="BW31" s="67"/>
      <c r="BX31" s="67"/>
      <c r="BY31" s="68"/>
    </row>
    <row r="32" spans="1:79" s="25" customFormat="1" ht="25.5" customHeight="1" x14ac:dyDescent="0.2">
      <c r="A32" s="59">
        <v>25010100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711480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 t="shared" si="0"/>
        <v>711480</v>
      </c>
      <c r="AJ32" s="67"/>
      <c r="AK32" s="67"/>
      <c r="AL32" s="67"/>
      <c r="AM32" s="68"/>
      <c r="AN32" s="66" t="s">
        <v>173</v>
      </c>
      <c r="AO32" s="67"/>
      <c r="AP32" s="67"/>
      <c r="AQ32" s="67"/>
      <c r="AR32" s="68"/>
      <c r="AS32" s="66">
        <v>652590</v>
      </c>
      <c r="AT32" s="67"/>
      <c r="AU32" s="67"/>
      <c r="AV32" s="67"/>
      <c r="AW32" s="68"/>
      <c r="AX32" s="66">
        <v>0</v>
      </c>
      <c r="AY32" s="67"/>
      <c r="AZ32" s="67"/>
      <c r="BA32" s="68"/>
      <c r="BB32" s="66">
        <f t="shared" si="1"/>
        <v>652590</v>
      </c>
      <c r="BC32" s="67"/>
      <c r="BD32" s="67"/>
      <c r="BE32" s="67"/>
      <c r="BF32" s="68"/>
      <c r="BG32" s="66" t="s">
        <v>173</v>
      </c>
      <c r="BH32" s="67"/>
      <c r="BI32" s="67"/>
      <c r="BJ32" s="67"/>
      <c r="BK32" s="68"/>
      <c r="BL32" s="66">
        <v>685710</v>
      </c>
      <c r="BM32" s="67"/>
      <c r="BN32" s="67"/>
      <c r="BO32" s="67"/>
      <c r="BP32" s="68"/>
      <c r="BQ32" s="66">
        <v>0</v>
      </c>
      <c r="BR32" s="67"/>
      <c r="BS32" s="67"/>
      <c r="BT32" s="68"/>
      <c r="BU32" s="66">
        <f t="shared" si="2"/>
        <v>685710</v>
      </c>
      <c r="BV32" s="67"/>
      <c r="BW32" s="67"/>
      <c r="BX32" s="67"/>
      <c r="BY32" s="68"/>
    </row>
    <row r="33" spans="1:79" s="25" customFormat="1" ht="25.5" customHeight="1" x14ac:dyDescent="0.2">
      <c r="A33" s="59">
        <v>25010200</v>
      </c>
      <c r="B33" s="60"/>
      <c r="C33" s="60"/>
      <c r="D33" s="61"/>
      <c r="E33" s="62" t="s">
        <v>176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173</v>
      </c>
      <c r="V33" s="65"/>
      <c r="W33" s="65"/>
      <c r="X33" s="65"/>
      <c r="Y33" s="65"/>
      <c r="Z33" s="65">
        <v>4050</v>
      </c>
      <c r="AA33" s="65"/>
      <c r="AB33" s="65"/>
      <c r="AC33" s="65"/>
      <c r="AD33" s="65"/>
      <c r="AE33" s="66">
        <v>0</v>
      </c>
      <c r="AF33" s="67"/>
      <c r="AG33" s="67"/>
      <c r="AH33" s="68"/>
      <c r="AI33" s="66">
        <f t="shared" si="0"/>
        <v>4050</v>
      </c>
      <c r="AJ33" s="67"/>
      <c r="AK33" s="67"/>
      <c r="AL33" s="67"/>
      <c r="AM33" s="68"/>
      <c r="AN33" s="66" t="s">
        <v>173</v>
      </c>
      <c r="AO33" s="67"/>
      <c r="AP33" s="67"/>
      <c r="AQ33" s="67"/>
      <c r="AR33" s="68"/>
      <c r="AS33" s="66">
        <v>4500</v>
      </c>
      <c r="AT33" s="67"/>
      <c r="AU33" s="67"/>
      <c r="AV33" s="67"/>
      <c r="AW33" s="68"/>
      <c r="AX33" s="66">
        <v>0</v>
      </c>
      <c r="AY33" s="67"/>
      <c r="AZ33" s="67"/>
      <c r="BA33" s="68"/>
      <c r="BB33" s="66">
        <f t="shared" si="1"/>
        <v>4500</v>
      </c>
      <c r="BC33" s="67"/>
      <c r="BD33" s="67"/>
      <c r="BE33" s="67"/>
      <c r="BF33" s="68"/>
      <c r="BG33" s="66" t="s">
        <v>173</v>
      </c>
      <c r="BH33" s="67"/>
      <c r="BI33" s="67"/>
      <c r="BJ33" s="67"/>
      <c r="BK33" s="68"/>
      <c r="BL33" s="66">
        <v>5400</v>
      </c>
      <c r="BM33" s="67"/>
      <c r="BN33" s="67"/>
      <c r="BO33" s="67"/>
      <c r="BP33" s="68"/>
      <c r="BQ33" s="66">
        <v>0</v>
      </c>
      <c r="BR33" s="67"/>
      <c r="BS33" s="67"/>
      <c r="BT33" s="68"/>
      <c r="BU33" s="66">
        <f t="shared" si="2"/>
        <v>5400</v>
      </c>
      <c r="BV33" s="67"/>
      <c r="BW33" s="67"/>
      <c r="BX33" s="67"/>
      <c r="BY33" s="68"/>
    </row>
    <row r="34" spans="1:79" s="25" customFormat="1" ht="38.25" customHeight="1" x14ac:dyDescent="0.2">
      <c r="A34" s="59">
        <v>25010300</v>
      </c>
      <c r="B34" s="60"/>
      <c r="C34" s="60"/>
      <c r="D34" s="61"/>
      <c r="E34" s="62" t="s">
        <v>177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 t="s">
        <v>173</v>
      </c>
      <c r="V34" s="65"/>
      <c r="W34" s="65"/>
      <c r="X34" s="65"/>
      <c r="Y34" s="65"/>
      <c r="Z34" s="65">
        <v>0</v>
      </c>
      <c r="AA34" s="65"/>
      <c r="AB34" s="65"/>
      <c r="AC34" s="65"/>
      <c r="AD34" s="65"/>
      <c r="AE34" s="66">
        <v>0</v>
      </c>
      <c r="AF34" s="67"/>
      <c r="AG34" s="67"/>
      <c r="AH34" s="68"/>
      <c r="AI34" s="66">
        <f t="shared" si="0"/>
        <v>0</v>
      </c>
      <c r="AJ34" s="67"/>
      <c r="AK34" s="67"/>
      <c r="AL34" s="67"/>
      <c r="AM34" s="68"/>
      <c r="AN34" s="66" t="s">
        <v>173</v>
      </c>
      <c r="AO34" s="67"/>
      <c r="AP34" s="67"/>
      <c r="AQ34" s="67"/>
      <c r="AR34" s="68"/>
      <c r="AS34" s="66">
        <v>0</v>
      </c>
      <c r="AT34" s="67"/>
      <c r="AU34" s="67"/>
      <c r="AV34" s="67"/>
      <c r="AW34" s="68"/>
      <c r="AX34" s="66">
        <v>0</v>
      </c>
      <c r="AY34" s="67"/>
      <c r="AZ34" s="67"/>
      <c r="BA34" s="68"/>
      <c r="BB34" s="66">
        <f t="shared" si="1"/>
        <v>0</v>
      </c>
      <c r="BC34" s="67"/>
      <c r="BD34" s="67"/>
      <c r="BE34" s="67"/>
      <c r="BF34" s="68"/>
      <c r="BG34" s="66" t="s">
        <v>173</v>
      </c>
      <c r="BH34" s="67"/>
      <c r="BI34" s="67"/>
      <c r="BJ34" s="67"/>
      <c r="BK34" s="68"/>
      <c r="BL34" s="66">
        <v>0</v>
      </c>
      <c r="BM34" s="67"/>
      <c r="BN34" s="67"/>
      <c r="BO34" s="67"/>
      <c r="BP34" s="68"/>
      <c r="BQ34" s="66">
        <v>0</v>
      </c>
      <c r="BR34" s="67"/>
      <c r="BS34" s="67"/>
      <c r="BT34" s="68"/>
      <c r="BU34" s="66">
        <f t="shared" si="2"/>
        <v>0</v>
      </c>
      <c r="BV34" s="67"/>
      <c r="BW34" s="67"/>
      <c r="BX34" s="67"/>
      <c r="BY34" s="68"/>
    </row>
    <row r="35" spans="1:79" s="25" customFormat="1" ht="12.75" customHeight="1" x14ac:dyDescent="0.2">
      <c r="A35" s="59">
        <v>25020100</v>
      </c>
      <c r="B35" s="60"/>
      <c r="C35" s="60"/>
      <c r="D35" s="61"/>
      <c r="E35" s="62" t="s">
        <v>178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5" t="s">
        <v>173</v>
      </c>
      <c r="V35" s="65"/>
      <c r="W35" s="65"/>
      <c r="X35" s="65"/>
      <c r="Y35" s="65"/>
      <c r="Z35" s="65">
        <v>0</v>
      </c>
      <c r="AA35" s="65"/>
      <c r="AB35" s="65"/>
      <c r="AC35" s="65"/>
      <c r="AD35" s="65"/>
      <c r="AE35" s="66">
        <v>0</v>
      </c>
      <c r="AF35" s="67"/>
      <c r="AG35" s="67"/>
      <c r="AH35" s="68"/>
      <c r="AI35" s="66">
        <f t="shared" si="0"/>
        <v>0</v>
      </c>
      <c r="AJ35" s="67"/>
      <c r="AK35" s="67"/>
      <c r="AL35" s="67"/>
      <c r="AM35" s="68"/>
      <c r="AN35" s="66" t="s">
        <v>173</v>
      </c>
      <c r="AO35" s="67"/>
      <c r="AP35" s="67"/>
      <c r="AQ35" s="67"/>
      <c r="AR35" s="68"/>
      <c r="AS35" s="66">
        <v>0</v>
      </c>
      <c r="AT35" s="67"/>
      <c r="AU35" s="67"/>
      <c r="AV35" s="67"/>
      <c r="AW35" s="68"/>
      <c r="AX35" s="66">
        <v>0</v>
      </c>
      <c r="AY35" s="67"/>
      <c r="AZ35" s="67"/>
      <c r="BA35" s="68"/>
      <c r="BB35" s="66">
        <f t="shared" si="1"/>
        <v>0</v>
      </c>
      <c r="BC35" s="67"/>
      <c r="BD35" s="67"/>
      <c r="BE35" s="67"/>
      <c r="BF35" s="68"/>
      <c r="BG35" s="66" t="s">
        <v>173</v>
      </c>
      <c r="BH35" s="67"/>
      <c r="BI35" s="67"/>
      <c r="BJ35" s="67"/>
      <c r="BK35" s="68"/>
      <c r="BL35" s="66">
        <v>0</v>
      </c>
      <c r="BM35" s="67"/>
      <c r="BN35" s="67"/>
      <c r="BO35" s="67"/>
      <c r="BP35" s="68"/>
      <c r="BQ35" s="66">
        <v>0</v>
      </c>
      <c r="BR35" s="67"/>
      <c r="BS35" s="67"/>
      <c r="BT35" s="68"/>
      <c r="BU35" s="66">
        <f t="shared" si="2"/>
        <v>0</v>
      </c>
      <c r="BV35" s="67"/>
      <c r="BW35" s="67"/>
      <c r="BX35" s="67"/>
      <c r="BY35" s="68"/>
    </row>
    <row r="36" spans="1:79" s="25" customFormat="1" ht="25.5" customHeight="1" x14ac:dyDescent="0.2">
      <c r="A36" s="59"/>
      <c r="B36" s="60"/>
      <c r="C36" s="60"/>
      <c r="D36" s="61"/>
      <c r="E36" s="62" t="s">
        <v>179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5" t="s">
        <v>173</v>
      </c>
      <c r="V36" s="65"/>
      <c r="W36" s="65"/>
      <c r="X36" s="65"/>
      <c r="Y36" s="65"/>
      <c r="Z36" s="65">
        <v>-59932.81</v>
      </c>
      <c r="AA36" s="65"/>
      <c r="AB36" s="65"/>
      <c r="AC36" s="65"/>
      <c r="AD36" s="65"/>
      <c r="AE36" s="66">
        <v>0</v>
      </c>
      <c r="AF36" s="67"/>
      <c r="AG36" s="67"/>
      <c r="AH36" s="68"/>
      <c r="AI36" s="66">
        <f t="shared" si="0"/>
        <v>-59932.81</v>
      </c>
      <c r="AJ36" s="67"/>
      <c r="AK36" s="67"/>
      <c r="AL36" s="67"/>
      <c r="AM36" s="68"/>
      <c r="AN36" s="66" t="s">
        <v>173</v>
      </c>
      <c r="AO36" s="67"/>
      <c r="AP36" s="67"/>
      <c r="AQ36" s="67"/>
      <c r="AR36" s="68"/>
      <c r="AS36" s="66">
        <v>0</v>
      </c>
      <c r="AT36" s="67"/>
      <c r="AU36" s="67"/>
      <c r="AV36" s="67"/>
      <c r="AW36" s="68"/>
      <c r="AX36" s="66">
        <v>0</v>
      </c>
      <c r="AY36" s="67"/>
      <c r="AZ36" s="67"/>
      <c r="BA36" s="68"/>
      <c r="BB36" s="66">
        <f t="shared" si="1"/>
        <v>0</v>
      </c>
      <c r="BC36" s="67"/>
      <c r="BD36" s="67"/>
      <c r="BE36" s="67"/>
      <c r="BF36" s="68"/>
      <c r="BG36" s="66" t="s">
        <v>173</v>
      </c>
      <c r="BH36" s="67"/>
      <c r="BI36" s="67"/>
      <c r="BJ36" s="67"/>
      <c r="BK36" s="68"/>
      <c r="BL36" s="66">
        <v>0</v>
      </c>
      <c r="BM36" s="67"/>
      <c r="BN36" s="67"/>
      <c r="BO36" s="67"/>
      <c r="BP36" s="68"/>
      <c r="BQ36" s="66">
        <v>0</v>
      </c>
      <c r="BR36" s="67"/>
      <c r="BS36" s="67"/>
      <c r="BT36" s="68"/>
      <c r="BU36" s="66">
        <f t="shared" si="2"/>
        <v>0</v>
      </c>
      <c r="BV36" s="67"/>
      <c r="BW36" s="67"/>
      <c r="BX36" s="67"/>
      <c r="BY36" s="68"/>
    </row>
    <row r="37" spans="1:79" s="25" customFormat="1" ht="12.75" customHeight="1" x14ac:dyDescent="0.2">
      <c r="A37" s="59">
        <v>205100</v>
      </c>
      <c r="B37" s="60"/>
      <c r="C37" s="60"/>
      <c r="D37" s="61"/>
      <c r="E37" s="62" t="s">
        <v>180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5" t="s">
        <v>173</v>
      </c>
      <c r="V37" s="65"/>
      <c r="W37" s="65"/>
      <c r="X37" s="65"/>
      <c r="Y37" s="65"/>
      <c r="Z37" s="65">
        <v>365515.28</v>
      </c>
      <c r="AA37" s="65"/>
      <c r="AB37" s="65"/>
      <c r="AC37" s="65"/>
      <c r="AD37" s="65"/>
      <c r="AE37" s="66">
        <v>0</v>
      </c>
      <c r="AF37" s="67"/>
      <c r="AG37" s="67"/>
      <c r="AH37" s="68"/>
      <c r="AI37" s="66">
        <f t="shared" si="0"/>
        <v>365515.28</v>
      </c>
      <c r="AJ37" s="67"/>
      <c r="AK37" s="67"/>
      <c r="AL37" s="67"/>
      <c r="AM37" s="68"/>
      <c r="AN37" s="66" t="s">
        <v>173</v>
      </c>
      <c r="AO37" s="67"/>
      <c r="AP37" s="67"/>
      <c r="AQ37" s="67"/>
      <c r="AR37" s="68"/>
      <c r="AS37" s="66">
        <v>0</v>
      </c>
      <c r="AT37" s="67"/>
      <c r="AU37" s="67"/>
      <c r="AV37" s="67"/>
      <c r="AW37" s="68"/>
      <c r="AX37" s="66">
        <v>0</v>
      </c>
      <c r="AY37" s="67"/>
      <c r="AZ37" s="67"/>
      <c r="BA37" s="68"/>
      <c r="BB37" s="66">
        <f t="shared" si="1"/>
        <v>0</v>
      </c>
      <c r="BC37" s="67"/>
      <c r="BD37" s="67"/>
      <c r="BE37" s="67"/>
      <c r="BF37" s="68"/>
      <c r="BG37" s="66" t="s">
        <v>173</v>
      </c>
      <c r="BH37" s="67"/>
      <c r="BI37" s="67"/>
      <c r="BJ37" s="67"/>
      <c r="BK37" s="68"/>
      <c r="BL37" s="66">
        <v>0</v>
      </c>
      <c r="BM37" s="67"/>
      <c r="BN37" s="67"/>
      <c r="BO37" s="67"/>
      <c r="BP37" s="68"/>
      <c r="BQ37" s="66">
        <v>0</v>
      </c>
      <c r="BR37" s="67"/>
      <c r="BS37" s="67"/>
      <c r="BT37" s="68"/>
      <c r="BU37" s="66">
        <f t="shared" si="2"/>
        <v>0</v>
      </c>
      <c r="BV37" s="67"/>
      <c r="BW37" s="67"/>
      <c r="BX37" s="67"/>
      <c r="BY37" s="68"/>
    </row>
    <row r="38" spans="1:79" s="25" customFormat="1" ht="12.75" customHeight="1" x14ac:dyDescent="0.2">
      <c r="A38" s="59">
        <v>205200</v>
      </c>
      <c r="B38" s="60"/>
      <c r="C38" s="60"/>
      <c r="D38" s="61"/>
      <c r="E38" s="62" t="s">
        <v>181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5" t="s">
        <v>173</v>
      </c>
      <c r="V38" s="65"/>
      <c r="W38" s="65"/>
      <c r="X38" s="65"/>
      <c r="Y38" s="65"/>
      <c r="Z38" s="65">
        <v>425448.09</v>
      </c>
      <c r="AA38" s="65"/>
      <c r="AB38" s="65"/>
      <c r="AC38" s="65"/>
      <c r="AD38" s="65"/>
      <c r="AE38" s="66">
        <v>0</v>
      </c>
      <c r="AF38" s="67"/>
      <c r="AG38" s="67"/>
      <c r="AH38" s="68"/>
      <c r="AI38" s="66">
        <f t="shared" si="0"/>
        <v>425448.09</v>
      </c>
      <c r="AJ38" s="67"/>
      <c r="AK38" s="67"/>
      <c r="AL38" s="67"/>
      <c r="AM38" s="68"/>
      <c r="AN38" s="66" t="s">
        <v>173</v>
      </c>
      <c r="AO38" s="67"/>
      <c r="AP38" s="67"/>
      <c r="AQ38" s="67"/>
      <c r="AR38" s="68"/>
      <c r="AS38" s="66">
        <v>0</v>
      </c>
      <c r="AT38" s="67"/>
      <c r="AU38" s="67"/>
      <c r="AV38" s="67"/>
      <c r="AW38" s="68"/>
      <c r="AX38" s="66">
        <v>0</v>
      </c>
      <c r="AY38" s="67"/>
      <c r="AZ38" s="67"/>
      <c r="BA38" s="68"/>
      <c r="BB38" s="66">
        <f t="shared" si="1"/>
        <v>0</v>
      </c>
      <c r="BC38" s="67"/>
      <c r="BD38" s="67"/>
      <c r="BE38" s="67"/>
      <c r="BF38" s="68"/>
      <c r="BG38" s="66" t="s">
        <v>173</v>
      </c>
      <c r="BH38" s="67"/>
      <c r="BI38" s="67"/>
      <c r="BJ38" s="67"/>
      <c r="BK38" s="68"/>
      <c r="BL38" s="66">
        <v>0</v>
      </c>
      <c r="BM38" s="67"/>
      <c r="BN38" s="67"/>
      <c r="BO38" s="67"/>
      <c r="BP38" s="68"/>
      <c r="BQ38" s="66">
        <v>0</v>
      </c>
      <c r="BR38" s="67"/>
      <c r="BS38" s="67"/>
      <c r="BT38" s="68"/>
      <c r="BU38" s="66">
        <f t="shared" si="2"/>
        <v>0</v>
      </c>
      <c r="BV38" s="67"/>
      <c r="BW38" s="67"/>
      <c r="BX38" s="67"/>
      <c r="BY38" s="68"/>
    </row>
    <row r="39" spans="1:79" s="6" customFormat="1" ht="12.75" customHeight="1" x14ac:dyDescent="0.2">
      <c r="A39" s="87"/>
      <c r="B39" s="88"/>
      <c r="C39" s="88"/>
      <c r="D39" s="89"/>
      <c r="E39" s="108" t="s">
        <v>147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/>
      <c r="U39" s="97">
        <v>9471640.4800000004</v>
      </c>
      <c r="V39" s="97"/>
      <c r="W39" s="97"/>
      <c r="X39" s="97"/>
      <c r="Y39" s="97"/>
      <c r="Z39" s="97">
        <v>655597.18999999994</v>
      </c>
      <c r="AA39" s="97"/>
      <c r="AB39" s="97"/>
      <c r="AC39" s="97"/>
      <c r="AD39" s="97"/>
      <c r="AE39" s="84">
        <v>0</v>
      </c>
      <c r="AF39" s="85"/>
      <c r="AG39" s="85"/>
      <c r="AH39" s="86"/>
      <c r="AI39" s="84">
        <f t="shared" si="0"/>
        <v>10127237.67</v>
      </c>
      <c r="AJ39" s="85"/>
      <c r="AK39" s="85"/>
      <c r="AL39" s="85"/>
      <c r="AM39" s="86"/>
      <c r="AN39" s="84">
        <v>11144071</v>
      </c>
      <c r="AO39" s="85"/>
      <c r="AP39" s="85"/>
      <c r="AQ39" s="85"/>
      <c r="AR39" s="86"/>
      <c r="AS39" s="84">
        <v>657090</v>
      </c>
      <c r="AT39" s="85"/>
      <c r="AU39" s="85"/>
      <c r="AV39" s="85"/>
      <c r="AW39" s="86"/>
      <c r="AX39" s="84">
        <v>0</v>
      </c>
      <c r="AY39" s="85"/>
      <c r="AZ39" s="85"/>
      <c r="BA39" s="86"/>
      <c r="BB39" s="84">
        <f t="shared" si="1"/>
        <v>11801161</v>
      </c>
      <c r="BC39" s="85"/>
      <c r="BD39" s="85"/>
      <c r="BE39" s="85"/>
      <c r="BF39" s="86"/>
      <c r="BG39" s="84">
        <v>10653756</v>
      </c>
      <c r="BH39" s="85"/>
      <c r="BI39" s="85"/>
      <c r="BJ39" s="85"/>
      <c r="BK39" s="86"/>
      <c r="BL39" s="84">
        <v>691110</v>
      </c>
      <c r="BM39" s="85"/>
      <c r="BN39" s="85"/>
      <c r="BO39" s="85"/>
      <c r="BP39" s="86"/>
      <c r="BQ39" s="84">
        <v>0</v>
      </c>
      <c r="BR39" s="85"/>
      <c r="BS39" s="85"/>
      <c r="BT39" s="86"/>
      <c r="BU39" s="84">
        <f t="shared" si="2"/>
        <v>11344866</v>
      </c>
      <c r="BV39" s="85"/>
      <c r="BW39" s="85"/>
      <c r="BX39" s="85"/>
      <c r="BY39" s="86"/>
    </row>
    <row r="41" spans="1:79" ht="14.25" customHeight="1" x14ac:dyDescent="0.2">
      <c r="A41" s="47" t="s">
        <v>288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1:79" ht="15" customHeight="1" x14ac:dyDescent="0.2">
      <c r="A42" s="75" t="s">
        <v>262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</row>
    <row r="43" spans="1:79" ht="22.5" customHeight="1" x14ac:dyDescent="0.2">
      <c r="A43" s="49" t="s">
        <v>2</v>
      </c>
      <c r="B43" s="50"/>
      <c r="C43" s="50"/>
      <c r="D43" s="51"/>
      <c r="E43" s="49" t="s">
        <v>19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41" t="s">
        <v>284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3"/>
      <c r="AR43" s="55" t="s">
        <v>289</v>
      </c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</row>
    <row r="44" spans="1:79" ht="36" customHeight="1" x14ac:dyDescent="0.2">
      <c r="A44" s="52"/>
      <c r="B44" s="53"/>
      <c r="C44" s="53"/>
      <c r="D44" s="54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55" t="s">
        <v>4</v>
      </c>
      <c r="Y44" s="55"/>
      <c r="Z44" s="55"/>
      <c r="AA44" s="55"/>
      <c r="AB44" s="55"/>
      <c r="AC44" s="55" t="s">
        <v>3</v>
      </c>
      <c r="AD44" s="55"/>
      <c r="AE44" s="55"/>
      <c r="AF44" s="55"/>
      <c r="AG44" s="55"/>
      <c r="AH44" s="44" t="s">
        <v>116</v>
      </c>
      <c r="AI44" s="45"/>
      <c r="AJ44" s="45"/>
      <c r="AK44" s="45"/>
      <c r="AL44" s="46"/>
      <c r="AM44" s="41" t="s">
        <v>5</v>
      </c>
      <c r="AN44" s="42"/>
      <c r="AO44" s="42"/>
      <c r="AP44" s="42"/>
      <c r="AQ44" s="43"/>
      <c r="AR44" s="41" t="s">
        <v>4</v>
      </c>
      <c r="AS44" s="42"/>
      <c r="AT44" s="42"/>
      <c r="AU44" s="42"/>
      <c r="AV44" s="43"/>
      <c r="AW44" s="41" t="s">
        <v>3</v>
      </c>
      <c r="AX44" s="42"/>
      <c r="AY44" s="42"/>
      <c r="AZ44" s="42"/>
      <c r="BA44" s="43"/>
      <c r="BB44" s="44" t="s">
        <v>116</v>
      </c>
      <c r="BC44" s="45"/>
      <c r="BD44" s="45"/>
      <c r="BE44" s="45"/>
      <c r="BF44" s="46"/>
      <c r="BG44" s="41" t="s">
        <v>96</v>
      </c>
      <c r="BH44" s="42"/>
      <c r="BI44" s="42"/>
      <c r="BJ44" s="42"/>
      <c r="BK44" s="43"/>
    </row>
    <row r="45" spans="1:79" ht="15" customHeight="1" x14ac:dyDescent="0.2">
      <c r="A45" s="41">
        <v>1</v>
      </c>
      <c r="B45" s="42"/>
      <c r="C45" s="42"/>
      <c r="D45" s="43"/>
      <c r="E45" s="41">
        <v>2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55">
        <v>3</v>
      </c>
      <c r="Y45" s="55"/>
      <c r="Z45" s="55"/>
      <c r="AA45" s="55"/>
      <c r="AB45" s="55"/>
      <c r="AC45" s="55">
        <v>4</v>
      </c>
      <c r="AD45" s="55"/>
      <c r="AE45" s="55"/>
      <c r="AF45" s="55"/>
      <c r="AG45" s="55"/>
      <c r="AH45" s="55">
        <v>5</v>
      </c>
      <c r="AI45" s="55"/>
      <c r="AJ45" s="55"/>
      <c r="AK45" s="55"/>
      <c r="AL45" s="55"/>
      <c r="AM45" s="55">
        <v>6</v>
      </c>
      <c r="AN45" s="55"/>
      <c r="AO45" s="55"/>
      <c r="AP45" s="55"/>
      <c r="AQ45" s="55"/>
      <c r="AR45" s="41">
        <v>7</v>
      </c>
      <c r="AS45" s="42"/>
      <c r="AT45" s="42"/>
      <c r="AU45" s="42"/>
      <c r="AV45" s="43"/>
      <c r="AW45" s="41">
        <v>8</v>
      </c>
      <c r="AX45" s="42"/>
      <c r="AY45" s="42"/>
      <c r="AZ45" s="42"/>
      <c r="BA45" s="43"/>
      <c r="BB45" s="41">
        <v>9</v>
      </c>
      <c r="BC45" s="42"/>
      <c r="BD45" s="42"/>
      <c r="BE45" s="42"/>
      <c r="BF45" s="43"/>
      <c r="BG45" s="41">
        <v>10</v>
      </c>
      <c r="BH45" s="42"/>
      <c r="BI45" s="42"/>
      <c r="BJ45" s="42"/>
      <c r="BK45" s="43"/>
    </row>
    <row r="46" spans="1:79" ht="20.25" hidden="1" customHeight="1" x14ac:dyDescent="0.2">
      <c r="A46" s="69" t="s">
        <v>56</v>
      </c>
      <c r="B46" s="70"/>
      <c r="C46" s="70"/>
      <c r="D46" s="71"/>
      <c r="E46" s="69" t="s">
        <v>57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1"/>
      <c r="X46" s="76" t="s">
        <v>60</v>
      </c>
      <c r="Y46" s="76"/>
      <c r="Z46" s="76"/>
      <c r="AA46" s="76"/>
      <c r="AB46" s="76"/>
      <c r="AC46" s="76" t="s">
        <v>61</v>
      </c>
      <c r="AD46" s="76"/>
      <c r="AE46" s="76"/>
      <c r="AF46" s="76"/>
      <c r="AG46" s="76"/>
      <c r="AH46" s="69" t="s">
        <v>94</v>
      </c>
      <c r="AI46" s="70"/>
      <c r="AJ46" s="70"/>
      <c r="AK46" s="70"/>
      <c r="AL46" s="71"/>
      <c r="AM46" s="56" t="s">
        <v>170</v>
      </c>
      <c r="AN46" s="57"/>
      <c r="AO46" s="57"/>
      <c r="AP46" s="57"/>
      <c r="AQ46" s="58"/>
      <c r="AR46" s="69" t="s">
        <v>62</v>
      </c>
      <c r="AS46" s="70"/>
      <c r="AT46" s="70"/>
      <c r="AU46" s="70"/>
      <c r="AV46" s="71"/>
      <c r="AW46" s="69" t="s">
        <v>63</v>
      </c>
      <c r="AX46" s="70"/>
      <c r="AY46" s="70"/>
      <c r="AZ46" s="70"/>
      <c r="BA46" s="71"/>
      <c r="BB46" s="69" t="s">
        <v>95</v>
      </c>
      <c r="BC46" s="70"/>
      <c r="BD46" s="70"/>
      <c r="BE46" s="70"/>
      <c r="BF46" s="71"/>
      <c r="BG46" s="56" t="s">
        <v>170</v>
      </c>
      <c r="BH46" s="57"/>
      <c r="BI46" s="57"/>
      <c r="BJ46" s="57"/>
      <c r="BK46" s="58"/>
      <c r="CA46" t="s">
        <v>23</v>
      </c>
    </row>
    <row r="47" spans="1:79" s="25" customFormat="1" ht="12.75" customHeight="1" x14ac:dyDescent="0.2">
      <c r="A47" s="59"/>
      <c r="B47" s="60"/>
      <c r="C47" s="60"/>
      <c r="D47" s="61"/>
      <c r="E47" s="62" t="s">
        <v>172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6">
        <v>10672341</v>
      </c>
      <c r="Y47" s="67"/>
      <c r="Z47" s="67"/>
      <c r="AA47" s="67"/>
      <c r="AB47" s="68"/>
      <c r="AC47" s="66" t="s">
        <v>173</v>
      </c>
      <c r="AD47" s="67"/>
      <c r="AE47" s="67"/>
      <c r="AF47" s="67"/>
      <c r="AG47" s="68"/>
      <c r="AH47" s="66" t="s">
        <v>173</v>
      </c>
      <c r="AI47" s="67"/>
      <c r="AJ47" s="67"/>
      <c r="AK47" s="67"/>
      <c r="AL47" s="68"/>
      <c r="AM47" s="66">
        <f t="shared" ref="AM47:AM56" si="3">IF(ISNUMBER(X47),X47,0)+IF(ISNUMBER(AC47),AC47,0)</f>
        <v>10672341</v>
      </c>
      <c r="AN47" s="67"/>
      <c r="AO47" s="67"/>
      <c r="AP47" s="67"/>
      <c r="AQ47" s="68"/>
      <c r="AR47" s="66">
        <v>10685746</v>
      </c>
      <c r="AS47" s="67"/>
      <c r="AT47" s="67"/>
      <c r="AU47" s="67"/>
      <c r="AV47" s="68"/>
      <c r="AW47" s="66" t="s">
        <v>173</v>
      </c>
      <c r="AX47" s="67"/>
      <c r="AY47" s="67"/>
      <c r="AZ47" s="67"/>
      <c r="BA47" s="68"/>
      <c r="BB47" s="66" t="s">
        <v>173</v>
      </c>
      <c r="BC47" s="67"/>
      <c r="BD47" s="67"/>
      <c r="BE47" s="67"/>
      <c r="BF47" s="68"/>
      <c r="BG47" s="65">
        <f t="shared" ref="BG47:BG56" si="4">IF(ISNUMBER(AR47),AR47,0)+IF(ISNUMBER(AW47),AW47,0)</f>
        <v>10685746</v>
      </c>
      <c r="BH47" s="65"/>
      <c r="BI47" s="65"/>
      <c r="BJ47" s="65"/>
      <c r="BK47" s="65"/>
      <c r="CA47" s="25" t="s">
        <v>24</v>
      </c>
    </row>
    <row r="48" spans="1:79" s="25" customFormat="1" ht="25.5" customHeight="1" x14ac:dyDescent="0.2">
      <c r="A48" s="59"/>
      <c r="B48" s="60"/>
      <c r="C48" s="60"/>
      <c r="D48" s="61"/>
      <c r="E48" s="62" t="s">
        <v>174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6" t="s">
        <v>173</v>
      </c>
      <c r="Y48" s="67"/>
      <c r="Z48" s="67"/>
      <c r="AA48" s="67"/>
      <c r="AB48" s="68"/>
      <c r="AC48" s="66">
        <v>731790</v>
      </c>
      <c r="AD48" s="67"/>
      <c r="AE48" s="67"/>
      <c r="AF48" s="67"/>
      <c r="AG48" s="68"/>
      <c r="AH48" s="66">
        <v>0</v>
      </c>
      <c r="AI48" s="67"/>
      <c r="AJ48" s="67"/>
      <c r="AK48" s="67"/>
      <c r="AL48" s="68"/>
      <c r="AM48" s="66">
        <f t="shared" si="3"/>
        <v>731790</v>
      </c>
      <c r="AN48" s="67"/>
      <c r="AO48" s="67"/>
      <c r="AP48" s="67"/>
      <c r="AQ48" s="68"/>
      <c r="AR48" s="66" t="s">
        <v>173</v>
      </c>
      <c r="AS48" s="67"/>
      <c r="AT48" s="67"/>
      <c r="AU48" s="67"/>
      <c r="AV48" s="68"/>
      <c r="AW48" s="66">
        <v>764130</v>
      </c>
      <c r="AX48" s="67"/>
      <c r="AY48" s="67"/>
      <c r="AZ48" s="67"/>
      <c r="BA48" s="68"/>
      <c r="BB48" s="66">
        <v>0</v>
      </c>
      <c r="BC48" s="67"/>
      <c r="BD48" s="67"/>
      <c r="BE48" s="67"/>
      <c r="BF48" s="68"/>
      <c r="BG48" s="65">
        <f t="shared" si="4"/>
        <v>764130</v>
      </c>
      <c r="BH48" s="65"/>
      <c r="BI48" s="65"/>
      <c r="BJ48" s="65"/>
      <c r="BK48" s="65"/>
    </row>
    <row r="49" spans="1:78" s="25" customFormat="1" ht="25.5" customHeight="1" x14ac:dyDescent="0.2">
      <c r="A49" s="59">
        <v>25010100</v>
      </c>
      <c r="B49" s="60"/>
      <c r="C49" s="60"/>
      <c r="D49" s="61"/>
      <c r="E49" s="62" t="s">
        <v>175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6" t="s">
        <v>173</v>
      </c>
      <c r="Y49" s="67"/>
      <c r="Z49" s="67"/>
      <c r="AA49" s="67"/>
      <c r="AB49" s="68"/>
      <c r="AC49" s="66">
        <v>726390</v>
      </c>
      <c r="AD49" s="67"/>
      <c r="AE49" s="67"/>
      <c r="AF49" s="67"/>
      <c r="AG49" s="68"/>
      <c r="AH49" s="66">
        <v>0</v>
      </c>
      <c r="AI49" s="67"/>
      <c r="AJ49" s="67"/>
      <c r="AK49" s="67"/>
      <c r="AL49" s="68"/>
      <c r="AM49" s="66">
        <f t="shared" si="3"/>
        <v>726390</v>
      </c>
      <c r="AN49" s="67"/>
      <c r="AO49" s="67"/>
      <c r="AP49" s="67"/>
      <c r="AQ49" s="68"/>
      <c r="AR49" s="66" t="s">
        <v>173</v>
      </c>
      <c r="AS49" s="67"/>
      <c r="AT49" s="67"/>
      <c r="AU49" s="67"/>
      <c r="AV49" s="68"/>
      <c r="AW49" s="66">
        <v>757830</v>
      </c>
      <c r="AX49" s="67"/>
      <c r="AY49" s="67"/>
      <c r="AZ49" s="67"/>
      <c r="BA49" s="68"/>
      <c r="BB49" s="66">
        <v>0</v>
      </c>
      <c r="BC49" s="67"/>
      <c r="BD49" s="67"/>
      <c r="BE49" s="67"/>
      <c r="BF49" s="68"/>
      <c r="BG49" s="65">
        <f t="shared" si="4"/>
        <v>757830</v>
      </c>
      <c r="BH49" s="65"/>
      <c r="BI49" s="65"/>
      <c r="BJ49" s="65"/>
      <c r="BK49" s="65"/>
    </row>
    <row r="50" spans="1:78" s="25" customFormat="1" ht="25.5" customHeight="1" x14ac:dyDescent="0.2">
      <c r="A50" s="59">
        <v>25010200</v>
      </c>
      <c r="B50" s="60"/>
      <c r="C50" s="60"/>
      <c r="D50" s="61"/>
      <c r="E50" s="62" t="s">
        <v>176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6" t="s">
        <v>173</v>
      </c>
      <c r="Y50" s="67"/>
      <c r="Z50" s="67"/>
      <c r="AA50" s="67"/>
      <c r="AB50" s="68"/>
      <c r="AC50" s="66">
        <v>5400</v>
      </c>
      <c r="AD50" s="67"/>
      <c r="AE50" s="67"/>
      <c r="AF50" s="67"/>
      <c r="AG50" s="68"/>
      <c r="AH50" s="66">
        <v>0</v>
      </c>
      <c r="AI50" s="67"/>
      <c r="AJ50" s="67"/>
      <c r="AK50" s="67"/>
      <c r="AL50" s="68"/>
      <c r="AM50" s="66">
        <f t="shared" si="3"/>
        <v>5400</v>
      </c>
      <c r="AN50" s="67"/>
      <c r="AO50" s="67"/>
      <c r="AP50" s="67"/>
      <c r="AQ50" s="68"/>
      <c r="AR50" s="66" t="s">
        <v>173</v>
      </c>
      <c r="AS50" s="67"/>
      <c r="AT50" s="67"/>
      <c r="AU50" s="67"/>
      <c r="AV50" s="68"/>
      <c r="AW50" s="66">
        <v>6300</v>
      </c>
      <c r="AX50" s="67"/>
      <c r="AY50" s="67"/>
      <c r="AZ50" s="67"/>
      <c r="BA50" s="68"/>
      <c r="BB50" s="66">
        <v>0</v>
      </c>
      <c r="BC50" s="67"/>
      <c r="BD50" s="67"/>
      <c r="BE50" s="67"/>
      <c r="BF50" s="68"/>
      <c r="BG50" s="65">
        <f t="shared" si="4"/>
        <v>6300</v>
      </c>
      <c r="BH50" s="65"/>
      <c r="BI50" s="65"/>
      <c r="BJ50" s="65"/>
      <c r="BK50" s="65"/>
    </row>
    <row r="51" spans="1:78" s="25" customFormat="1" ht="38.25" customHeight="1" x14ac:dyDescent="0.2">
      <c r="A51" s="59">
        <v>25010300</v>
      </c>
      <c r="B51" s="60"/>
      <c r="C51" s="60"/>
      <c r="D51" s="61"/>
      <c r="E51" s="62" t="s">
        <v>177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6" t="s">
        <v>173</v>
      </c>
      <c r="Y51" s="67"/>
      <c r="Z51" s="67"/>
      <c r="AA51" s="67"/>
      <c r="AB51" s="68"/>
      <c r="AC51" s="66">
        <v>0</v>
      </c>
      <c r="AD51" s="67"/>
      <c r="AE51" s="67"/>
      <c r="AF51" s="67"/>
      <c r="AG51" s="68"/>
      <c r="AH51" s="66">
        <v>0</v>
      </c>
      <c r="AI51" s="67"/>
      <c r="AJ51" s="67"/>
      <c r="AK51" s="67"/>
      <c r="AL51" s="68"/>
      <c r="AM51" s="66">
        <f t="shared" si="3"/>
        <v>0</v>
      </c>
      <c r="AN51" s="67"/>
      <c r="AO51" s="67"/>
      <c r="AP51" s="67"/>
      <c r="AQ51" s="68"/>
      <c r="AR51" s="66" t="s">
        <v>173</v>
      </c>
      <c r="AS51" s="67"/>
      <c r="AT51" s="67"/>
      <c r="AU51" s="67"/>
      <c r="AV51" s="68"/>
      <c r="AW51" s="66">
        <v>0</v>
      </c>
      <c r="AX51" s="67"/>
      <c r="AY51" s="67"/>
      <c r="AZ51" s="67"/>
      <c r="BA51" s="68"/>
      <c r="BB51" s="66">
        <v>0</v>
      </c>
      <c r="BC51" s="67"/>
      <c r="BD51" s="67"/>
      <c r="BE51" s="67"/>
      <c r="BF51" s="68"/>
      <c r="BG51" s="65">
        <f t="shared" si="4"/>
        <v>0</v>
      </c>
      <c r="BH51" s="65"/>
      <c r="BI51" s="65"/>
      <c r="BJ51" s="65"/>
      <c r="BK51" s="65"/>
    </row>
    <row r="52" spans="1:78" s="25" customFormat="1" ht="12.75" customHeight="1" x14ac:dyDescent="0.2">
      <c r="A52" s="59">
        <v>25020100</v>
      </c>
      <c r="B52" s="60"/>
      <c r="C52" s="60"/>
      <c r="D52" s="61"/>
      <c r="E52" s="62" t="s">
        <v>178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66" t="s">
        <v>173</v>
      </c>
      <c r="Y52" s="67"/>
      <c r="Z52" s="67"/>
      <c r="AA52" s="67"/>
      <c r="AB52" s="68"/>
      <c r="AC52" s="66">
        <v>0</v>
      </c>
      <c r="AD52" s="67"/>
      <c r="AE52" s="67"/>
      <c r="AF52" s="67"/>
      <c r="AG52" s="68"/>
      <c r="AH52" s="66">
        <v>0</v>
      </c>
      <c r="AI52" s="67"/>
      <c r="AJ52" s="67"/>
      <c r="AK52" s="67"/>
      <c r="AL52" s="68"/>
      <c r="AM52" s="66">
        <f t="shared" si="3"/>
        <v>0</v>
      </c>
      <c r="AN52" s="67"/>
      <c r="AO52" s="67"/>
      <c r="AP52" s="67"/>
      <c r="AQ52" s="68"/>
      <c r="AR52" s="66" t="s">
        <v>173</v>
      </c>
      <c r="AS52" s="67"/>
      <c r="AT52" s="67"/>
      <c r="AU52" s="67"/>
      <c r="AV52" s="68"/>
      <c r="AW52" s="66">
        <v>0</v>
      </c>
      <c r="AX52" s="67"/>
      <c r="AY52" s="67"/>
      <c r="AZ52" s="67"/>
      <c r="BA52" s="68"/>
      <c r="BB52" s="66">
        <v>0</v>
      </c>
      <c r="BC52" s="67"/>
      <c r="BD52" s="67"/>
      <c r="BE52" s="67"/>
      <c r="BF52" s="68"/>
      <c r="BG52" s="65">
        <f t="shared" si="4"/>
        <v>0</v>
      </c>
      <c r="BH52" s="65"/>
      <c r="BI52" s="65"/>
      <c r="BJ52" s="65"/>
      <c r="BK52" s="65"/>
    </row>
    <row r="53" spans="1:78" s="25" customFormat="1" ht="25.5" customHeight="1" x14ac:dyDescent="0.2">
      <c r="A53" s="59"/>
      <c r="B53" s="60"/>
      <c r="C53" s="60"/>
      <c r="D53" s="61"/>
      <c r="E53" s="62" t="s">
        <v>179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6" t="s">
        <v>173</v>
      </c>
      <c r="Y53" s="67"/>
      <c r="Z53" s="67"/>
      <c r="AA53" s="67"/>
      <c r="AB53" s="68"/>
      <c r="AC53" s="66">
        <v>0</v>
      </c>
      <c r="AD53" s="67"/>
      <c r="AE53" s="67"/>
      <c r="AF53" s="67"/>
      <c r="AG53" s="68"/>
      <c r="AH53" s="66">
        <v>0</v>
      </c>
      <c r="AI53" s="67"/>
      <c r="AJ53" s="67"/>
      <c r="AK53" s="67"/>
      <c r="AL53" s="68"/>
      <c r="AM53" s="66">
        <f t="shared" si="3"/>
        <v>0</v>
      </c>
      <c r="AN53" s="67"/>
      <c r="AO53" s="67"/>
      <c r="AP53" s="67"/>
      <c r="AQ53" s="68"/>
      <c r="AR53" s="66" t="s">
        <v>173</v>
      </c>
      <c r="AS53" s="67"/>
      <c r="AT53" s="67"/>
      <c r="AU53" s="67"/>
      <c r="AV53" s="68"/>
      <c r="AW53" s="66">
        <v>0</v>
      </c>
      <c r="AX53" s="67"/>
      <c r="AY53" s="67"/>
      <c r="AZ53" s="67"/>
      <c r="BA53" s="68"/>
      <c r="BB53" s="66">
        <v>0</v>
      </c>
      <c r="BC53" s="67"/>
      <c r="BD53" s="67"/>
      <c r="BE53" s="67"/>
      <c r="BF53" s="68"/>
      <c r="BG53" s="65">
        <f t="shared" si="4"/>
        <v>0</v>
      </c>
      <c r="BH53" s="65"/>
      <c r="BI53" s="65"/>
      <c r="BJ53" s="65"/>
      <c r="BK53" s="65"/>
    </row>
    <row r="54" spans="1:78" s="25" customFormat="1" ht="12.75" customHeight="1" x14ac:dyDescent="0.2">
      <c r="A54" s="59">
        <v>205100</v>
      </c>
      <c r="B54" s="60"/>
      <c r="C54" s="60"/>
      <c r="D54" s="61"/>
      <c r="E54" s="62" t="s">
        <v>180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4"/>
      <c r="X54" s="66" t="s">
        <v>173</v>
      </c>
      <c r="Y54" s="67"/>
      <c r="Z54" s="67"/>
      <c r="AA54" s="67"/>
      <c r="AB54" s="68"/>
      <c r="AC54" s="66">
        <v>0</v>
      </c>
      <c r="AD54" s="67"/>
      <c r="AE54" s="67"/>
      <c r="AF54" s="67"/>
      <c r="AG54" s="68"/>
      <c r="AH54" s="66">
        <v>0</v>
      </c>
      <c r="AI54" s="67"/>
      <c r="AJ54" s="67"/>
      <c r="AK54" s="67"/>
      <c r="AL54" s="68"/>
      <c r="AM54" s="66">
        <f t="shared" si="3"/>
        <v>0</v>
      </c>
      <c r="AN54" s="67"/>
      <c r="AO54" s="67"/>
      <c r="AP54" s="67"/>
      <c r="AQ54" s="68"/>
      <c r="AR54" s="66" t="s">
        <v>173</v>
      </c>
      <c r="AS54" s="67"/>
      <c r="AT54" s="67"/>
      <c r="AU54" s="67"/>
      <c r="AV54" s="68"/>
      <c r="AW54" s="66">
        <v>0</v>
      </c>
      <c r="AX54" s="67"/>
      <c r="AY54" s="67"/>
      <c r="AZ54" s="67"/>
      <c r="BA54" s="68"/>
      <c r="BB54" s="66">
        <v>0</v>
      </c>
      <c r="BC54" s="67"/>
      <c r="BD54" s="67"/>
      <c r="BE54" s="67"/>
      <c r="BF54" s="68"/>
      <c r="BG54" s="65">
        <f t="shared" si="4"/>
        <v>0</v>
      </c>
      <c r="BH54" s="65"/>
      <c r="BI54" s="65"/>
      <c r="BJ54" s="65"/>
      <c r="BK54" s="65"/>
    </row>
    <row r="55" spans="1:78" s="25" customFormat="1" ht="12.75" customHeight="1" x14ac:dyDescent="0.2">
      <c r="A55" s="59">
        <v>205200</v>
      </c>
      <c r="B55" s="60"/>
      <c r="C55" s="60"/>
      <c r="D55" s="61"/>
      <c r="E55" s="62" t="s">
        <v>181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4"/>
      <c r="X55" s="66" t="s">
        <v>173</v>
      </c>
      <c r="Y55" s="67"/>
      <c r="Z55" s="67"/>
      <c r="AA55" s="67"/>
      <c r="AB55" s="68"/>
      <c r="AC55" s="66">
        <v>0</v>
      </c>
      <c r="AD55" s="67"/>
      <c r="AE55" s="67"/>
      <c r="AF55" s="67"/>
      <c r="AG55" s="68"/>
      <c r="AH55" s="66">
        <v>0</v>
      </c>
      <c r="AI55" s="67"/>
      <c r="AJ55" s="67"/>
      <c r="AK55" s="67"/>
      <c r="AL55" s="68"/>
      <c r="AM55" s="66">
        <f t="shared" si="3"/>
        <v>0</v>
      </c>
      <c r="AN55" s="67"/>
      <c r="AO55" s="67"/>
      <c r="AP55" s="67"/>
      <c r="AQ55" s="68"/>
      <c r="AR55" s="66" t="s">
        <v>173</v>
      </c>
      <c r="AS55" s="67"/>
      <c r="AT55" s="67"/>
      <c r="AU55" s="67"/>
      <c r="AV55" s="68"/>
      <c r="AW55" s="66">
        <v>0</v>
      </c>
      <c r="AX55" s="67"/>
      <c r="AY55" s="67"/>
      <c r="AZ55" s="67"/>
      <c r="BA55" s="68"/>
      <c r="BB55" s="66">
        <v>0</v>
      </c>
      <c r="BC55" s="67"/>
      <c r="BD55" s="67"/>
      <c r="BE55" s="67"/>
      <c r="BF55" s="68"/>
      <c r="BG55" s="65">
        <f t="shared" si="4"/>
        <v>0</v>
      </c>
      <c r="BH55" s="65"/>
      <c r="BI55" s="65"/>
      <c r="BJ55" s="65"/>
      <c r="BK55" s="65"/>
    </row>
    <row r="56" spans="1:78" s="6" customFormat="1" ht="12.75" customHeight="1" x14ac:dyDescent="0.2">
      <c r="A56" s="87"/>
      <c r="B56" s="88"/>
      <c r="C56" s="88"/>
      <c r="D56" s="89"/>
      <c r="E56" s="108" t="s">
        <v>147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84">
        <v>10672341</v>
      </c>
      <c r="Y56" s="85"/>
      <c r="Z56" s="85"/>
      <c r="AA56" s="85"/>
      <c r="AB56" s="86"/>
      <c r="AC56" s="84">
        <v>731790</v>
      </c>
      <c r="AD56" s="85"/>
      <c r="AE56" s="85"/>
      <c r="AF56" s="85"/>
      <c r="AG56" s="86"/>
      <c r="AH56" s="84">
        <v>0</v>
      </c>
      <c r="AI56" s="85"/>
      <c r="AJ56" s="85"/>
      <c r="AK56" s="85"/>
      <c r="AL56" s="86"/>
      <c r="AM56" s="84">
        <f t="shared" si="3"/>
        <v>11404131</v>
      </c>
      <c r="AN56" s="85"/>
      <c r="AO56" s="85"/>
      <c r="AP56" s="85"/>
      <c r="AQ56" s="86"/>
      <c r="AR56" s="84">
        <v>10685746</v>
      </c>
      <c r="AS56" s="85"/>
      <c r="AT56" s="85"/>
      <c r="AU56" s="85"/>
      <c r="AV56" s="86"/>
      <c r="AW56" s="84">
        <v>764130</v>
      </c>
      <c r="AX56" s="85"/>
      <c r="AY56" s="85"/>
      <c r="AZ56" s="85"/>
      <c r="BA56" s="86"/>
      <c r="BB56" s="84">
        <v>0</v>
      </c>
      <c r="BC56" s="85"/>
      <c r="BD56" s="85"/>
      <c r="BE56" s="85"/>
      <c r="BF56" s="86"/>
      <c r="BG56" s="97">
        <f t="shared" si="4"/>
        <v>11449876</v>
      </c>
      <c r="BH56" s="97"/>
      <c r="BI56" s="97"/>
      <c r="BJ56" s="97"/>
      <c r="BK56" s="97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34" t="s">
        <v>117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9"/>
    </row>
    <row r="60" spans="1:78" ht="14.25" customHeight="1" x14ac:dyDescent="0.2">
      <c r="A60" s="34" t="s">
        <v>275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</row>
    <row r="61" spans="1:78" ht="15" customHeight="1" x14ac:dyDescent="0.2">
      <c r="A61" s="48" t="s">
        <v>262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</row>
    <row r="62" spans="1:78" ht="23.1" customHeight="1" x14ac:dyDescent="0.2">
      <c r="A62" s="77" t="s">
        <v>118</v>
      </c>
      <c r="B62" s="78"/>
      <c r="C62" s="78"/>
      <c r="D62" s="79"/>
      <c r="E62" s="55" t="s">
        <v>19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1" t="s">
        <v>263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1" t="s">
        <v>266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  <c r="BG62" s="41" t="s">
        <v>274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3"/>
    </row>
    <row r="63" spans="1:78" ht="48.75" customHeight="1" x14ac:dyDescent="0.2">
      <c r="A63" s="80"/>
      <c r="B63" s="81"/>
      <c r="C63" s="81"/>
      <c r="D63" s="82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41" t="s">
        <v>4</v>
      </c>
      <c r="V63" s="42"/>
      <c r="W63" s="42"/>
      <c r="X63" s="42"/>
      <c r="Y63" s="43"/>
      <c r="Z63" s="41" t="s">
        <v>3</v>
      </c>
      <c r="AA63" s="42"/>
      <c r="AB63" s="42"/>
      <c r="AC63" s="42"/>
      <c r="AD63" s="43"/>
      <c r="AE63" s="44" t="s">
        <v>116</v>
      </c>
      <c r="AF63" s="45"/>
      <c r="AG63" s="45"/>
      <c r="AH63" s="46"/>
      <c r="AI63" s="41" t="s">
        <v>5</v>
      </c>
      <c r="AJ63" s="42"/>
      <c r="AK63" s="42"/>
      <c r="AL63" s="42"/>
      <c r="AM63" s="43"/>
      <c r="AN63" s="41" t="s">
        <v>4</v>
      </c>
      <c r="AO63" s="42"/>
      <c r="AP63" s="42"/>
      <c r="AQ63" s="42"/>
      <c r="AR63" s="43"/>
      <c r="AS63" s="41" t="s">
        <v>3</v>
      </c>
      <c r="AT63" s="42"/>
      <c r="AU63" s="42"/>
      <c r="AV63" s="42"/>
      <c r="AW63" s="43"/>
      <c r="AX63" s="44" t="s">
        <v>116</v>
      </c>
      <c r="AY63" s="45"/>
      <c r="AZ63" s="45"/>
      <c r="BA63" s="46"/>
      <c r="BB63" s="41" t="s">
        <v>96</v>
      </c>
      <c r="BC63" s="42"/>
      <c r="BD63" s="42"/>
      <c r="BE63" s="42"/>
      <c r="BF63" s="43"/>
      <c r="BG63" s="41" t="s">
        <v>4</v>
      </c>
      <c r="BH63" s="42"/>
      <c r="BI63" s="42"/>
      <c r="BJ63" s="42"/>
      <c r="BK63" s="43"/>
      <c r="BL63" s="41" t="s">
        <v>3</v>
      </c>
      <c r="BM63" s="42"/>
      <c r="BN63" s="42"/>
      <c r="BO63" s="42"/>
      <c r="BP63" s="43"/>
      <c r="BQ63" s="44" t="s">
        <v>116</v>
      </c>
      <c r="BR63" s="45"/>
      <c r="BS63" s="45"/>
      <c r="BT63" s="46"/>
      <c r="BU63" s="41" t="s">
        <v>97</v>
      </c>
      <c r="BV63" s="42"/>
      <c r="BW63" s="42"/>
      <c r="BX63" s="42"/>
      <c r="BY63" s="43"/>
    </row>
    <row r="64" spans="1:78" ht="15" customHeight="1" x14ac:dyDescent="0.2">
      <c r="A64" s="41">
        <v>1</v>
      </c>
      <c r="B64" s="42"/>
      <c r="C64" s="42"/>
      <c r="D64" s="43"/>
      <c r="E64" s="41">
        <v>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1">
        <v>3</v>
      </c>
      <c r="V64" s="42"/>
      <c r="W64" s="42"/>
      <c r="X64" s="42"/>
      <c r="Y64" s="43"/>
      <c r="Z64" s="41">
        <v>4</v>
      </c>
      <c r="AA64" s="42"/>
      <c r="AB64" s="42"/>
      <c r="AC64" s="42"/>
      <c r="AD64" s="43"/>
      <c r="AE64" s="41">
        <v>5</v>
      </c>
      <c r="AF64" s="42"/>
      <c r="AG64" s="42"/>
      <c r="AH64" s="43"/>
      <c r="AI64" s="41">
        <v>6</v>
      </c>
      <c r="AJ64" s="42"/>
      <c r="AK64" s="42"/>
      <c r="AL64" s="42"/>
      <c r="AM64" s="43"/>
      <c r="AN64" s="41">
        <v>7</v>
      </c>
      <c r="AO64" s="42"/>
      <c r="AP64" s="42"/>
      <c r="AQ64" s="42"/>
      <c r="AR64" s="43"/>
      <c r="AS64" s="41">
        <v>8</v>
      </c>
      <c r="AT64" s="42"/>
      <c r="AU64" s="42"/>
      <c r="AV64" s="42"/>
      <c r="AW64" s="43"/>
      <c r="AX64" s="41">
        <v>9</v>
      </c>
      <c r="AY64" s="42"/>
      <c r="AZ64" s="42"/>
      <c r="BA64" s="43"/>
      <c r="BB64" s="41">
        <v>10</v>
      </c>
      <c r="BC64" s="42"/>
      <c r="BD64" s="42"/>
      <c r="BE64" s="42"/>
      <c r="BF64" s="43"/>
      <c r="BG64" s="41">
        <v>11</v>
      </c>
      <c r="BH64" s="42"/>
      <c r="BI64" s="42"/>
      <c r="BJ64" s="42"/>
      <c r="BK64" s="43"/>
      <c r="BL64" s="41">
        <v>12</v>
      </c>
      <c r="BM64" s="42"/>
      <c r="BN64" s="42"/>
      <c r="BO64" s="42"/>
      <c r="BP64" s="43"/>
      <c r="BQ64" s="41">
        <v>13</v>
      </c>
      <c r="BR64" s="42"/>
      <c r="BS64" s="42"/>
      <c r="BT64" s="43"/>
      <c r="BU64" s="41">
        <v>14</v>
      </c>
      <c r="BV64" s="42"/>
      <c r="BW64" s="42"/>
      <c r="BX64" s="42"/>
      <c r="BY64" s="43"/>
    </row>
    <row r="65" spans="1:79" s="1" customFormat="1" ht="12.75" hidden="1" customHeight="1" x14ac:dyDescent="0.2">
      <c r="A65" s="69" t="s">
        <v>64</v>
      </c>
      <c r="B65" s="70"/>
      <c r="C65" s="70"/>
      <c r="D65" s="71"/>
      <c r="E65" s="69" t="s">
        <v>57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1"/>
      <c r="U65" s="69" t="s">
        <v>65</v>
      </c>
      <c r="V65" s="70"/>
      <c r="W65" s="70"/>
      <c r="X65" s="70"/>
      <c r="Y65" s="71"/>
      <c r="Z65" s="69" t="s">
        <v>66</v>
      </c>
      <c r="AA65" s="70"/>
      <c r="AB65" s="70"/>
      <c r="AC65" s="70"/>
      <c r="AD65" s="71"/>
      <c r="AE65" s="69" t="s">
        <v>91</v>
      </c>
      <c r="AF65" s="70"/>
      <c r="AG65" s="70"/>
      <c r="AH65" s="71"/>
      <c r="AI65" s="56" t="s">
        <v>169</v>
      </c>
      <c r="AJ65" s="57"/>
      <c r="AK65" s="57"/>
      <c r="AL65" s="57"/>
      <c r="AM65" s="58"/>
      <c r="AN65" s="69" t="s">
        <v>67</v>
      </c>
      <c r="AO65" s="70"/>
      <c r="AP65" s="70"/>
      <c r="AQ65" s="70"/>
      <c r="AR65" s="71"/>
      <c r="AS65" s="69" t="s">
        <v>68</v>
      </c>
      <c r="AT65" s="70"/>
      <c r="AU65" s="70"/>
      <c r="AV65" s="70"/>
      <c r="AW65" s="71"/>
      <c r="AX65" s="69" t="s">
        <v>92</v>
      </c>
      <c r="AY65" s="70"/>
      <c r="AZ65" s="70"/>
      <c r="BA65" s="71"/>
      <c r="BB65" s="56" t="s">
        <v>169</v>
      </c>
      <c r="BC65" s="57"/>
      <c r="BD65" s="57"/>
      <c r="BE65" s="57"/>
      <c r="BF65" s="58"/>
      <c r="BG65" s="69" t="s">
        <v>58</v>
      </c>
      <c r="BH65" s="70"/>
      <c r="BI65" s="70"/>
      <c r="BJ65" s="70"/>
      <c r="BK65" s="71"/>
      <c r="BL65" s="69" t="s">
        <v>59</v>
      </c>
      <c r="BM65" s="70"/>
      <c r="BN65" s="70"/>
      <c r="BO65" s="70"/>
      <c r="BP65" s="71"/>
      <c r="BQ65" s="69" t="s">
        <v>93</v>
      </c>
      <c r="BR65" s="70"/>
      <c r="BS65" s="70"/>
      <c r="BT65" s="71"/>
      <c r="BU65" s="56" t="s">
        <v>169</v>
      </c>
      <c r="BV65" s="57"/>
      <c r="BW65" s="57"/>
      <c r="BX65" s="57"/>
      <c r="BY65" s="58"/>
      <c r="CA65" t="s">
        <v>25</v>
      </c>
    </row>
    <row r="66" spans="1:79" s="25" customFormat="1" ht="12.75" customHeight="1" x14ac:dyDescent="0.2">
      <c r="A66" s="59">
        <v>2111</v>
      </c>
      <c r="B66" s="60"/>
      <c r="C66" s="60"/>
      <c r="D66" s="61"/>
      <c r="E66" s="62" t="s">
        <v>182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6">
        <v>7817559.6399999997</v>
      </c>
      <c r="V66" s="67"/>
      <c r="W66" s="67"/>
      <c r="X66" s="67"/>
      <c r="Y66" s="68"/>
      <c r="Z66" s="66">
        <v>35515.4</v>
      </c>
      <c r="AA66" s="67"/>
      <c r="AB66" s="67"/>
      <c r="AC66" s="67"/>
      <c r="AD66" s="68"/>
      <c r="AE66" s="66">
        <v>0</v>
      </c>
      <c r="AF66" s="67"/>
      <c r="AG66" s="67"/>
      <c r="AH66" s="68"/>
      <c r="AI66" s="66">
        <f t="shared" ref="AI66:AI80" si="5">IF(ISNUMBER(U66),U66,0)+IF(ISNUMBER(Z66),Z66,0)</f>
        <v>7853075.04</v>
      </c>
      <c r="AJ66" s="67"/>
      <c r="AK66" s="67"/>
      <c r="AL66" s="67"/>
      <c r="AM66" s="68"/>
      <c r="AN66" s="66">
        <v>9079040</v>
      </c>
      <c r="AO66" s="67"/>
      <c r="AP66" s="67"/>
      <c r="AQ66" s="67"/>
      <c r="AR66" s="68"/>
      <c r="AS66" s="66">
        <v>23571</v>
      </c>
      <c r="AT66" s="67"/>
      <c r="AU66" s="67"/>
      <c r="AV66" s="67"/>
      <c r="AW66" s="68"/>
      <c r="AX66" s="66">
        <v>0</v>
      </c>
      <c r="AY66" s="67"/>
      <c r="AZ66" s="67"/>
      <c r="BA66" s="68"/>
      <c r="BB66" s="66">
        <f t="shared" ref="BB66:BB80" si="6">IF(ISNUMBER(AN66),AN66,0)+IF(ISNUMBER(AS66),AS66,0)</f>
        <v>9102611</v>
      </c>
      <c r="BC66" s="67"/>
      <c r="BD66" s="67"/>
      <c r="BE66" s="67"/>
      <c r="BF66" s="68"/>
      <c r="BG66" s="66">
        <v>8748669</v>
      </c>
      <c r="BH66" s="67"/>
      <c r="BI66" s="67"/>
      <c r="BJ66" s="67"/>
      <c r="BK66" s="68"/>
      <c r="BL66" s="66">
        <v>18504</v>
      </c>
      <c r="BM66" s="67"/>
      <c r="BN66" s="67"/>
      <c r="BO66" s="67"/>
      <c r="BP66" s="68"/>
      <c r="BQ66" s="66">
        <v>0</v>
      </c>
      <c r="BR66" s="67"/>
      <c r="BS66" s="67"/>
      <c r="BT66" s="68"/>
      <c r="BU66" s="66">
        <f t="shared" ref="BU66:BU80" si="7">IF(ISNUMBER(BG66),BG66,0)+IF(ISNUMBER(BL66),BL66,0)</f>
        <v>8767173</v>
      </c>
      <c r="BV66" s="67"/>
      <c r="BW66" s="67"/>
      <c r="BX66" s="67"/>
      <c r="BY66" s="68"/>
      <c r="CA66" s="25" t="s">
        <v>26</v>
      </c>
    </row>
    <row r="67" spans="1:79" s="25" customFormat="1" ht="12.75" customHeight="1" x14ac:dyDescent="0.2">
      <c r="A67" s="59">
        <v>2120</v>
      </c>
      <c r="B67" s="60"/>
      <c r="C67" s="60"/>
      <c r="D67" s="61"/>
      <c r="E67" s="62" t="s">
        <v>183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6">
        <v>1606293.9</v>
      </c>
      <c r="V67" s="67"/>
      <c r="W67" s="67"/>
      <c r="X67" s="67"/>
      <c r="Y67" s="68"/>
      <c r="Z67" s="66">
        <v>7334.48</v>
      </c>
      <c r="AA67" s="67"/>
      <c r="AB67" s="67"/>
      <c r="AC67" s="67"/>
      <c r="AD67" s="68"/>
      <c r="AE67" s="66">
        <v>0</v>
      </c>
      <c r="AF67" s="67"/>
      <c r="AG67" s="67"/>
      <c r="AH67" s="68"/>
      <c r="AI67" s="66">
        <f t="shared" si="5"/>
        <v>1613628.38</v>
      </c>
      <c r="AJ67" s="67"/>
      <c r="AK67" s="67"/>
      <c r="AL67" s="67"/>
      <c r="AM67" s="68"/>
      <c r="AN67" s="66">
        <v>1995652</v>
      </c>
      <c r="AO67" s="67"/>
      <c r="AP67" s="67"/>
      <c r="AQ67" s="67"/>
      <c r="AR67" s="68"/>
      <c r="AS67" s="66">
        <v>5186</v>
      </c>
      <c r="AT67" s="67"/>
      <c r="AU67" s="67"/>
      <c r="AV67" s="67"/>
      <c r="AW67" s="68"/>
      <c r="AX67" s="66">
        <v>0</v>
      </c>
      <c r="AY67" s="67"/>
      <c r="AZ67" s="67"/>
      <c r="BA67" s="68"/>
      <c r="BB67" s="66">
        <f t="shared" si="6"/>
        <v>2000838</v>
      </c>
      <c r="BC67" s="67"/>
      <c r="BD67" s="67"/>
      <c r="BE67" s="67"/>
      <c r="BF67" s="68"/>
      <c r="BG67" s="66">
        <v>1852622</v>
      </c>
      <c r="BH67" s="67"/>
      <c r="BI67" s="67"/>
      <c r="BJ67" s="67"/>
      <c r="BK67" s="68"/>
      <c r="BL67" s="66">
        <v>4071</v>
      </c>
      <c r="BM67" s="67"/>
      <c r="BN67" s="67"/>
      <c r="BO67" s="67"/>
      <c r="BP67" s="68"/>
      <c r="BQ67" s="66">
        <v>0</v>
      </c>
      <c r="BR67" s="67"/>
      <c r="BS67" s="67"/>
      <c r="BT67" s="68"/>
      <c r="BU67" s="66">
        <f t="shared" si="7"/>
        <v>1856693</v>
      </c>
      <c r="BV67" s="67"/>
      <c r="BW67" s="67"/>
      <c r="BX67" s="67"/>
      <c r="BY67" s="68"/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184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6">
        <v>25134.3</v>
      </c>
      <c r="V68" s="67"/>
      <c r="W68" s="67"/>
      <c r="X68" s="67"/>
      <c r="Y68" s="68"/>
      <c r="Z68" s="66">
        <v>80076.55</v>
      </c>
      <c r="AA68" s="67"/>
      <c r="AB68" s="67"/>
      <c r="AC68" s="67"/>
      <c r="AD68" s="68"/>
      <c r="AE68" s="66">
        <v>0</v>
      </c>
      <c r="AF68" s="67"/>
      <c r="AG68" s="67"/>
      <c r="AH68" s="68"/>
      <c r="AI68" s="66">
        <f t="shared" si="5"/>
        <v>105210.85</v>
      </c>
      <c r="AJ68" s="67"/>
      <c r="AK68" s="67"/>
      <c r="AL68" s="67"/>
      <c r="AM68" s="68"/>
      <c r="AN68" s="66">
        <v>23809</v>
      </c>
      <c r="AO68" s="67"/>
      <c r="AP68" s="67"/>
      <c r="AQ68" s="67"/>
      <c r="AR68" s="68"/>
      <c r="AS68" s="66">
        <v>173418</v>
      </c>
      <c r="AT68" s="67"/>
      <c r="AU68" s="67"/>
      <c r="AV68" s="67"/>
      <c r="AW68" s="68"/>
      <c r="AX68" s="66">
        <v>0</v>
      </c>
      <c r="AY68" s="67"/>
      <c r="AZ68" s="67"/>
      <c r="BA68" s="68"/>
      <c r="BB68" s="66">
        <f t="shared" si="6"/>
        <v>197227</v>
      </c>
      <c r="BC68" s="67"/>
      <c r="BD68" s="67"/>
      <c r="BE68" s="67"/>
      <c r="BF68" s="68"/>
      <c r="BG68" s="66">
        <v>20000</v>
      </c>
      <c r="BH68" s="67"/>
      <c r="BI68" s="67"/>
      <c r="BJ68" s="67"/>
      <c r="BK68" s="68"/>
      <c r="BL68" s="66">
        <v>183793</v>
      </c>
      <c r="BM68" s="67"/>
      <c r="BN68" s="67"/>
      <c r="BO68" s="67"/>
      <c r="BP68" s="68"/>
      <c r="BQ68" s="66">
        <v>0</v>
      </c>
      <c r="BR68" s="67"/>
      <c r="BS68" s="67"/>
      <c r="BT68" s="68"/>
      <c r="BU68" s="66">
        <f t="shared" si="7"/>
        <v>203793</v>
      </c>
      <c r="BV68" s="67"/>
      <c r="BW68" s="67"/>
      <c r="BX68" s="67"/>
      <c r="BY68" s="68"/>
    </row>
    <row r="69" spans="1:79" s="25" customFormat="1" ht="12.75" customHeight="1" x14ac:dyDescent="0.2">
      <c r="A69" s="59">
        <v>2220</v>
      </c>
      <c r="B69" s="60"/>
      <c r="C69" s="60"/>
      <c r="D69" s="61"/>
      <c r="E69" s="62" t="s">
        <v>185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6">
        <v>0</v>
      </c>
      <c r="V69" s="67"/>
      <c r="W69" s="67"/>
      <c r="X69" s="67"/>
      <c r="Y69" s="68"/>
      <c r="Z69" s="66">
        <v>0</v>
      </c>
      <c r="AA69" s="67"/>
      <c r="AB69" s="67"/>
      <c r="AC69" s="67"/>
      <c r="AD69" s="68"/>
      <c r="AE69" s="66">
        <v>0</v>
      </c>
      <c r="AF69" s="67"/>
      <c r="AG69" s="67"/>
      <c r="AH69" s="68"/>
      <c r="AI69" s="66">
        <f t="shared" si="5"/>
        <v>0</v>
      </c>
      <c r="AJ69" s="67"/>
      <c r="AK69" s="67"/>
      <c r="AL69" s="67"/>
      <c r="AM69" s="68"/>
      <c r="AN69" s="66">
        <v>8960</v>
      </c>
      <c r="AO69" s="67"/>
      <c r="AP69" s="67"/>
      <c r="AQ69" s="67"/>
      <c r="AR69" s="68"/>
      <c r="AS69" s="66">
        <v>0</v>
      </c>
      <c r="AT69" s="67"/>
      <c r="AU69" s="67"/>
      <c r="AV69" s="67"/>
      <c r="AW69" s="68"/>
      <c r="AX69" s="66">
        <v>0</v>
      </c>
      <c r="AY69" s="67"/>
      <c r="AZ69" s="67"/>
      <c r="BA69" s="68"/>
      <c r="BB69" s="66">
        <f t="shared" si="6"/>
        <v>8960</v>
      </c>
      <c r="BC69" s="67"/>
      <c r="BD69" s="67"/>
      <c r="BE69" s="67"/>
      <c r="BF69" s="68"/>
      <c r="BG69" s="66">
        <v>0</v>
      </c>
      <c r="BH69" s="67"/>
      <c r="BI69" s="67"/>
      <c r="BJ69" s="67"/>
      <c r="BK69" s="68"/>
      <c r="BL69" s="66">
        <v>0</v>
      </c>
      <c r="BM69" s="67"/>
      <c r="BN69" s="67"/>
      <c r="BO69" s="67"/>
      <c r="BP69" s="68"/>
      <c r="BQ69" s="66">
        <v>0</v>
      </c>
      <c r="BR69" s="67"/>
      <c r="BS69" s="67"/>
      <c r="BT69" s="68"/>
      <c r="BU69" s="66">
        <f t="shared" si="7"/>
        <v>0</v>
      </c>
      <c r="BV69" s="67"/>
      <c r="BW69" s="67"/>
      <c r="BX69" s="67"/>
      <c r="BY69" s="68"/>
    </row>
    <row r="70" spans="1:79" s="25" customFormat="1" ht="12.75" customHeight="1" x14ac:dyDescent="0.2">
      <c r="A70" s="59">
        <v>2240</v>
      </c>
      <c r="B70" s="60"/>
      <c r="C70" s="60"/>
      <c r="D70" s="61"/>
      <c r="E70" s="62" t="s">
        <v>186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6">
        <v>22652.639999999999</v>
      </c>
      <c r="V70" s="67"/>
      <c r="W70" s="67"/>
      <c r="X70" s="67"/>
      <c r="Y70" s="68"/>
      <c r="Z70" s="66">
        <v>41010</v>
      </c>
      <c r="AA70" s="67"/>
      <c r="AB70" s="67"/>
      <c r="AC70" s="67"/>
      <c r="AD70" s="68"/>
      <c r="AE70" s="66">
        <v>0</v>
      </c>
      <c r="AF70" s="67"/>
      <c r="AG70" s="67"/>
      <c r="AH70" s="68"/>
      <c r="AI70" s="66">
        <f t="shared" si="5"/>
        <v>63662.64</v>
      </c>
      <c r="AJ70" s="67"/>
      <c r="AK70" s="67"/>
      <c r="AL70" s="67"/>
      <c r="AM70" s="68"/>
      <c r="AN70" s="66">
        <v>31110</v>
      </c>
      <c r="AO70" s="67"/>
      <c r="AP70" s="67"/>
      <c r="AQ70" s="67"/>
      <c r="AR70" s="68"/>
      <c r="AS70" s="66">
        <v>58800</v>
      </c>
      <c r="AT70" s="67"/>
      <c r="AU70" s="67"/>
      <c r="AV70" s="67"/>
      <c r="AW70" s="68"/>
      <c r="AX70" s="66">
        <v>0</v>
      </c>
      <c r="AY70" s="67"/>
      <c r="AZ70" s="67"/>
      <c r="BA70" s="68"/>
      <c r="BB70" s="66">
        <f t="shared" si="6"/>
        <v>89910</v>
      </c>
      <c r="BC70" s="67"/>
      <c r="BD70" s="67"/>
      <c r="BE70" s="67"/>
      <c r="BF70" s="68"/>
      <c r="BG70" s="66">
        <v>26965</v>
      </c>
      <c r="BH70" s="67"/>
      <c r="BI70" s="67"/>
      <c r="BJ70" s="67"/>
      <c r="BK70" s="68"/>
      <c r="BL70" s="66">
        <v>65395</v>
      </c>
      <c r="BM70" s="67"/>
      <c r="BN70" s="67"/>
      <c r="BO70" s="67"/>
      <c r="BP70" s="68"/>
      <c r="BQ70" s="66">
        <v>0</v>
      </c>
      <c r="BR70" s="67"/>
      <c r="BS70" s="67"/>
      <c r="BT70" s="68"/>
      <c r="BU70" s="66">
        <f t="shared" si="7"/>
        <v>92360</v>
      </c>
      <c r="BV70" s="67"/>
      <c r="BW70" s="67"/>
      <c r="BX70" s="67"/>
      <c r="BY70" s="68"/>
    </row>
    <row r="71" spans="1:79" s="25" customFormat="1" ht="12.75" customHeight="1" x14ac:dyDescent="0.2">
      <c r="A71" s="59">
        <v>2250</v>
      </c>
      <c r="B71" s="60"/>
      <c r="C71" s="60"/>
      <c r="D71" s="61"/>
      <c r="E71" s="62" t="s">
        <v>187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6">
        <v>0</v>
      </c>
      <c r="V71" s="67"/>
      <c r="W71" s="67"/>
      <c r="X71" s="67"/>
      <c r="Y71" s="68"/>
      <c r="Z71" s="66">
        <v>30207.39</v>
      </c>
      <c r="AA71" s="67"/>
      <c r="AB71" s="67"/>
      <c r="AC71" s="67"/>
      <c r="AD71" s="68"/>
      <c r="AE71" s="66">
        <v>0</v>
      </c>
      <c r="AF71" s="67"/>
      <c r="AG71" s="67"/>
      <c r="AH71" s="68"/>
      <c r="AI71" s="66">
        <f t="shared" si="5"/>
        <v>30207.39</v>
      </c>
      <c r="AJ71" s="67"/>
      <c r="AK71" s="67"/>
      <c r="AL71" s="67"/>
      <c r="AM71" s="68"/>
      <c r="AN71" s="66">
        <v>0</v>
      </c>
      <c r="AO71" s="67"/>
      <c r="AP71" s="67"/>
      <c r="AQ71" s="67"/>
      <c r="AR71" s="68"/>
      <c r="AS71" s="66">
        <v>19800</v>
      </c>
      <c r="AT71" s="67"/>
      <c r="AU71" s="67"/>
      <c r="AV71" s="67"/>
      <c r="AW71" s="68"/>
      <c r="AX71" s="66">
        <v>0</v>
      </c>
      <c r="AY71" s="67"/>
      <c r="AZ71" s="67"/>
      <c r="BA71" s="68"/>
      <c r="BB71" s="66">
        <f t="shared" si="6"/>
        <v>19800</v>
      </c>
      <c r="BC71" s="67"/>
      <c r="BD71" s="67"/>
      <c r="BE71" s="67"/>
      <c r="BF71" s="68"/>
      <c r="BG71" s="66">
        <v>0</v>
      </c>
      <c r="BH71" s="67"/>
      <c r="BI71" s="67"/>
      <c r="BJ71" s="67"/>
      <c r="BK71" s="68"/>
      <c r="BL71" s="66">
        <v>19800</v>
      </c>
      <c r="BM71" s="67"/>
      <c r="BN71" s="67"/>
      <c r="BO71" s="67"/>
      <c r="BP71" s="68"/>
      <c r="BQ71" s="66">
        <v>0</v>
      </c>
      <c r="BR71" s="67"/>
      <c r="BS71" s="67"/>
      <c r="BT71" s="68"/>
      <c r="BU71" s="66">
        <f t="shared" si="7"/>
        <v>19800</v>
      </c>
      <c r="BV71" s="67"/>
      <c r="BW71" s="67"/>
      <c r="BX71" s="67"/>
      <c r="BY71" s="68"/>
    </row>
    <row r="72" spans="1:79" s="25" customFormat="1" ht="12.75" customHeight="1" x14ac:dyDescent="0.2">
      <c r="A72" s="59">
        <v>2271</v>
      </c>
      <c r="B72" s="60"/>
      <c r="C72" s="60"/>
      <c r="D72" s="61"/>
      <c r="E72" s="62" t="s">
        <v>188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6">
        <v>0</v>
      </c>
      <c r="V72" s="67"/>
      <c r="W72" s="67"/>
      <c r="X72" s="67"/>
      <c r="Y72" s="68"/>
      <c r="Z72" s="66">
        <v>273579</v>
      </c>
      <c r="AA72" s="67"/>
      <c r="AB72" s="67"/>
      <c r="AC72" s="67"/>
      <c r="AD72" s="68"/>
      <c r="AE72" s="66">
        <v>0</v>
      </c>
      <c r="AF72" s="67"/>
      <c r="AG72" s="67"/>
      <c r="AH72" s="68"/>
      <c r="AI72" s="66">
        <f t="shared" si="5"/>
        <v>273579</v>
      </c>
      <c r="AJ72" s="67"/>
      <c r="AK72" s="67"/>
      <c r="AL72" s="67"/>
      <c r="AM72" s="68"/>
      <c r="AN72" s="66">
        <v>0</v>
      </c>
      <c r="AO72" s="67"/>
      <c r="AP72" s="67"/>
      <c r="AQ72" s="67"/>
      <c r="AR72" s="68"/>
      <c r="AS72" s="66">
        <v>307777</v>
      </c>
      <c r="AT72" s="67"/>
      <c r="AU72" s="67"/>
      <c r="AV72" s="67"/>
      <c r="AW72" s="68"/>
      <c r="AX72" s="66">
        <v>0</v>
      </c>
      <c r="AY72" s="67"/>
      <c r="AZ72" s="67"/>
      <c r="BA72" s="68"/>
      <c r="BB72" s="66">
        <f t="shared" si="6"/>
        <v>307777</v>
      </c>
      <c r="BC72" s="67"/>
      <c r="BD72" s="67"/>
      <c r="BE72" s="67"/>
      <c r="BF72" s="68"/>
      <c r="BG72" s="66">
        <v>0</v>
      </c>
      <c r="BH72" s="67"/>
      <c r="BI72" s="67"/>
      <c r="BJ72" s="67"/>
      <c r="BK72" s="68"/>
      <c r="BL72" s="66">
        <v>303947</v>
      </c>
      <c r="BM72" s="67"/>
      <c r="BN72" s="67"/>
      <c r="BO72" s="67"/>
      <c r="BP72" s="68"/>
      <c r="BQ72" s="66">
        <v>0</v>
      </c>
      <c r="BR72" s="67"/>
      <c r="BS72" s="67"/>
      <c r="BT72" s="68"/>
      <c r="BU72" s="66">
        <f t="shared" si="7"/>
        <v>303947</v>
      </c>
      <c r="BV72" s="67"/>
      <c r="BW72" s="67"/>
      <c r="BX72" s="67"/>
      <c r="BY72" s="68"/>
    </row>
    <row r="73" spans="1:79" s="25" customFormat="1" ht="12.75" customHeight="1" x14ac:dyDescent="0.2">
      <c r="A73" s="59">
        <v>2272</v>
      </c>
      <c r="B73" s="60"/>
      <c r="C73" s="60"/>
      <c r="D73" s="61"/>
      <c r="E73" s="62" t="s">
        <v>189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6">
        <v>0</v>
      </c>
      <c r="V73" s="67"/>
      <c r="W73" s="67"/>
      <c r="X73" s="67"/>
      <c r="Y73" s="68"/>
      <c r="Z73" s="66">
        <v>10182.67</v>
      </c>
      <c r="AA73" s="67"/>
      <c r="AB73" s="67"/>
      <c r="AC73" s="67"/>
      <c r="AD73" s="68"/>
      <c r="AE73" s="66">
        <v>0</v>
      </c>
      <c r="AF73" s="67"/>
      <c r="AG73" s="67"/>
      <c r="AH73" s="68"/>
      <c r="AI73" s="66">
        <f t="shared" si="5"/>
        <v>10182.67</v>
      </c>
      <c r="AJ73" s="67"/>
      <c r="AK73" s="67"/>
      <c r="AL73" s="67"/>
      <c r="AM73" s="68"/>
      <c r="AN73" s="66">
        <v>0</v>
      </c>
      <c r="AO73" s="67"/>
      <c r="AP73" s="67"/>
      <c r="AQ73" s="67"/>
      <c r="AR73" s="68"/>
      <c r="AS73" s="66">
        <v>11331</v>
      </c>
      <c r="AT73" s="67"/>
      <c r="AU73" s="67"/>
      <c r="AV73" s="67"/>
      <c r="AW73" s="68"/>
      <c r="AX73" s="66">
        <v>0</v>
      </c>
      <c r="AY73" s="67"/>
      <c r="AZ73" s="67"/>
      <c r="BA73" s="68"/>
      <c r="BB73" s="66">
        <f t="shared" si="6"/>
        <v>11331</v>
      </c>
      <c r="BC73" s="67"/>
      <c r="BD73" s="67"/>
      <c r="BE73" s="67"/>
      <c r="BF73" s="68"/>
      <c r="BG73" s="66">
        <v>0</v>
      </c>
      <c r="BH73" s="67"/>
      <c r="BI73" s="67"/>
      <c r="BJ73" s="67"/>
      <c r="BK73" s="68"/>
      <c r="BL73" s="66">
        <v>18344</v>
      </c>
      <c r="BM73" s="67"/>
      <c r="BN73" s="67"/>
      <c r="BO73" s="67"/>
      <c r="BP73" s="68"/>
      <c r="BQ73" s="66">
        <v>0</v>
      </c>
      <c r="BR73" s="67"/>
      <c r="BS73" s="67"/>
      <c r="BT73" s="68"/>
      <c r="BU73" s="66">
        <f t="shared" si="7"/>
        <v>18344</v>
      </c>
      <c r="BV73" s="67"/>
      <c r="BW73" s="67"/>
      <c r="BX73" s="67"/>
      <c r="BY73" s="68"/>
    </row>
    <row r="74" spans="1:79" s="25" customFormat="1" ht="12.75" customHeight="1" x14ac:dyDescent="0.2">
      <c r="A74" s="59">
        <v>2273</v>
      </c>
      <c r="B74" s="60"/>
      <c r="C74" s="60"/>
      <c r="D74" s="61"/>
      <c r="E74" s="62" t="s">
        <v>190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6">
        <v>0</v>
      </c>
      <c r="V74" s="67"/>
      <c r="W74" s="67"/>
      <c r="X74" s="67"/>
      <c r="Y74" s="68"/>
      <c r="Z74" s="66">
        <v>43305.87</v>
      </c>
      <c r="AA74" s="67"/>
      <c r="AB74" s="67"/>
      <c r="AC74" s="67"/>
      <c r="AD74" s="68"/>
      <c r="AE74" s="66">
        <v>0</v>
      </c>
      <c r="AF74" s="67"/>
      <c r="AG74" s="67"/>
      <c r="AH74" s="68"/>
      <c r="AI74" s="66">
        <f t="shared" si="5"/>
        <v>43305.87</v>
      </c>
      <c r="AJ74" s="67"/>
      <c r="AK74" s="67"/>
      <c r="AL74" s="67"/>
      <c r="AM74" s="68"/>
      <c r="AN74" s="66">
        <v>0</v>
      </c>
      <c r="AO74" s="67"/>
      <c r="AP74" s="67"/>
      <c r="AQ74" s="67"/>
      <c r="AR74" s="68"/>
      <c r="AS74" s="66">
        <v>54702</v>
      </c>
      <c r="AT74" s="67"/>
      <c r="AU74" s="67"/>
      <c r="AV74" s="67"/>
      <c r="AW74" s="68"/>
      <c r="AX74" s="66">
        <v>0</v>
      </c>
      <c r="AY74" s="67"/>
      <c r="AZ74" s="67"/>
      <c r="BA74" s="68"/>
      <c r="BB74" s="66">
        <f t="shared" si="6"/>
        <v>54702</v>
      </c>
      <c r="BC74" s="67"/>
      <c r="BD74" s="67"/>
      <c r="BE74" s="67"/>
      <c r="BF74" s="68"/>
      <c r="BG74" s="66">
        <v>0</v>
      </c>
      <c r="BH74" s="67"/>
      <c r="BI74" s="67"/>
      <c r="BJ74" s="67"/>
      <c r="BK74" s="68"/>
      <c r="BL74" s="66">
        <v>73874</v>
      </c>
      <c r="BM74" s="67"/>
      <c r="BN74" s="67"/>
      <c r="BO74" s="67"/>
      <c r="BP74" s="68"/>
      <c r="BQ74" s="66">
        <v>0</v>
      </c>
      <c r="BR74" s="67"/>
      <c r="BS74" s="67"/>
      <c r="BT74" s="68"/>
      <c r="BU74" s="66">
        <f t="shared" si="7"/>
        <v>73874</v>
      </c>
      <c r="BV74" s="67"/>
      <c r="BW74" s="67"/>
      <c r="BX74" s="67"/>
      <c r="BY74" s="68"/>
    </row>
    <row r="75" spans="1:79" s="25" customFormat="1" ht="25.5" customHeight="1" x14ac:dyDescent="0.2">
      <c r="A75" s="59">
        <v>2275</v>
      </c>
      <c r="B75" s="60"/>
      <c r="C75" s="60"/>
      <c r="D75" s="61"/>
      <c r="E75" s="62" t="s">
        <v>191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6">
        <v>0</v>
      </c>
      <c r="V75" s="67"/>
      <c r="W75" s="67"/>
      <c r="X75" s="67"/>
      <c r="Y75" s="68"/>
      <c r="Z75" s="66">
        <v>2040.83</v>
      </c>
      <c r="AA75" s="67"/>
      <c r="AB75" s="67"/>
      <c r="AC75" s="67"/>
      <c r="AD75" s="68"/>
      <c r="AE75" s="66">
        <v>0</v>
      </c>
      <c r="AF75" s="67"/>
      <c r="AG75" s="67"/>
      <c r="AH75" s="68"/>
      <c r="AI75" s="66">
        <f t="shared" si="5"/>
        <v>2040.83</v>
      </c>
      <c r="AJ75" s="67"/>
      <c r="AK75" s="67"/>
      <c r="AL75" s="67"/>
      <c r="AM75" s="68"/>
      <c r="AN75" s="66">
        <v>0</v>
      </c>
      <c r="AO75" s="67"/>
      <c r="AP75" s="67"/>
      <c r="AQ75" s="67"/>
      <c r="AR75" s="68"/>
      <c r="AS75" s="66">
        <v>2505</v>
      </c>
      <c r="AT75" s="67"/>
      <c r="AU75" s="67"/>
      <c r="AV75" s="67"/>
      <c r="AW75" s="68"/>
      <c r="AX75" s="66">
        <v>0</v>
      </c>
      <c r="AY75" s="67"/>
      <c r="AZ75" s="67"/>
      <c r="BA75" s="68"/>
      <c r="BB75" s="66">
        <f t="shared" si="6"/>
        <v>2505</v>
      </c>
      <c r="BC75" s="67"/>
      <c r="BD75" s="67"/>
      <c r="BE75" s="67"/>
      <c r="BF75" s="68"/>
      <c r="BG75" s="66">
        <v>0</v>
      </c>
      <c r="BH75" s="67"/>
      <c r="BI75" s="67"/>
      <c r="BJ75" s="67"/>
      <c r="BK75" s="68"/>
      <c r="BL75" s="66">
        <v>3382</v>
      </c>
      <c r="BM75" s="67"/>
      <c r="BN75" s="67"/>
      <c r="BO75" s="67"/>
      <c r="BP75" s="68"/>
      <c r="BQ75" s="66">
        <v>0</v>
      </c>
      <c r="BR75" s="67"/>
      <c r="BS75" s="67"/>
      <c r="BT75" s="68"/>
      <c r="BU75" s="66">
        <f t="shared" si="7"/>
        <v>3382</v>
      </c>
      <c r="BV75" s="67"/>
      <c r="BW75" s="67"/>
      <c r="BX75" s="67"/>
      <c r="BY75" s="68"/>
    </row>
    <row r="76" spans="1:79" s="25" customFormat="1" ht="38.25" customHeight="1" x14ac:dyDescent="0.2">
      <c r="A76" s="59">
        <v>2282</v>
      </c>
      <c r="B76" s="60"/>
      <c r="C76" s="60"/>
      <c r="D76" s="61"/>
      <c r="E76" s="62" t="s">
        <v>192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6">
        <v>0</v>
      </c>
      <c r="V76" s="67"/>
      <c r="W76" s="67"/>
      <c r="X76" s="67"/>
      <c r="Y76" s="68"/>
      <c r="Z76" s="66">
        <v>0</v>
      </c>
      <c r="AA76" s="67"/>
      <c r="AB76" s="67"/>
      <c r="AC76" s="67"/>
      <c r="AD76" s="68"/>
      <c r="AE76" s="66">
        <v>0</v>
      </c>
      <c r="AF76" s="67"/>
      <c r="AG76" s="67"/>
      <c r="AH76" s="68"/>
      <c r="AI76" s="66">
        <f t="shared" si="5"/>
        <v>0</v>
      </c>
      <c r="AJ76" s="67"/>
      <c r="AK76" s="67"/>
      <c r="AL76" s="67"/>
      <c r="AM76" s="68"/>
      <c r="AN76" s="66">
        <v>5500</v>
      </c>
      <c r="AO76" s="67"/>
      <c r="AP76" s="67"/>
      <c r="AQ76" s="67"/>
      <c r="AR76" s="68"/>
      <c r="AS76" s="66">
        <v>0</v>
      </c>
      <c r="AT76" s="67"/>
      <c r="AU76" s="67"/>
      <c r="AV76" s="67"/>
      <c r="AW76" s="68"/>
      <c r="AX76" s="66">
        <v>0</v>
      </c>
      <c r="AY76" s="67"/>
      <c r="AZ76" s="67"/>
      <c r="BA76" s="68"/>
      <c r="BB76" s="66">
        <f t="shared" si="6"/>
        <v>5500</v>
      </c>
      <c r="BC76" s="67"/>
      <c r="BD76" s="67"/>
      <c r="BE76" s="67"/>
      <c r="BF76" s="68"/>
      <c r="BG76" s="66">
        <v>5500</v>
      </c>
      <c r="BH76" s="67"/>
      <c r="BI76" s="67"/>
      <c r="BJ76" s="67"/>
      <c r="BK76" s="68"/>
      <c r="BL76" s="66">
        <v>0</v>
      </c>
      <c r="BM76" s="67"/>
      <c r="BN76" s="67"/>
      <c r="BO76" s="67"/>
      <c r="BP76" s="68"/>
      <c r="BQ76" s="66">
        <v>0</v>
      </c>
      <c r="BR76" s="67"/>
      <c r="BS76" s="67"/>
      <c r="BT76" s="68"/>
      <c r="BU76" s="66">
        <f t="shared" si="7"/>
        <v>5500</v>
      </c>
      <c r="BV76" s="67"/>
      <c r="BW76" s="67"/>
      <c r="BX76" s="67"/>
      <c r="BY76" s="68"/>
    </row>
    <row r="77" spans="1:79" s="25" customFormat="1" ht="12.75" customHeight="1" x14ac:dyDescent="0.2">
      <c r="A77" s="59">
        <v>2800</v>
      </c>
      <c r="B77" s="60"/>
      <c r="C77" s="60"/>
      <c r="D77" s="61"/>
      <c r="E77" s="62" t="s">
        <v>193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6">
        <v>0</v>
      </c>
      <c r="V77" s="67"/>
      <c r="W77" s="67"/>
      <c r="X77" s="67"/>
      <c r="Y77" s="68"/>
      <c r="Z77" s="66">
        <v>0</v>
      </c>
      <c r="AA77" s="67"/>
      <c r="AB77" s="67"/>
      <c r="AC77" s="67"/>
      <c r="AD77" s="68"/>
      <c r="AE77" s="66">
        <v>0</v>
      </c>
      <c r="AF77" s="67"/>
      <c r="AG77" s="67"/>
      <c r="AH77" s="68"/>
      <c r="AI77" s="66">
        <f t="shared" si="5"/>
        <v>0</v>
      </c>
      <c r="AJ77" s="67"/>
      <c r="AK77" s="67"/>
      <c r="AL77" s="67"/>
      <c r="AM77" s="68"/>
      <c r="AN77" s="66">
        <v>0</v>
      </c>
      <c r="AO77" s="67"/>
      <c r="AP77" s="67"/>
      <c r="AQ77" s="67"/>
      <c r="AR77" s="68"/>
      <c r="AS77" s="66">
        <v>0</v>
      </c>
      <c r="AT77" s="67"/>
      <c r="AU77" s="67"/>
      <c r="AV77" s="67"/>
      <c r="AW77" s="68"/>
      <c r="AX77" s="66">
        <v>0</v>
      </c>
      <c r="AY77" s="67"/>
      <c r="AZ77" s="67"/>
      <c r="BA77" s="68"/>
      <c r="BB77" s="66">
        <f t="shared" si="6"/>
        <v>0</v>
      </c>
      <c r="BC77" s="67"/>
      <c r="BD77" s="67"/>
      <c r="BE77" s="67"/>
      <c r="BF77" s="68"/>
      <c r="BG77" s="66">
        <v>0</v>
      </c>
      <c r="BH77" s="67"/>
      <c r="BI77" s="67"/>
      <c r="BJ77" s="67"/>
      <c r="BK77" s="68"/>
      <c r="BL77" s="66">
        <v>0</v>
      </c>
      <c r="BM77" s="67"/>
      <c r="BN77" s="67"/>
      <c r="BO77" s="67"/>
      <c r="BP77" s="68"/>
      <c r="BQ77" s="66">
        <v>0</v>
      </c>
      <c r="BR77" s="67"/>
      <c r="BS77" s="67"/>
      <c r="BT77" s="68"/>
      <c r="BU77" s="66">
        <f t="shared" si="7"/>
        <v>0</v>
      </c>
      <c r="BV77" s="67"/>
      <c r="BW77" s="67"/>
      <c r="BX77" s="67"/>
      <c r="BY77" s="68"/>
    </row>
    <row r="78" spans="1:79" s="25" customFormat="1" ht="25.5" customHeight="1" x14ac:dyDescent="0.2">
      <c r="A78" s="59">
        <v>3110</v>
      </c>
      <c r="B78" s="60"/>
      <c r="C78" s="60"/>
      <c r="D78" s="61"/>
      <c r="E78" s="62" t="s">
        <v>194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6">
        <v>0</v>
      </c>
      <c r="V78" s="67"/>
      <c r="W78" s="67"/>
      <c r="X78" s="67"/>
      <c r="Y78" s="68"/>
      <c r="Z78" s="66">
        <v>132345</v>
      </c>
      <c r="AA78" s="67"/>
      <c r="AB78" s="67"/>
      <c r="AC78" s="67"/>
      <c r="AD78" s="68"/>
      <c r="AE78" s="66">
        <v>0</v>
      </c>
      <c r="AF78" s="67"/>
      <c r="AG78" s="67"/>
      <c r="AH78" s="68"/>
      <c r="AI78" s="66">
        <f t="shared" si="5"/>
        <v>132345</v>
      </c>
      <c r="AJ78" s="67"/>
      <c r="AK78" s="67"/>
      <c r="AL78" s="67"/>
      <c r="AM78" s="68"/>
      <c r="AN78" s="66">
        <v>0</v>
      </c>
      <c r="AO78" s="67"/>
      <c r="AP78" s="67"/>
      <c r="AQ78" s="67"/>
      <c r="AR78" s="68"/>
      <c r="AS78" s="66">
        <v>0</v>
      </c>
      <c r="AT78" s="67"/>
      <c r="AU78" s="67"/>
      <c r="AV78" s="67"/>
      <c r="AW78" s="68"/>
      <c r="AX78" s="66">
        <v>0</v>
      </c>
      <c r="AY78" s="67"/>
      <c r="AZ78" s="67"/>
      <c r="BA78" s="68"/>
      <c r="BB78" s="66">
        <f t="shared" si="6"/>
        <v>0</v>
      </c>
      <c r="BC78" s="67"/>
      <c r="BD78" s="67"/>
      <c r="BE78" s="67"/>
      <c r="BF78" s="68"/>
      <c r="BG78" s="66">
        <v>0</v>
      </c>
      <c r="BH78" s="67"/>
      <c r="BI78" s="67"/>
      <c r="BJ78" s="67"/>
      <c r="BK78" s="68"/>
      <c r="BL78" s="66">
        <v>0</v>
      </c>
      <c r="BM78" s="67"/>
      <c r="BN78" s="67"/>
      <c r="BO78" s="67"/>
      <c r="BP78" s="68"/>
      <c r="BQ78" s="66">
        <v>0</v>
      </c>
      <c r="BR78" s="67"/>
      <c r="BS78" s="67"/>
      <c r="BT78" s="68"/>
      <c r="BU78" s="66">
        <f t="shared" si="7"/>
        <v>0</v>
      </c>
      <c r="BV78" s="67"/>
      <c r="BW78" s="67"/>
      <c r="BX78" s="67"/>
      <c r="BY78" s="68"/>
    </row>
    <row r="79" spans="1:79" s="25" customFormat="1" ht="12.75" customHeight="1" x14ac:dyDescent="0.2">
      <c r="A79" s="59">
        <v>3132</v>
      </c>
      <c r="B79" s="60"/>
      <c r="C79" s="60"/>
      <c r="D79" s="61"/>
      <c r="E79" s="62" t="s">
        <v>195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6">
        <v>0</v>
      </c>
      <c r="V79" s="67"/>
      <c r="W79" s="67"/>
      <c r="X79" s="67"/>
      <c r="Y79" s="68"/>
      <c r="Z79" s="66">
        <v>0</v>
      </c>
      <c r="AA79" s="67"/>
      <c r="AB79" s="67"/>
      <c r="AC79" s="67"/>
      <c r="AD79" s="68"/>
      <c r="AE79" s="66">
        <v>0</v>
      </c>
      <c r="AF79" s="67"/>
      <c r="AG79" s="67"/>
      <c r="AH79" s="68"/>
      <c r="AI79" s="66">
        <f t="shared" si="5"/>
        <v>0</v>
      </c>
      <c r="AJ79" s="67"/>
      <c r="AK79" s="67"/>
      <c r="AL79" s="67"/>
      <c r="AM79" s="68"/>
      <c r="AN79" s="66">
        <v>0</v>
      </c>
      <c r="AO79" s="67"/>
      <c r="AP79" s="67"/>
      <c r="AQ79" s="67"/>
      <c r="AR79" s="68"/>
      <c r="AS79" s="66">
        <v>0</v>
      </c>
      <c r="AT79" s="67"/>
      <c r="AU79" s="67"/>
      <c r="AV79" s="67"/>
      <c r="AW79" s="68"/>
      <c r="AX79" s="66">
        <v>0</v>
      </c>
      <c r="AY79" s="67"/>
      <c r="AZ79" s="67"/>
      <c r="BA79" s="68"/>
      <c r="BB79" s="66">
        <f t="shared" si="6"/>
        <v>0</v>
      </c>
      <c r="BC79" s="67"/>
      <c r="BD79" s="67"/>
      <c r="BE79" s="67"/>
      <c r="BF79" s="68"/>
      <c r="BG79" s="66">
        <v>0</v>
      </c>
      <c r="BH79" s="67"/>
      <c r="BI79" s="67"/>
      <c r="BJ79" s="67"/>
      <c r="BK79" s="68"/>
      <c r="BL79" s="66">
        <v>0</v>
      </c>
      <c r="BM79" s="67"/>
      <c r="BN79" s="67"/>
      <c r="BO79" s="67"/>
      <c r="BP79" s="68"/>
      <c r="BQ79" s="66">
        <v>0</v>
      </c>
      <c r="BR79" s="67"/>
      <c r="BS79" s="67"/>
      <c r="BT79" s="68"/>
      <c r="BU79" s="66">
        <f t="shared" si="7"/>
        <v>0</v>
      </c>
      <c r="BV79" s="67"/>
      <c r="BW79" s="67"/>
      <c r="BX79" s="67"/>
      <c r="BY79" s="68"/>
    </row>
    <row r="80" spans="1:79" s="6" customFormat="1" ht="12.75" customHeight="1" x14ac:dyDescent="0.2">
      <c r="A80" s="87"/>
      <c r="B80" s="88"/>
      <c r="C80" s="88"/>
      <c r="D80" s="89"/>
      <c r="E80" s="108" t="s">
        <v>147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84">
        <v>9471640.4800000004</v>
      </c>
      <c r="V80" s="85"/>
      <c r="W80" s="85"/>
      <c r="X80" s="85"/>
      <c r="Y80" s="86"/>
      <c r="Z80" s="84">
        <v>655597.18999999994</v>
      </c>
      <c r="AA80" s="85"/>
      <c r="AB80" s="85"/>
      <c r="AC80" s="85"/>
      <c r="AD80" s="86"/>
      <c r="AE80" s="84">
        <v>0</v>
      </c>
      <c r="AF80" s="85"/>
      <c r="AG80" s="85"/>
      <c r="AH80" s="86"/>
      <c r="AI80" s="84">
        <f t="shared" si="5"/>
        <v>10127237.67</v>
      </c>
      <c r="AJ80" s="85"/>
      <c r="AK80" s="85"/>
      <c r="AL80" s="85"/>
      <c r="AM80" s="86"/>
      <c r="AN80" s="84">
        <v>11144071</v>
      </c>
      <c r="AO80" s="85"/>
      <c r="AP80" s="85"/>
      <c r="AQ80" s="85"/>
      <c r="AR80" s="86"/>
      <c r="AS80" s="84">
        <v>657090</v>
      </c>
      <c r="AT80" s="85"/>
      <c r="AU80" s="85"/>
      <c r="AV80" s="85"/>
      <c r="AW80" s="86"/>
      <c r="AX80" s="84">
        <v>0</v>
      </c>
      <c r="AY80" s="85"/>
      <c r="AZ80" s="85"/>
      <c r="BA80" s="86"/>
      <c r="BB80" s="84">
        <f t="shared" si="6"/>
        <v>11801161</v>
      </c>
      <c r="BC80" s="85"/>
      <c r="BD80" s="85"/>
      <c r="BE80" s="85"/>
      <c r="BF80" s="86"/>
      <c r="BG80" s="84">
        <v>10653756</v>
      </c>
      <c r="BH80" s="85"/>
      <c r="BI80" s="85"/>
      <c r="BJ80" s="85"/>
      <c r="BK80" s="86"/>
      <c r="BL80" s="84">
        <v>691110</v>
      </c>
      <c r="BM80" s="85"/>
      <c r="BN80" s="85"/>
      <c r="BO80" s="85"/>
      <c r="BP80" s="86"/>
      <c r="BQ80" s="84">
        <v>0</v>
      </c>
      <c r="BR80" s="85"/>
      <c r="BS80" s="85"/>
      <c r="BT80" s="86"/>
      <c r="BU80" s="84">
        <f t="shared" si="7"/>
        <v>11344866</v>
      </c>
      <c r="BV80" s="85"/>
      <c r="BW80" s="85"/>
      <c r="BX80" s="85"/>
      <c r="BY80" s="86"/>
    </row>
    <row r="82" spans="1:79" ht="14.25" customHeight="1" x14ac:dyDescent="0.2">
      <c r="A82" s="34" t="s">
        <v>276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75" t="s">
        <v>262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9" ht="23.1" customHeight="1" x14ac:dyDescent="0.2">
      <c r="A84" s="77" t="s">
        <v>119</v>
      </c>
      <c r="B84" s="78"/>
      <c r="C84" s="78"/>
      <c r="D84" s="78"/>
      <c r="E84" s="79"/>
      <c r="F84" s="55" t="s">
        <v>19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41" t="s">
        <v>263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3"/>
      <c r="AN84" s="41" t="s">
        <v>266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  <c r="BG84" s="41" t="s">
        <v>274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3"/>
    </row>
    <row r="85" spans="1:79" ht="51.75" customHeight="1" x14ac:dyDescent="0.2">
      <c r="A85" s="80"/>
      <c r="B85" s="81"/>
      <c r="C85" s="81"/>
      <c r="D85" s="81"/>
      <c r="E85" s="82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41" t="s">
        <v>4</v>
      </c>
      <c r="V85" s="42"/>
      <c r="W85" s="42"/>
      <c r="X85" s="42"/>
      <c r="Y85" s="43"/>
      <c r="Z85" s="41" t="s">
        <v>3</v>
      </c>
      <c r="AA85" s="42"/>
      <c r="AB85" s="42"/>
      <c r="AC85" s="42"/>
      <c r="AD85" s="43"/>
      <c r="AE85" s="44" t="s">
        <v>116</v>
      </c>
      <c r="AF85" s="45"/>
      <c r="AG85" s="45"/>
      <c r="AH85" s="46"/>
      <c r="AI85" s="41" t="s">
        <v>5</v>
      </c>
      <c r="AJ85" s="42"/>
      <c r="AK85" s="42"/>
      <c r="AL85" s="42"/>
      <c r="AM85" s="43"/>
      <c r="AN85" s="41" t="s">
        <v>4</v>
      </c>
      <c r="AO85" s="42"/>
      <c r="AP85" s="42"/>
      <c r="AQ85" s="42"/>
      <c r="AR85" s="43"/>
      <c r="AS85" s="41" t="s">
        <v>3</v>
      </c>
      <c r="AT85" s="42"/>
      <c r="AU85" s="42"/>
      <c r="AV85" s="42"/>
      <c r="AW85" s="43"/>
      <c r="AX85" s="44" t="s">
        <v>116</v>
      </c>
      <c r="AY85" s="45"/>
      <c r="AZ85" s="45"/>
      <c r="BA85" s="46"/>
      <c r="BB85" s="41" t="s">
        <v>96</v>
      </c>
      <c r="BC85" s="42"/>
      <c r="BD85" s="42"/>
      <c r="BE85" s="42"/>
      <c r="BF85" s="43"/>
      <c r="BG85" s="41" t="s">
        <v>4</v>
      </c>
      <c r="BH85" s="42"/>
      <c r="BI85" s="42"/>
      <c r="BJ85" s="42"/>
      <c r="BK85" s="43"/>
      <c r="BL85" s="41" t="s">
        <v>3</v>
      </c>
      <c r="BM85" s="42"/>
      <c r="BN85" s="42"/>
      <c r="BO85" s="42"/>
      <c r="BP85" s="43"/>
      <c r="BQ85" s="44" t="s">
        <v>116</v>
      </c>
      <c r="BR85" s="45"/>
      <c r="BS85" s="45"/>
      <c r="BT85" s="46"/>
      <c r="BU85" s="55" t="s">
        <v>97</v>
      </c>
      <c r="BV85" s="55"/>
      <c r="BW85" s="55"/>
      <c r="BX85" s="55"/>
      <c r="BY85" s="55"/>
    </row>
    <row r="86" spans="1:79" ht="15" customHeight="1" x14ac:dyDescent="0.2">
      <c r="A86" s="41">
        <v>1</v>
      </c>
      <c r="B86" s="42"/>
      <c r="C86" s="42"/>
      <c r="D86" s="42"/>
      <c r="E86" s="43"/>
      <c r="F86" s="41">
        <v>2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  <c r="U86" s="41">
        <v>3</v>
      </c>
      <c r="V86" s="42"/>
      <c r="W86" s="42"/>
      <c r="X86" s="42"/>
      <c r="Y86" s="43"/>
      <c r="Z86" s="41">
        <v>4</v>
      </c>
      <c r="AA86" s="42"/>
      <c r="AB86" s="42"/>
      <c r="AC86" s="42"/>
      <c r="AD86" s="43"/>
      <c r="AE86" s="41">
        <v>5</v>
      </c>
      <c r="AF86" s="42"/>
      <c r="AG86" s="42"/>
      <c r="AH86" s="43"/>
      <c r="AI86" s="41">
        <v>6</v>
      </c>
      <c r="AJ86" s="42"/>
      <c r="AK86" s="42"/>
      <c r="AL86" s="42"/>
      <c r="AM86" s="43"/>
      <c r="AN86" s="41">
        <v>7</v>
      </c>
      <c r="AO86" s="42"/>
      <c r="AP86" s="42"/>
      <c r="AQ86" s="42"/>
      <c r="AR86" s="43"/>
      <c r="AS86" s="41">
        <v>8</v>
      </c>
      <c r="AT86" s="42"/>
      <c r="AU86" s="42"/>
      <c r="AV86" s="42"/>
      <c r="AW86" s="43"/>
      <c r="AX86" s="41">
        <v>9</v>
      </c>
      <c r="AY86" s="42"/>
      <c r="AZ86" s="42"/>
      <c r="BA86" s="43"/>
      <c r="BB86" s="41">
        <v>10</v>
      </c>
      <c r="BC86" s="42"/>
      <c r="BD86" s="42"/>
      <c r="BE86" s="42"/>
      <c r="BF86" s="43"/>
      <c r="BG86" s="41">
        <v>11</v>
      </c>
      <c r="BH86" s="42"/>
      <c r="BI86" s="42"/>
      <c r="BJ86" s="42"/>
      <c r="BK86" s="43"/>
      <c r="BL86" s="41">
        <v>12</v>
      </c>
      <c r="BM86" s="42"/>
      <c r="BN86" s="42"/>
      <c r="BO86" s="42"/>
      <c r="BP86" s="43"/>
      <c r="BQ86" s="41">
        <v>13</v>
      </c>
      <c r="BR86" s="42"/>
      <c r="BS86" s="42"/>
      <c r="BT86" s="43"/>
      <c r="BU86" s="55">
        <v>14</v>
      </c>
      <c r="BV86" s="55"/>
      <c r="BW86" s="55"/>
      <c r="BX86" s="55"/>
      <c r="BY86" s="55"/>
    </row>
    <row r="87" spans="1:79" s="1" customFormat="1" ht="13.5" hidden="1" customHeight="1" x14ac:dyDescent="0.2">
      <c r="A87" s="69" t="s">
        <v>64</v>
      </c>
      <c r="B87" s="70"/>
      <c r="C87" s="70"/>
      <c r="D87" s="70"/>
      <c r="E87" s="71"/>
      <c r="F87" s="69" t="s">
        <v>57</v>
      </c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1"/>
      <c r="U87" s="69" t="s">
        <v>65</v>
      </c>
      <c r="V87" s="70"/>
      <c r="W87" s="70"/>
      <c r="X87" s="70"/>
      <c r="Y87" s="71"/>
      <c r="Z87" s="69" t="s">
        <v>66</v>
      </c>
      <c r="AA87" s="70"/>
      <c r="AB87" s="70"/>
      <c r="AC87" s="70"/>
      <c r="AD87" s="71"/>
      <c r="AE87" s="69" t="s">
        <v>91</v>
      </c>
      <c r="AF87" s="70"/>
      <c r="AG87" s="70"/>
      <c r="AH87" s="71"/>
      <c r="AI87" s="56" t="s">
        <v>169</v>
      </c>
      <c r="AJ87" s="57"/>
      <c r="AK87" s="57"/>
      <c r="AL87" s="57"/>
      <c r="AM87" s="58"/>
      <c r="AN87" s="69" t="s">
        <v>67</v>
      </c>
      <c r="AO87" s="70"/>
      <c r="AP87" s="70"/>
      <c r="AQ87" s="70"/>
      <c r="AR87" s="71"/>
      <c r="AS87" s="69" t="s">
        <v>68</v>
      </c>
      <c r="AT87" s="70"/>
      <c r="AU87" s="70"/>
      <c r="AV87" s="70"/>
      <c r="AW87" s="71"/>
      <c r="AX87" s="69" t="s">
        <v>92</v>
      </c>
      <c r="AY87" s="70"/>
      <c r="AZ87" s="70"/>
      <c r="BA87" s="71"/>
      <c r="BB87" s="56" t="s">
        <v>169</v>
      </c>
      <c r="BC87" s="57"/>
      <c r="BD87" s="57"/>
      <c r="BE87" s="57"/>
      <c r="BF87" s="58"/>
      <c r="BG87" s="69" t="s">
        <v>58</v>
      </c>
      <c r="BH87" s="70"/>
      <c r="BI87" s="70"/>
      <c r="BJ87" s="70"/>
      <c r="BK87" s="71"/>
      <c r="BL87" s="69" t="s">
        <v>59</v>
      </c>
      <c r="BM87" s="70"/>
      <c r="BN87" s="70"/>
      <c r="BO87" s="70"/>
      <c r="BP87" s="71"/>
      <c r="BQ87" s="69" t="s">
        <v>93</v>
      </c>
      <c r="BR87" s="70"/>
      <c r="BS87" s="70"/>
      <c r="BT87" s="71"/>
      <c r="BU87" s="83" t="s">
        <v>169</v>
      </c>
      <c r="BV87" s="83"/>
      <c r="BW87" s="83"/>
      <c r="BX87" s="83"/>
      <c r="BY87" s="83"/>
      <c r="CA87" t="s">
        <v>27</v>
      </c>
    </row>
    <row r="88" spans="1:79" s="6" customFormat="1" ht="12.75" customHeight="1" x14ac:dyDescent="0.2">
      <c r="A88" s="87"/>
      <c r="B88" s="88"/>
      <c r="C88" s="88"/>
      <c r="D88" s="88"/>
      <c r="E88" s="89"/>
      <c r="F88" s="87" t="s">
        <v>147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4"/>
      <c r="V88" s="85"/>
      <c r="W88" s="85"/>
      <c r="X88" s="85"/>
      <c r="Y88" s="86"/>
      <c r="Z88" s="84"/>
      <c r="AA88" s="85"/>
      <c r="AB88" s="85"/>
      <c r="AC88" s="85"/>
      <c r="AD88" s="86"/>
      <c r="AE88" s="84"/>
      <c r="AF88" s="85"/>
      <c r="AG88" s="85"/>
      <c r="AH88" s="86"/>
      <c r="AI88" s="84">
        <f>IF(ISNUMBER(U88),U88,0)+IF(ISNUMBER(Z88),Z88,0)</f>
        <v>0</v>
      </c>
      <c r="AJ88" s="85"/>
      <c r="AK88" s="85"/>
      <c r="AL88" s="85"/>
      <c r="AM88" s="86"/>
      <c r="AN88" s="84"/>
      <c r="AO88" s="85"/>
      <c r="AP88" s="85"/>
      <c r="AQ88" s="85"/>
      <c r="AR88" s="86"/>
      <c r="AS88" s="84"/>
      <c r="AT88" s="85"/>
      <c r="AU88" s="85"/>
      <c r="AV88" s="85"/>
      <c r="AW88" s="86"/>
      <c r="AX88" s="84"/>
      <c r="AY88" s="85"/>
      <c r="AZ88" s="85"/>
      <c r="BA88" s="86"/>
      <c r="BB88" s="84">
        <f>IF(ISNUMBER(AN88),AN88,0)+IF(ISNUMBER(AS88),AS88,0)</f>
        <v>0</v>
      </c>
      <c r="BC88" s="85"/>
      <c r="BD88" s="85"/>
      <c r="BE88" s="85"/>
      <c r="BF88" s="86"/>
      <c r="BG88" s="84"/>
      <c r="BH88" s="85"/>
      <c r="BI88" s="85"/>
      <c r="BJ88" s="85"/>
      <c r="BK88" s="86"/>
      <c r="BL88" s="84"/>
      <c r="BM88" s="85"/>
      <c r="BN88" s="85"/>
      <c r="BO88" s="85"/>
      <c r="BP88" s="86"/>
      <c r="BQ88" s="84"/>
      <c r="BR88" s="85"/>
      <c r="BS88" s="85"/>
      <c r="BT88" s="86"/>
      <c r="BU88" s="84">
        <f>IF(ISNUMBER(BG88),BG88,0)+IF(ISNUMBER(BL88),BL88,0)</f>
        <v>0</v>
      </c>
      <c r="BV88" s="85"/>
      <c r="BW88" s="85"/>
      <c r="BX88" s="85"/>
      <c r="BY88" s="86"/>
      <c r="CA88" s="6" t="s">
        <v>28</v>
      </c>
    </row>
    <row r="90" spans="1:79" ht="14.25" customHeight="1" x14ac:dyDescent="0.2">
      <c r="A90" s="34" t="s">
        <v>290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">
      <c r="A91" s="75" t="s">
        <v>262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</row>
    <row r="92" spans="1:79" ht="23.1" customHeight="1" x14ac:dyDescent="0.2">
      <c r="A92" s="77" t="s">
        <v>118</v>
      </c>
      <c r="B92" s="78"/>
      <c r="C92" s="78"/>
      <c r="D92" s="79"/>
      <c r="E92" s="49" t="s">
        <v>19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41" t="s">
        <v>284</v>
      </c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3"/>
      <c r="AR92" s="55" t="s">
        <v>289</v>
      </c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</row>
    <row r="93" spans="1:79" ht="48.75" customHeight="1" x14ac:dyDescent="0.2">
      <c r="A93" s="80"/>
      <c r="B93" s="81"/>
      <c r="C93" s="81"/>
      <c r="D93" s="8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4"/>
      <c r="X93" s="49" t="s">
        <v>4</v>
      </c>
      <c r="Y93" s="50"/>
      <c r="Z93" s="50"/>
      <c r="AA93" s="50"/>
      <c r="AB93" s="51"/>
      <c r="AC93" s="49" t="s">
        <v>3</v>
      </c>
      <c r="AD93" s="50"/>
      <c r="AE93" s="50"/>
      <c r="AF93" s="50"/>
      <c r="AG93" s="51"/>
      <c r="AH93" s="44" t="s">
        <v>116</v>
      </c>
      <c r="AI93" s="45"/>
      <c r="AJ93" s="45"/>
      <c r="AK93" s="45"/>
      <c r="AL93" s="46"/>
      <c r="AM93" s="41" t="s">
        <v>5</v>
      </c>
      <c r="AN93" s="42"/>
      <c r="AO93" s="42"/>
      <c r="AP93" s="42"/>
      <c r="AQ93" s="43"/>
      <c r="AR93" s="41" t="s">
        <v>4</v>
      </c>
      <c r="AS93" s="42"/>
      <c r="AT93" s="42"/>
      <c r="AU93" s="42"/>
      <c r="AV93" s="43"/>
      <c r="AW93" s="41" t="s">
        <v>3</v>
      </c>
      <c r="AX93" s="42"/>
      <c r="AY93" s="42"/>
      <c r="AZ93" s="42"/>
      <c r="BA93" s="43"/>
      <c r="BB93" s="44" t="s">
        <v>116</v>
      </c>
      <c r="BC93" s="45"/>
      <c r="BD93" s="45"/>
      <c r="BE93" s="45"/>
      <c r="BF93" s="46"/>
      <c r="BG93" s="41" t="s">
        <v>96</v>
      </c>
      <c r="BH93" s="42"/>
      <c r="BI93" s="42"/>
      <c r="BJ93" s="42"/>
      <c r="BK93" s="43"/>
    </row>
    <row r="94" spans="1:79" ht="12.75" customHeight="1" x14ac:dyDescent="0.2">
      <c r="A94" s="41">
        <v>1</v>
      </c>
      <c r="B94" s="42"/>
      <c r="C94" s="42"/>
      <c r="D94" s="43"/>
      <c r="E94" s="41">
        <v>2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  <c r="X94" s="41">
        <v>3</v>
      </c>
      <c r="Y94" s="42"/>
      <c r="Z94" s="42"/>
      <c r="AA94" s="42"/>
      <c r="AB94" s="43"/>
      <c r="AC94" s="41">
        <v>4</v>
      </c>
      <c r="AD94" s="42"/>
      <c r="AE94" s="42"/>
      <c r="AF94" s="42"/>
      <c r="AG94" s="43"/>
      <c r="AH94" s="41">
        <v>5</v>
      </c>
      <c r="AI94" s="42"/>
      <c r="AJ94" s="42"/>
      <c r="AK94" s="42"/>
      <c r="AL94" s="43"/>
      <c r="AM94" s="41">
        <v>6</v>
      </c>
      <c r="AN94" s="42"/>
      <c r="AO94" s="42"/>
      <c r="AP94" s="42"/>
      <c r="AQ94" s="43"/>
      <c r="AR94" s="41">
        <v>7</v>
      </c>
      <c r="AS94" s="42"/>
      <c r="AT94" s="42"/>
      <c r="AU94" s="42"/>
      <c r="AV94" s="43"/>
      <c r="AW94" s="41">
        <v>8</v>
      </c>
      <c r="AX94" s="42"/>
      <c r="AY94" s="42"/>
      <c r="AZ94" s="42"/>
      <c r="BA94" s="43"/>
      <c r="BB94" s="41">
        <v>9</v>
      </c>
      <c r="BC94" s="42"/>
      <c r="BD94" s="42"/>
      <c r="BE94" s="42"/>
      <c r="BF94" s="43"/>
      <c r="BG94" s="41">
        <v>10</v>
      </c>
      <c r="BH94" s="42"/>
      <c r="BI94" s="42"/>
      <c r="BJ94" s="42"/>
      <c r="BK94" s="43"/>
    </row>
    <row r="95" spans="1:79" s="1" customFormat="1" ht="12.75" hidden="1" customHeight="1" x14ac:dyDescent="0.2">
      <c r="A95" s="69" t="s">
        <v>64</v>
      </c>
      <c r="B95" s="70"/>
      <c r="C95" s="70"/>
      <c r="D95" s="71"/>
      <c r="E95" s="69" t="s">
        <v>57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90" t="s">
        <v>60</v>
      </c>
      <c r="Y95" s="91"/>
      <c r="Z95" s="91"/>
      <c r="AA95" s="91"/>
      <c r="AB95" s="92"/>
      <c r="AC95" s="90" t="s">
        <v>61</v>
      </c>
      <c r="AD95" s="91"/>
      <c r="AE95" s="91"/>
      <c r="AF95" s="91"/>
      <c r="AG95" s="92"/>
      <c r="AH95" s="69" t="s">
        <v>94</v>
      </c>
      <c r="AI95" s="70"/>
      <c r="AJ95" s="70"/>
      <c r="AK95" s="70"/>
      <c r="AL95" s="71"/>
      <c r="AM95" s="56" t="s">
        <v>170</v>
      </c>
      <c r="AN95" s="57"/>
      <c r="AO95" s="57"/>
      <c r="AP95" s="57"/>
      <c r="AQ95" s="58"/>
      <c r="AR95" s="69" t="s">
        <v>62</v>
      </c>
      <c r="AS95" s="70"/>
      <c r="AT95" s="70"/>
      <c r="AU95" s="70"/>
      <c r="AV95" s="71"/>
      <c r="AW95" s="69" t="s">
        <v>63</v>
      </c>
      <c r="AX95" s="70"/>
      <c r="AY95" s="70"/>
      <c r="AZ95" s="70"/>
      <c r="BA95" s="71"/>
      <c r="BB95" s="69" t="s">
        <v>95</v>
      </c>
      <c r="BC95" s="70"/>
      <c r="BD95" s="70"/>
      <c r="BE95" s="70"/>
      <c r="BF95" s="71"/>
      <c r="BG95" s="56" t="s">
        <v>170</v>
      </c>
      <c r="BH95" s="57"/>
      <c r="BI95" s="57"/>
      <c r="BJ95" s="57"/>
      <c r="BK95" s="58"/>
      <c r="CA95" t="s">
        <v>29</v>
      </c>
    </row>
    <row r="96" spans="1:79" s="25" customFormat="1" ht="12.75" customHeight="1" x14ac:dyDescent="0.2">
      <c r="A96" s="59">
        <v>2111</v>
      </c>
      <c r="B96" s="60"/>
      <c r="C96" s="60"/>
      <c r="D96" s="61"/>
      <c r="E96" s="62" t="s">
        <v>182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6">
        <v>8748669</v>
      </c>
      <c r="Y96" s="67"/>
      <c r="Z96" s="67"/>
      <c r="AA96" s="67"/>
      <c r="AB96" s="68"/>
      <c r="AC96" s="66">
        <v>18504</v>
      </c>
      <c r="AD96" s="67"/>
      <c r="AE96" s="67"/>
      <c r="AF96" s="67"/>
      <c r="AG96" s="68"/>
      <c r="AH96" s="66">
        <v>0</v>
      </c>
      <c r="AI96" s="67"/>
      <c r="AJ96" s="67"/>
      <c r="AK96" s="67"/>
      <c r="AL96" s="68"/>
      <c r="AM96" s="66">
        <f t="shared" ref="AM96:AM110" si="8">IF(ISNUMBER(X96),X96,0)+IF(ISNUMBER(AC96),AC96,0)</f>
        <v>8767173</v>
      </c>
      <c r="AN96" s="67"/>
      <c r="AO96" s="67"/>
      <c r="AP96" s="67"/>
      <c r="AQ96" s="68"/>
      <c r="AR96" s="66">
        <v>8748669</v>
      </c>
      <c r="AS96" s="67"/>
      <c r="AT96" s="67"/>
      <c r="AU96" s="67"/>
      <c r="AV96" s="68"/>
      <c r="AW96" s="66">
        <v>18504</v>
      </c>
      <c r="AX96" s="67"/>
      <c r="AY96" s="67"/>
      <c r="AZ96" s="67"/>
      <c r="BA96" s="68"/>
      <c r="BB96" s="66">
        <v>0</v>
      </c>
      <c r="BC96" s="67"/>
      <c r="BD96" s="67"/>
      <c r="BE96" s="67"/>
      <c r="BF96" s="68"/>
      <c r="BG96" s="65">
        <f t="shared" ref="BG96:BG110" si="9">IF(ISNUMBER(AR96),AR96,0)+IF(ISNUMBER(AW96),AW96,0)</f>
        <v>8767173</v>
      </c>
      <c r="BH96" s="65"/>
      <c r="BI96" s="65"/>
      <c r="BJ96" s="65"/>
      <c r="BK96" s="65"/>
      <c r="CA96" s="25" t="s">
        <v>30</v>
      </c>
    </row>
    <row r="97" spans="1:64" s="25" customFormat="1" ht="12.75" customHeight="1" x14ac:dyDescent="0.2">
      <c r="A97" s="59">
        <v>2120</v>
      </c>
      <c r="B97" s="60"/>
      <c r="C97" s="60"/>
      <c r="D97" s="61"/>
      <c r="E97" s="62" t="s">
        <v>183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6">
        <v>1852622</v>
      </c>
      <c r="Y97" s="67"/>
      <c r="Z97" s="67"/>
      <c r="AA97" s="67"/>
      <c r="AB97" s="68"/>
      <c r="AC97" s="66">
        <v>4071</v>
      </c>
      <c r="AD97" s="67"/>
      <c r="AE97" s="67"/>
      <c r="AF97" s="67"/>
      <c r="AG97" s="68"/>
      <c r="AH97" s="66">
        <v>0</v>
      </c>
      <c r="AI97" s="67"/>
      <c r="AJ97" s="67"/>
      <c r="AK97" s="67"/>
      <c r="AL97" s="68"/>
      <c r="AM97" s="66">
        <f t="shared" si="8"/>
        <v>1856693</v>
      </c>
      <c r="AN97" s="67"/>
      <c r="AO97" s="67"/>
      <c r="AP97" s="67"/>
      <c r="AQ97" s="68"/>
      <c r="AR97" s="66">
        <v>1852622</v>
      </c>
      <c r="AS97" s="67"/>
      <c r="AT97" s="67"/>
      <c r="AU97" s="67"/>
      <c r="AV97" s="68"/>
      <c r="AW97" s="66">
        <v>4071</v>
      </c>
      <c r="AX97" s="67"/>
      <c r="AY97" s="67"/>
      <c r="AZ97" s="67"/>
      <c r="BA97" s="68"/>
      <c r="BB97" s="66">
        <v>0</v>
      </c>
      <c r="BC97" s="67"/>
      <c r="BD97" s="67"/>
      <c r="BE97" s="67"/>
      <c r="BF97" s="68"/>
      <c r="BG97" s="65">
        <f t="shared" si="9"/>
        <v>1856693</v>
      </c>
      <c r="BH97" s="65"/>
      <c r="BI97" s="65"/>
      <c r="BJ97" s="65"/>
      <c r="BK97" s="65"/>
    </row>
    <row r="98" spans="1:64" s="25" customFormat="1" ht="12.75" customHeight="1" x14ac:dyDescent="0.2">
      <c r="A98" s="59">
        <v>2210</v>
      </c>
      <c r="B98" s="60"/>
      <c r="C98" s="60"/>
      <c r="D98" s="61"/>
      <c r="E98" s="62" t="s">
        <v>184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6">
        <v>34240</v>
      </c>
      <c r="Y98" s="67"/>
      <c r="Z98" s="67"/>
      <c r="AA98" s="67"/>
      <c r="AB98" s="68"/>
      <c r="AC98" s="66">
        <v>174581</v>
      </c>
      <c r="AD98" s="67"/>
      <c r="AE98" s="67"/>
      <c r="AF98" s="67"/>
      <c r="AG98" s="68"/>
      <c r="AH98" s="66">
        <v>0</v>
      </c>
      <c r="AI98" s="67"/>
      <c r="AJ98" s="67"/>
      <c r="AK98" s="67"/>
      <c r="AL98" s="68"/>
      <c r="AM98" s="66">
        <f t="shared" si="8"/>
        <v>208821</v>
      </c>
      <c r="AN98" s="67"/>
      <c r="AO98" s="67"/>
      <c r="AP98" s="67"/>
      <c r="AQ98" s="68"/>
      <c r="AR98" s="66">
        <v>47085</v>
      </c>
      <c r="AS98" s="67"/>
      <c r="AT98" s="67"/>
      <c r="AU98" s="67"/>
      <c r="AV98" s="68"/>
      <c r="AW98" s="66">
        <v>171504</v>
      </c>
      <c r="AX98" s="67"/>
      <c r="AY98" s="67"/>
      <c r="AZ98" s="67"/>
      <c r="BA98" s="68"/>
      <c r="BB98" s="66">
        <v>0</v>
      </c>
      <c r="BC98" s="67"/>
      <c r="BD98" s="67"/>
      <c r="BE98" s="67"/>
      <c r="BF98" s="68"/>
      <c r="BG98" s="65">
        <f t="shared" si="9"/>
        <v>218589</v>
      </c>
      <c r="BH98" s="65"/>
      <c r="BI98" s="65"/>
      <c r="BJ98" s="65"/>
      <c r="BK98" s="65"/>
    </row>
    <row r="99" spans="1:64" s="25" customFormat="1" ht="12.75" customHeight="1" x14ac:dyDescent="0.2">
      <c r="A99" s="59">
        <v>2220</v>
      </c>
      <c r="B99" s="60"/>
      <c r="C99" s="60"/>
      <c r="D99" s="61"/>
      <c r="E99" s="62" t="s">
        <v>185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6">
        <v>0</v>
      </c>
      <c r="Y99" s="67"/>
      <c r="Z99" s="67"/>
      <c r="AA99" s="67"/>
      <c r="AB99" s="68"/>
      <c r="AC99" s="66">
        <v>0</v>
      </c>
      <c r="AD99" s="67"/>
      <c r="AE99" s="67"/>
      <c r="AF99" s="67"/>
      <c r="AG99" s="68"/>
      <c r="AH99" s="66">
        <v>0</v>
      </c>
      <c r="AI99" s="67"/>
      <c r="AJ99" s="67"/>
      <c r="AK99" s="67"/>
      <c r="AL99" s="68"/>
      <c r="AM99" s="66">
        <f t="shared" si="8"/>
        <v>0</v>
      </c>
      <c r="AN99" s="67"/>
      <c r="AO99" s="67"/>
      <c r="AP99" s="67"/>
      <c r="AQ99" s="68"/>
      <c r="AR99" s="66">
        <v>0</v>
      </c>
      <c r="AS99" s="67"/>
      <c r="AT99" s="67"/>
      <c r="AU99" s="67"/>
      <c r="AV99" s="68"/>
      <c r="AW99" s="66">
        <v>0</v>
      </c>
      <c r="AX99" s="67"/>
      <c r="AY99" s="67"/>
      <c r="AZ99" s="67"/>
      <c r="BA99" s="68"/>
      <c r="BB99" s="66">
        <v>0</v>
      </c>
      <c r="BC99" s="67"/>
      <c r="BD99" s="67"/>
      <c r="BE99" s="67"/>
      <c r="BF99" s="68"/>
      <c r="BG99" s="65">
        <f t="shared" si="9"/>
        <v>0</v>
      </c>
      <c r="BH99" s="65"/>
      <c r="BI99" s="65"/>
      <c r="BJ99" s="65"/>
      <c r="BK99" s="65"/>
    </row>
    <row r="100" spans="1:64" s="25" customFormat="1" ht="12.75" customHeight="1" x14ac:dyDescent="0.2">
      <c r="A100" s="59">
        <v>2240</v>
      </c>
      <c r="B100" s="60"/>
      <c r="C100" s="60"/>
      <c r="D100" s="61"/>
      <c r="E100" s="62" t="s">
        <v>186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6">
        <v>30810</v>
      </c>
      <c r="Y100" s="67"/>
      <c r="Z100" s="67"/>
      <c r="AA100" s="67"/>
      <c r="AB100" s="68"/>
      <c r="AC100" s="66">
        <v>65395</v>
      </c>
      <c r="AD100" s="67"/>
      <c r="AE100" s="67"/>
      <c r="AF100" s="67"/>
      <c r="AG100" s="68"/>
      <c r="AH100" s="66">
        <v>0</v>
      </c>
      <c r="AI100" s="67"/>
      <c r="AJ100" s="67"/>
      <c r="AK100" s="67"/>
      <c r="AL100" s="68"/>
      <c r="AM100" s="66">
        <f t="shared" si="8"/>
        <v>96205</v>
      </c>
      <c r="AN100" s="67"/>
      <c r="AO100" s="67"/>
      <c r="AP100" s="67"/>
      <c r="AQ100" s="68"/>
      <c r="AR100" s="66">
        <v>30870</v>
      </c>
      <c r="AS100" s="67"/>
      <c r="AT100" s="67"/>
      <c r="AU100" s="67"/>
      <c r="AV100" s="68"/>
      <c r="AW100" s="66">
        <v>65395</v>
      </c>
      <c r="AX100" s="67"/>
      <c r="AY100" s="67"/>
      <c r="AZ100" s="67"/>
      <c r="BA100" s="68"/>
      <c r="BB100" s="66">
        <v>0</v>
      </c>
      <c r="BC100" s="67"/>
      <c r="BD100" s="67"/>
      <c r="BE100" s="67"/>
      <c r="BF100" s="68"/>
      <c r="BG100" s="65">
        <f t="shared" si="9"/>
        <v>96265</v>
      </c>
      <c r="BH100" s="65"/>
      <c r="BI100" s="65"/>
      <c r="BJ100" s="65"/>
      <c r="BK100" s="65"/>
    </row>
    <row r="101" spans="1:64" s="25" customFormat="1" ht="12.75" customHeight="1" x14ac:dyDescent="0.2">
      <c r="A101" s="59">
        <v>2250</v>
      </c>
      <c r="B101" s="60"/>
      <c r="C101" s="60"/>
      <c r="D101" s="61"/>
      <c r="E101" s="62" t="s">
        <v>187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6">
        <v>0</v>
      </c>
      <c r="Y101" s="67"/>
      <c r="Z101" s="67"/>
      <c r="AA101" s="67"/>
      <c r="AB101" s="68"/>
      <c r="AC101" s="66">
        <v>20160</v>
      </c>
      <c r="AD101" s="67"/>
      <c r="AE101" s="67"/>
      <c r="AF101" s="67"/>
      <c r="AG101" s="68"/>
      <c r="AH101" s="66">
        <v>0</v>
      </c>
      <c r="AI101" s="67"/>
      <c r="AJ101" s="67"/>
      <c r="AK101" s="67"/>
      <c r="AL101" s="68"/>
      <c r="AM101" s="66">
        <f t="shared" si="8"/>
        <v>20160</v>
      </c>
      <c r="AN101" s="67"/>
      <c r="AO101" s="67"/>
      <c r="AP101" s="67"/>
      <c r="AQ101" s="68"/>
      <c r="AR101" s="66">
        <v>0</v>
      </c>
      <c r="AS101" s="67"/>
      <c r="AT101" s="67"/>
      <c r="AU101" s="67"/>
      <c r="AV101" s="68"/>
      <c r="AW101" s="66">
        <v>20520</v>
      </c>
      <c r="AX101" s="67"/>
      <c r="AY101" s="67"/>
      <c r="AZ101" s="67"/>
      <c r="BA101" s="68"/>
      <c r="BB101" s="66">
        <v>0</v>
      </c>
      <c r="BC101" s="67"/>
      <c r="BD101" s="67"/>
      <c r="BE101" s="67"/>
      <c r="BF101" s="68"/>
      <c r="BG101" s="65">
        <f t="shared" si="9"/>
        <v>20520</v>
      </c>
      <c r="BH101" s="65"/>
      <c r="BI101" s="65"/>
      <c r="BJ101" s="65"/>
      <c r="BK101" s="65"/>
    </row>
    <row r="102" spans="1:64" s="25" customFormat="1" ht="12.75" customHeight="1" x14ac:dyDescent="0.2">
      <c r="A102" s="59">
        <v>2271</v>
      </c>
      <c r="B102" s="60"/>
      <c r="C102" s="60"/>
      <c r="D102" s="61"/>
      <c r="E102" s="62" t="s">
        <v>188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6">
        <v>0</v>
      </c>
      <c r="Y102" s="67"/>
      <c r="Z102" s="67"/>
      <c r="AA102" s="67"/>
      <c r="AB102" s="68"/>
      <c r="AC102" s="66">
        <v>341636</v>
      </c>
      <c r="AD102" s="67"/>
      <c r="AE102" s="67"/>
      <c r="AF102" s="67"/>
      <c r="AG102" s="68"/>
      <c r="AH102" s="66">
        <v>0</v>
      </c>
      <c r="AI102" s="67"/>
      <c r="AJ102" s="67"/>
      <c r="AK102" s="67"/>
      <c r="AL102" s="68"/>
      <c r="AM102" s="66">
        <f t="shared" si="8"/>
        <v>341636</v>
      </c>
      <c r="AN102" s="67"/>
      <c r="AO102" s="67"/>
      <c r="AP102" s="67"/>
      <c r="AQ102" s="68"/>
      <c r="AR102" s="66">
        <v>0</v>
      </c>
      <c r="AS102" s="67"/>
      <c r="AT102" s="67"/>
      <c r="AU102" s="67"/>
      <c r="AV102" s="68"/>
      <c r="AW102" s="66">
        <v>368283</v>
      </c>
      <c r="AX102" s="67"/>
      <c r="AY102" s="67"/>
      <c r="AZ102" s="67"/>
      <c r="BA102" s="68"/>
      <c r="BB102" s="66">
        <v>0</v>
      </c>
      <c r="BC102" s="67"/>
      <c r="BD102" s="67"/>
      <c r="BE102" s="67"/>
      <c r="BF102" s="68"/>
      <c r="BG102" s="65">
        <f t="shared" si="9"/>
        <v>368283</v>
      </c>
      <c r="BH102" s="65"/>
      <c r="BI102" s="65"/>
      <c r="BJ102" s="65"/>
      <c r="BK102" s="65"/>
    </row>
    <row r="103" spans="1:64" s="25" customFormat="1" ht="12.75" customHeight="1" x14ac:dyDescent="0.2">
      <c r="A103" s="59">
        <v>2272</v>
      </c>
      <c r="B103" s="60"/>
      <c r="C103" s="60"/>
      <c r="D103" s="61"/>
      <c r="E103" s="62" t="s">
        <v>189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6">
        <v>0</v>
      </c>
      <c r="Y103" s="67"/>
      <c r="Z103" s="67"/>
      <c r="AA103" s="67"/>
      <c r="AB103" s="68"/>
      <c r="AC103" s="66">
        <v>20617</v>
      </c>
      <c r="AD103" s="67"/>
      <c r="AE103" s="67"/>
      <c r="AF103" s="67"/>
      <c r="AG103" s="68"/>
      <c r="AH103" s="66">
        <v>0</v>
      </c>
      <c r="AI103" s="67"/>
      <c r="AJ103" s="67"/>
      <c r="AK103" s="67"/>
      <c r="AL103" s="68"/>
      <c r="AM103" s="66">
        <f t="shared" si="8"/>
        <v>20617</v>
      </c>
      <c r="AN103" s="67"/>
      <c r="AO103" s="67"/>
      <c r="AP103" s="67"/>
      <c r="AQ103" s="68"/>
      <c r="AR103" s="66">
        <v>0</v>
      </c>
      <c r="AS103" s="67"/>
      <c r="AT103" s="67"/>
      <c r="AU103" s="67"/>
      <c r="AV103" s="68"/>
      <c r="AW103" s="66">
        <v>22226</v>
      </c>
      <c r="AX103" s="67"/>
      <c r="AY103" s="67"/>
      <c r="AZ103" s="67"/>
      <c r="BA103" s="68"/>
      <c r="BB103" s="66">
        <v>0</v>
      </c>
      <c r="BC103" s="67"/>
      <c r="BD103" s="67"/>
      <c r="BE103" s="67"/>
      <c r="BF103" s="68"/>
      <c r="BG103" s="65">
        <f t="shared" si="9"/>
        <v>22226</v>
      </c>
      <c r="BH103" s="65"/>
      <c r="BI103" s="65"/>
      <c r="BJ103" s="65"/>
      <c r="BK103" s="65"/>
    </row>
    <row r="104" spans="1:64" s="25" customFormat="1" ht="12.75" customHeight="1" x14ac:dyDescent="0.2">
      <c r="A104" s="59">
        <v>2273</v>
      </c>
      <c r="B104" s="60"/>
      <c r="C104" s="60"/>
      <c r="D104" s="61"/>
      <c r="E104" s="62" t="s">
        <v>190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6">
        <v>0</v>
      </c>
      <c r="Y104" s="67"/>
      <c r="Z104" s="67"/>
      <c r="AA104" s="67"/>
      <c r="AB104" s="68"/>
      <c r="AC104" s="66">
        <v>83025</v>
      </c>
      <c r="AD104" s="67"/>
      <c r="AE104" s="67"/>
      <c r="AF104" s="67"/>
      <c r="AG104" s="68"/>
      <c r="AH104" s="66">
        <v>0</v>
      </c>
      <c r="AI104" s="67"/>
      <c r="AJ104" s="67"/>
      <c r="AK104" s="67"/>
      <c r="AL104" s="68"/>
      <c r="AM104" s="66">
        <f t="shared" si="8"/>
        <v>83025</v>
      </c>
      <c r="AN104" s="67"/>
      <c r="AO104" s="67"/>
      <c r="AP104" s="67"/>
      <c r="AQ104" s="68"/>
      <c r="AR104" s="66">
        <v>0</v>
      </c>
      <c r="AS104" s="67"/>
      <c r="AT104" s="67"/>
      <c r="AU104" s="67"/>
      <c r="AV104" s="68"/>
      <c r="AW104" s="66">
        <v>89529</v>
      </c>
      <c r="AX104" s="67"/>
      <c r="AY104" s="67"/>
      <c r="AZ104" s="67"/>
      <c r="BA104" s="68"/>
      <c r="BB104" s="66">
        <v>0</v>
      </c>
      <c r="BC104" s="67"/>
      <c r="BD104" s="67"/>
      <c r="BE104" s="67"/>
      <c r="BF104" s="68"/>
      <c r="BG104" s="65">
        <f t="shared" si="9"/>
        <v>89529</v>
      </c>
      <c r="BH104" s="65"/>
      <c r="BI104" s="65"/>
      <c r="BJ104" s="65"/>
      <c r="BK104" s="65"/>
    </row>
    <row r="105" spans="1:64" s="25" customFormat="1" ht="12.75" customHeight="1" x14ac:dyDescent="0.2">
      <c r="A105" s="59">
        <v>2275</v>
      </c>
      <c r="B105" s="60"/>
      <c r="C105" s="60"/>
      <c r="D105" s="61"/>
      <c r="E105" s="62" t="s">
        <v>191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6">
        <v>0</v>
      </c>
      <c r="Y105" s="67"/>
      <c r="Z105" s="67"/>
      <c r="AA105" s="67"/>
      <c r="AB105" s="68"/>
      <c r="AC105" s="66">
        <v>3801</v>
      </c>
      <c r="AD105" s="67"/>
      <c r="AE105" s="67"/>
      <c r="AF105" s="67"/>
      <c r="AG105" s="68"/>
      <c r="AH105" s="66">
        <v>0</v>
      </c>
      <c r="AI105" s="67"/>
      <c r="AJ105" s="67"/>
      <c r="AK105" s="67"/>
      <c r="AL105" s="68"/>
      <c r="AM105" s="66">
        <f t="shared" si="8"/>
        <v>3801</v>
      </c>
      <c r="AN105" s="67"/>
      <c r="AO105" s="67"/>
      <c r="AP105" s="67"/>
      <c r="AQ105" s="68"/>
      <c r="AR105" s="66">
        <v>0</v>
      </c>
      <c r="AS105" s="67"/>
      <c r="AT105" s="67"/>
      <c r="AU105" s="67"/>
      <c r="AV105" s="68"/>
      <c r="AW105" s="66">
        <v>4098</v>
      </c>
      <c r="AX105" s="67"/>
      <c r="AY105" s="67"/>
      <c r="AZ105" s="67"/>
      <c r="BA105" s="68"/>
      <c r="BB105" s="66">
        <v>0</v>
      </c>
      <c r="BC105" s="67"/>
      <c r="BD105" s="67"/>
      <c r="BE105" s="67"/>
      <c r="BF105" s="68"/>
      <c r="BG105" s="65">
        <f t="shared" si="9"/>
        <v>4098</v>
      </c>
      <c r="BH105" s="65"/>
      <c r="BI105" s="65"/>
      <c r="BJ105" s="65"/>
      <c r="BK105" s="65"/>
    </row>
    <row r="106" spans="1:64" s="25" customFormat="1" ht="25.5" customHeight="1" x14ac:dyDescent="0.2">
      <c r="A106" s="59">
        <v>2282</v>
      </c>
      <c r="B106" s="60"/>
      <c r="C106" s="60"/>
      <c r="D106" s="61"/>
      <c r="E106" s="62" t="s">
        <v>192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6">
        <v>6000</v>
      </c>
      <c r="Y106" s="67"/>
      <c r="Z106" s="67"/>
      <c r="AA106" s="67"/>
      <c r="AB106" s="68"/>
      <c r="AC106" s="66">
        <v>0</v>
      </c>
      <c r="AD106" s="67"/>
      <c r="AE106" s="67"/>
      <c r="AF106" s="67"/>
      <c r="AG106" s="68"/>
      <c r="AH106" s="66">
        <v>0</v>
      </c>
      <c r="AI106" s="67"/>
      <c r="AJ106" s="67"/>
      <c r="AK106" s="67"/>
      <c r="AL106" s="68"/>
      <c r="AM106" s="66">
        <f t="shared" si="8"/>
        <v>6000</v>
      </c>
      <c r="AN106" s="67"/>
      <c r="AO106" s="67"/>
      <c r="AP106" s="67"/>
      <c r="AQ106" s="68"/>
      <c r="AR106" s="66">
        <v>6500</v>
      </c>
      <c r="AS106" s="67"/>
      <c r="AT106" s="67"/>
      <c r="AU106" s="67"/>
      <c r="AV106" s="68"/>
      <c r="AW106" s="66">
        <v>0</v>
      </c>
      <c r="AX106" s="67"/>
      <c r="AY106" s="67"/>
      <c r="AZ106" s="67"/>
      <c r="BA106" s="68"/>
      <c r="BB106" s="66">
        <v>0</v>
      </c>
      <c r="BC106" s="67"/>
      <c r="BD106" s="67"/>
      <c r="BE106" s="67"/>
      <c r="BF106" s="68"/>
      <c r="BG106" s="65">
        <f t="shared" si="9"/>
        <v>6500</v>
      </c>
      <c r="BH106" s="65"/>
      <c r="BI106" s="65"/>
      <c r="BJ106" s="65"/>
      <c r="BK106" s="65"/>
    </row>
    <row r="107" spans="1:64" s="25" customFormat="1" ht="12.75" customHeight="1" x14ac:dyDescent="0.2">
      <c r="A107" s="59">
        <v>2800</v>
      </c>
      <c r="B107" s="60"/>
      <c r="C107" s="60"/>
      <c r="D107" s="61"/>
      <c r="E107" s="62" t="s">
        <v>193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6">
        <v>0</v>
      </c>
      <c r="Y107" s="67"/>
      <c r="Z107" s="67"/>
      <c r="AA107" s="67"/>
      <c r="AB107" s="68"/>
      <c r="AC107" s="66">
        <v>0</v>
      </c>
      <c r="AD107" s="67"/>
      <c r="AE107" s="67"/>
      <c r="AF107" s="67"/>
      <c r="AG107" s="68"/>
      <c r="AH107" s="66">
        <v>0</v>
      </c>
      <c r="AI107" s="67"/>
      <c r="AJ107" s="67"/>
      <c r="AK107" s="67"/>
      <c r="AL107" s="68"/>
      <c r="AM107" s="66">
        <f t="shared" si="8"/>
        <v>0</v>
      </c>
      <c r="AN107" s="67"/>
      <c r="AO107" s="67"/>
      <c r="AP107" s="67"/>
      <c r="AQ107" s="68"/>
      <c r="AR107" s="66">
        <v>0</v>
      </c>
      <c r="AS107" s="67"/>
      <c r="AT107" s="67"/>
      <c r="AU107" s="67"/>
      <c r="AV107" s="68"/>
      <c r="AW107" s="66">
        <v>0</v>
      </c>
      <c r="AX107" s="67"/>
      <c r="AY107" s="67"/>
      <c r="AZ107" s="67"/>
      <c r="BA107" s="68"/>
      <c r="BB107" s="66">
        <v>0</v>
      </c>
      <c r="BC107" s="67"/>
      <c r="BD107" s="67"/>
      <c r="BE107" s="67"/>
      <c r="BF107" s="68"/>
      <c r="BG107" s="65">
        <f t="shared" si="9"/>
        <v>0</v>
      </c>
      <c r="BH107" s="65"/>
      <c r="BI107" s="65"/>
      <c r="BJ107" s="65"/>
      <c r="BK107" s="65"/>
    </row>
    <row r="108" spans="1:64" s="25" customFormat="1" ht="25.5" customHeight="1" x14ac:dyDescent="0.2">
      <c r="A108" s="59">
        <v>3110</v>
      </c>
      <c r="B108" s="60"/>
      <c r="C108" s="60"/>
      <c r="D108" s="61"/>
      <c r="E108" s="62" t="s">
        <v>194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66">
        <v>0</v>
      </c>
      <c r="Y108" s="67"/>
      <c r="Z108" s="67"/>
      <c r="AA108" s="67"/>
      <c r="AB108" s="68"/>
      <c r="AC108" s="66">
        <v>0</v>
      </c>
      <c r="AD108" s="67"/>
      <c r="AE108" s="67"/>
      <c r="AF108" s="67"/>
      <c r="AG108" s="68"/>
      <c r="AH108" s="66">
        <v>0</v>
      </c>
      <c r="AI108" s="67"/>
      <c r="AJ108" s="67"/>
      <c r="AK108" s="67"/>
      <c r="AL108" s="68"/>
      <c r="AM108" s="66">
        <f t="shared" si="8"/>
        <v>0</v>
      </c>
      <c r="AN108" s="67"/>
      <c r="AO108" s="67"/>
      <c r="AP108" s="67"/>
      <c r="AQ108" s="68"/>
      <c r="AR108" s="66">
        <v>0</v>
      </c>
      <c r="AS108" s="67"/>
      <c r="AT108" s="67"/>
      <c r="AU108" s="67"/>
      <c r="AV108" s="68"/>
      <c r="AW108" s="66">
        <v>0</v>
      </c>
      <c r="AX108" s="67"/>
      <c r="AY108" s="67"/>
      <c r="AZ108" s="67"/>
      <c r="BA108" s="68"/>
      <c r="BB108" s="66">
        <v>0</v>
      </c>
      <c r="BC108" s="67"/>
      <c r="BD108" s="67"/>
      <c r="BE108" s="67"/>
      <c r="BF108" s="68"/>
      <c r="BG108" s="65">
        <f t="shared" si="9"/>
        <v>0</v>
      </c>
      <c r="BH108" s="65"/>
      <c r="BI108" s="65"/>
      <c r="BJ108" s="65"/>
      <c r="BK108" s="65"/>
    </row>
    <row r="109" spans="1:64" s="25" customFormat="1" ht="12.75" customHeight="1" x14ac:dyDescent="0.2">
      <c r="A109" s="59">
        <v>3132</v>
      </c>
      <c r="B109" s="60"/>
      <c r="C109" s="60"/>
      <c r="D109" s="61"/>
      <c r="E109" s="62" t="s">
        <v>195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4"/>
      <c r="X109" s="66">
        <v>0</v>
      </c>
      <c r="Y109" s="67"/>
      <c r="Z109" s="67"/>
      <c r="AA109" s="67"/>
      <c r="AB109" s="68"/>
      <c r="AC109" s="66">
        <v>0</v>
      </c>
      <c r="AD109" s="67"/>
      <c r="AE109" s="67"/>
      <c r="AF109" s="67"/>
      <c r="AG109" s="68"/>
      <c r="AH109" s="66">
        <v>0</v>
      </c>
      <c r="AI109" s="67"/>
      <c r="AJ109" s="67"/>
      <c r="AK109" s="67"/>
      <c r="AL109" s="68"/>
      <c r="AM109" s="66">
        <f t="shared" si="8"/>
        <v>0</v>
      </c>
      <c r="AN109" s="67"/>
      <c r="AO109" s="67"/>
      <c r="AP109" s="67"/>
      <c r="AQ109" s="68"/>
      <c r="AR109" s="66">
        <v>0</v>
      </c>
      <c r="AS109" s="67"/>
      <c r="AT109" s="67"/>
      <c r="AU109" s="67"/>
      <c r="AV109" s="68"/>
      <c r="AW109" s="66">
        <v>0</v>
      </c>
      <c r="AX109" s="67"/>
      <c r="AY109" s="67"/>
      <c r="AZ109" s="67"/>
      <c r="BA109" s="68"/>
      <c r="BB109" s="66">
        <v>0</v>
      </c>
      <c r="BC109" s="67"/>
      <c r="BD109" s="67"/>
      <c r="BE109" s="67"/>
      <c r="BF109" s="68"/>
      <c r="BG109" s="65">
        <f t="shared" si="9"/>
        <v>0</v>
      </c>
      <c r="BH109" s="65"/>
      <c r="BI109" s="65"/>
      <c r="BJ109" s="65"/>
      <c r="BK109" s="65"/>
    </row>
    <row r="110" spans="1:64" s="6" customFormat="1" ht="12.75" customHeight="1" x14ac:dyDescent="0.2">
      <c r="A110" s="87"/>
      <c r="B110" s="88"/>
      <c r="C110" s="88"/>
      <c r="D110" s="89"/>
      <c r="E110" s="108" t="s">
        <v>147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10"/>
      <c r="X110" s="84">
        <v>10672341</v>
      </c>
      <c r="Y110" s="85"/>
      <c r="Z110" s="85"/>
      <c r="AA110" s="85"/>
      <c r="AB110" s="86"/>
      <c r="AC110" s="84">
        <v>731790</v>
      </c>
      <c r="AD110" s="85"/>
      <c r="AE110" s="85"/>
      <c r="AF110" s="85"/>
      <c r="AG110" s="86"/>
      <c r="AH110" s="84">
        <v>0</v>
      </c>
      <c r="AI110" s="85"/>
      <c r="AJ110" s="85"/>
      <c r="AK110" s="85"/>
      <c r="AL110" s="86"/>
      <c r="AM110" s="84">
        <f t="shared" si="8"/>
        <v>11404131</v>
      </c>
      <c r="AN110" s="85"/>
      <c r="AO110" s="85"/>
      <c r="AP110" s="85"/>
      <c r="AQ110" s="86"/>
      <c r="AR110" s="84">
        <v>10685746</v>
      </c>
      <c r="AS110" s="85"/>
      <c r="AT110" s="85"/>
      <c r="AU110" s="85"/>
      <c r="AV110" s="86"/>
      <c r="AW110" s="84">
        <v>764130</v>
      </c>
      <c r="AX110" s="85"/>
      <c r="AY110" s="85"/>
      <c r="AZ110" s="85"/>
      <c r="BA110" s="86"/>
      <c r="BB110" s="84">
        <v>0</v>
      </c>
      <c r="BC110" s="85"/>
      <c r="BD110" s="85"/>
      <c r="BE110" s="85"/>
      <c r="BF110" s="86"/>
      <c r="BG110" s="97">
        <f t="shared" si="9"/>
        <v>11449876</v>
      </c>
      <c r="BH110" s="97"/>
      <c r="BI110" s="97"/>
      <c r="BJ110" s="97"/>
      <c r="BK110" s="97"/>
    </row>
    <row r="112" spans="1:64" ht="14.25" customHeight="1" x14ac:dyDescent="0.2">
      <c r="A112" s="34" t="s">
        <v>291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79" ht="15" customHeight="1" x14ac:dyDescent="0.2">
      <c r="A113" s="75" t="s">
        <v>262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</row>
    <row r="114" spans="1:79" ht="23.1" customHeight="1" x14ac:dyDescent="0.2">
      <c r="A114" s="77" t="s">
        <v>119</v>
      </c>
      <c r="B114" s="78"/>
      <c r="C114" s="78"/>
      <c r="D114" s="78"/>
      <c r="E114" s="79"/>
      <c r="F114" s="49" t="s">
        <v>19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1"/>
      <c r="X114" s="55" t="s">
        <v>284</v>
      </c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41" t="s">
        <v>289</v>
      </c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3"/>
    </row>
    <row r="115" spans="1:79" ht="53.25" customHeight="1" x14ac:dyDescent="0.2">
      <c r="A115" s="80"/>
      <c r="B115" s="81"/>
      <c r="C115" s="81"/>
      <c r="D115" s="81"/>
      <c r="E115" s="82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4"/>
      <c r="X115" s="41" t="s">
        <v>4</v>
      </c>
      <c r="Y115" s="42"/>
      <c r="Z115" s="42"/>
      <c r="AA115" s="42"/>
      <c r="AB115" s="43"/>
      <c r="AC115" s="41" t="s">
        <v>3</v>
      </c>
      <c r="AD115" s="42"/>
      <c r="AE115" s="42"/>
      <c r="AF115" s="42"/>
      <c r="AG115" s="43"/>
      <c r="AH115" s="44" t="s">
        <v>116</v>
      </c>
      <c r="AI115" s="45"/>
      <c r="AJ115" s="45"/>
      <c r="AK115" s="45"/>
      <c r="AL115" s="46"/>
      <c r="AM115" s="41" t="s">
        <v>5</v>
      </c>
      <c r="AN115" s="42"/>
      <c r="AO115" s="42"/>
      <c r="AP115" s="42"/>
      <c r="AQ115" s="43"/>
      <c r="AR115" s="41" t="s">
        <v>4</v>
      </c>
      <c r="AS115" s="42"/>
      <c r="AT115" s="42"/>
      <c r="AU115" s="42"/>
      <c r="AV115" s="43"/>
      <c r="AW115" s="41" t="s">
        <v>3</v>
      </c>
      <c r="AX115" s="42"/>
      <c r="AY115" s="42"/>
      <c r="AZ115" s="42"/>
      <c r="BA115" s="43"/>
      <c r="BB115" s="93" t="s">
        <v>116</v>
      </c>
      <c r="BC115" s="93"/>
      <c r="BD115" s="93"/>
      <c r="BE115" s="93"/>
      <c r="BF115" s="93"/>
      <c r="BG115" s="41" t="s">
        <v>96</v>
      </c>
      <c r="BH115" s="42"/>
      <c r="BI115" s="42"/>
      <c r="BJ115" s="42"/>
      <c r="BK115" s="43"/>
    </row>
    <row r="116" spans="1:79" ht="15" customHeight="1" x14ac:dyDescent="0.2">
      <c r="A116" s="41">
        <v>1</v>
      </c>
      <c r="B116" s="42"/>
      <c r="C116" s="42"/>
      <c r="D116" s="42"/>
      <c r="E116" s="43"/>
      <c r="F116" s="41">
        <v>2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3"/>
      <c r="X116" s="41">
        <v>3</v>
      </c>
      <c r="Y116" s="42"/>
      <c r="Z116" s="42"/>
      <c r="AA116" s="42"/>
      <c r="AB116" s="43"/>
      <c r="AC116" s="41">
        <v>4</v>
      </c>
      <c r="AD116" s="42"/>
      <c r="AE116" s="42"/>
      <c r="AF116" s="42"/>
      <c r="AG116" s="43"/>
      <c r="AH116" s="41">
        <v>5</v>
      </c>
      <c r="AI116" s="42"/>
      <c r="AJ116" s="42"/>
      <c r="AK116" s="42"/>
      <c r="AL116" s="43"/>
      <c r="AM116" s="41">
        <v>6</v>
      </c>
      <c r="AN116" s="42"/>
      <c r="AO116" s="42"/>
      <c r="AP116" s="42"/>
      <c r="AQ116" s="43"/>
      <c r="AR116" s="41">
        <v>7</v>
      </c>
      <c r="AS116" s="42"/>
      <c r="AT116" s="42"/>
      <c r="AU116" s="42"/>
      <c r="AV116" s="43"/>
      <c r="AW116" s="41">
        <v>8</v>
      </c>
      <c r="AX116" s="42"/>
      <c r="AY116" s="42"/>
      <c r="AZ116" s="42"/>
      <c r="BA116" s="43"/>
      <c r="BB116" s="41">
        <v>9</v>
      </c>
      <c r="BC116" s="42"/>
      <c r="BD116" s="42"/>
      <c r="BE116" s="42"/>
      <c r="BF116" s="43"/>
      <c r="BG116" s="41">
        <v>10</v>
      </c>
      <c r="BH116" s="42"/>
      <c r="BI116" s="42"/>
      <c r="BJ116" s="42"/>
      <c r="BK116" s="43"/>
    </row>
    <row r="117" spans="1:79" s="1" customFormat="1" ht="15" hidden="1" customHeight="1" x14ac:dyDescent="0.2">
      <c r="A117" s="69" t="s">
        <v>64</v>
      </c>
      <c r="B117" s="70"/>
      <c r="C117" s="70"/>
      <c r="D117" s="70"/>
      <c r="E117" s="71"/>
      <c r="F117" s="69" t="s">
        <v>57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1"/>
      <c r="X117" s="69" t="s">
        <v>60</v>
      </c>
      <c r="Y117" s="70"/>
      <c r="Z117" s="70"/>
      <c r="AA117" s="70"/>
      <c r="AB117" s="71"/>
      <c r="AC117" s="69" t="s">
        <v>61</v>
      </c>
      <c r="AD117" s="70"/>
      <c r="AE117" s="70"/>
      <c r="AF117" s="70"/>
      <c r="AG117" s="71"/>
      <c r="AH117" s="69" t="s">
        <v>94</v>
      </c>
      <c r="AI117" s="70"/>
      <c r="AJ117" s="70"/>
      <c r="AK117" s="70"/>
      <c r="AL117" s="71"/>
      <c r="AM117" s="56" t="s">
        <v>170</v>
      </c>
      <c r="AN117" s="57"/>
      <c r="AO117" s="57"/>
      <c r="AP117" s="57"/>
      <c r="AQ117" s="58"/>
      <c r="AR117" s="69" t="s">
        <v>62</v>
      </c>
      <c r="AS117" s="70"/>
      <c r="AT117" s="70"/>
      <c r="AU117" s="70"/>
      <c r="AV117" s="71"/>
      <c r="AW117" s="69" t="s">
        <v>63</v>
      </c>
      <c r="AX117" s="70"/>
      <c r="AY117" s="70"/>
      <c r="AZ117" s="70"/>
      <c r="BA117" s="71"/>
      <c r="BB117" s="69" t="s">
        <v>95</v>
      </c>
      <c r="BC117" s="70"/>
      <c r="BD117" s="70"/>
      <c r="BE117" s="70"/>
      <c r="BF117" s="71"/>
      <c r="BG117" s="56" t="s">
        <v>170</v>
      </c>
      <c r="BH117" s="57"/>
      <c r="BI117" s="57"/>
      <c r="BJ117" s="57"/>
      <c r="BK117" s="58"/>
      <c r="CA117" t="s">
        <v>31</v>
      </c>
    </row>
    <row r="118" spans="1:79" s="6" customFormat="1" ht="12.75" customHeight="1" x14ac:dyDescent="0.2">
      <c r="A118" s="87"/>
      <c r="B118" s="88"/>
      <c r="C118" s="88"/>
      <c r="D118" s="88"/>
      <c r="E118" s="89"/>
      <c r="F118" s="87" t="s">
        <v>147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9"/>
      <c r="X118" s="94"/>
      <c r="Y118" s="95"/>
      <c r="Z118" s="95"/>
      <c r="AA118" s="95"/>
      <c r="AB118" s="96"/>
      <c r="AC118" s="94"/>
      <c r="AD118" s="95"/>
      <c r="AE118" s="95"/>
      <c r="AF118" s="95"/>
      <c r="AG118" s="96"/>
      <c r="AH118" s="97"/>
      <c r="AI118" s="97"/>
      <c r="AJ118" s="97"/>
      <c r="AK118" s="97"/>
      <c r="AL118" s="97"/>
      <c r="AM118" s="97">
        <f>IF(ISNUMBER(X118),X118,0)+IF(ISNUMBER(AC118),AC118,0)</f>
        <v>0</v>
      </c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>
        <f>IF(ISNUMBER(AR118),AR118,0)+IF(ISNUMBER(AW118),AW118,0)</f>
        <v>0</v>
      </c>
      <c r="BH118" s="97"/>
      <c r="BI118" s="97"/>
      <c r="BJ118" s="97"/>
      <c r="BK118" s="97"/>
      <c r="CA118" s="6" t="s">
        <v>32</v>
      </c>
    </row>
    <row r="121" spans="1:79" ht="14.25" customHeight="1" x14ac:dyDescent="0.2">
      <c r="A121" s="34" t="s">
        <v>120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79" ht="14.25" customHeight="1" x14ac:dyDescent="0.2">
      <c r="A122" s="34" t="s">
        <v>277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79" ht="15" customHeight="1" x14ac:dyDescent="0.2">
      <c r="A123" s="75" t="s">
        <v>262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</row>
    <row r="124" spans="1:79" ht="23.1" customHeight="1" x14ac:dyDescent="0.2">
      <c r="A124" s="49" t="s">
        <v>6</v>
      </c>
      <c r="B124" s="50"/>
      <c r="C124" s="50"/>
      <c r="D124" s="49" t="s">
        <v>121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1"/>
      <c r="U124" s="41" t="s">
        <v>263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3"/>
      <c r="AN124" s="41" t="s">
        <v>266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3"/>
      <c r="BG124" s="55" t="s">
        <v>274</v>
      </c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</row>
    <row r="125" spans="1:79" ht="52.5" customHeight="1" x14ac:dyDescent="0.2">
      <c r="A125" s="52"/>
      <c r="B125" s="53"/>
      <c r="C125" s="53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4"/>
      <c r="U125" s="41" t="s">
        <v>4</v>
      </c>
      <c r="V125" s="42"/>
      <c r="W125" s="42"/>
      <c r="X125" s="42"/>
      <c r="Y125" s="43"/>
      <c r="Z125" s="41" t="s">
        <v>3</v>
      </c>
      <c r="AA125" s="42"/>
      <c r="AB125" s="42"/>
      <c r="AC125" s="42"/>
      <c r="AD125" s="43"/>
      <c r="AE125" s="44" t="s">
        <v>116</v>
      </c>
      <c r="AF125" s="45"/>
      <c r="AG125" s="45"/>
      <c r="AH125" s="46"/>
      <c r="AI125" s="41" t="s">
        <v>5</v>
      </c>
      <c r="AJ125" s="42"/>
      <c r="AK125" s="42"/>
      <c r="AL125" s="42"/>
      <c r="AM125" s="43"/>
      <c r="AN125" s="41" t="s">
        <v>4</v>
      </c>
      <c r="AO125" s="42"/>
      <c r="AP125" s="42"/>
      <c r="AQ125" s="42"/>
      <c r="AR125" s="43"/>
      <c r="AS125" s="41" t="s">
        <v>3</v>
      </c>
      <c r="AT125" s="42"/>
      <c r="AU125" s="42"/>
      <c r="AV125" s="42"/>
      <c r="AW125" s="43"/>
      <c r="AX125" s="44" t="s">
        <v>116</v>
      </c>
      <c r="AY125" s="45"/>
      <c r="AZ125" s="45"/>
      <c r="BA125" s="46"/>
      <c r="BB125" s="41" t="s">
        <v>96</v>
      </c>
      <c r="BC125" s="42"/>
      <c r="BD125" s="42"/>
      <c r="BE125" s="42"/>
      <c r="BF125" s="43"/>
      <c r="BG125" s="41" t="s">
        <v>4</v>
      </c>
      <c r="BH125" s="42"/>
      <c r="BI125" s="42"/>
      <c r="BJ125" s="42"/>
      <c r="BK125" s="43"/>
      <c r="BL125" s="55" t="s">
        <v>3</v>
      </c>
      <c r="BM125" s="55"/>
      <c r="BN125" s="55"/>
      <c r="BO125" s="55"/>
      <c r="BP125" s="55"/>
      <c r="BQ125" s="93" t="s">
        <v>116</v>
      </c>
      <c r="BR125" s="93"/>
      <c r="BS125" s="93"/>
      <c r="BT125" s="93"/>
      <c r="BU125" s="41" t="s">
        <v>97</v>
      </c>
      <c r="BV125" s="42"/>
      <c r="BW125" s="42"/>
      <c r="BX125" s="42"/>
      <c r="BY125" s="43"/>
    </row>
    <row r="126" spans="1:79" ht="15" customHeight="1" x14ac:dyDescent="0.2">
      <c r="A126" s="41">
        <v>1</v>
      </c>
      <c r="B126" s="42"/>
      <c r="C126" s="42"/>
      <c r="D126" s="41">
        <v>2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3"/>
      <c r="U126" s="41">
        <v>3</v>
      </c>
      <c r="V126" s="42"/>
      <c r="W126" s="42"/>
      <c r="X126" s="42"/>
      <c r="Y126" s="43"/>
      <c r="Z126" s="41">
        <v>4</v>
      </c>
      <c r="AA126" s="42"/>
      <c r="AB126" s="42"/>
      <c r="AC126" s="42"/>
      <c r="AD126" s="43"/>
      <c r="AE126" s="41">
        <v>5</v>
      </c>
      <c r="AF126" s="42"/>
      <c r="AG126" s="42"/>
      <c r="AH126" s="43"/>
      <c r="AI126" s="41">
        <v>6</v>
      </c>
      <c r="AJ126" s="42"/>
      <c r="AK126" s="42"/>
      <c r="AL126" s="42"/>
      <c r="AM126" s="43"/>
      <c r="AN126" s="41">
        <v>7</v>
      </c>
      <c r="AO126" s="42"/>
      <c r="AP126" s="42"/>
      <c r="AQ126" s="42"/>
      <c r="AR126" s="43"/>
      <c r="AS126" s="41">
        <v>8</v>
      </c>
      <c r="AT126" s="42"/>
      <c r="AU126" s="42"/>
      <c r="AV126" s="42"/>
      <c r="AW126" s="43"/>
      <c r="AX126" s="55">
        <v>9</v>
      </c>
      <c r="AY126" s="55"/>
      <c r="AZ126" s="55"/>
      <c r="BA126" s="55"/>
      <c r="BB126" s="41">
        <v>10</v>
      </c>
      <c r="BC126" s="42"/>
      <c r="BD126" s="42"/>
      <c r="BE126" s="42"/>
      <c r="BF126" s="43"/>
      <c r="BG126" s="41">
        <v>11</v>
      </c>
      <c r="BH126" s="42"/>
      <c r="BI126" s="42"/>
      <c r="BJ126" s="42"/>
      <c r="BK126" s="43"/>
      <c r="BL126" s="55">
        <v>12</v>
      </c>
      <c r="BM126" s="55"/>
      <c r="BN126" s="55"/>
      <c r="BO126" s="55"/>
      <c r="BP126" s="55"/>
      <c r="BQ126" s="41">
        <v>13</v>
      </c>
      <c r="BR126" s="42"/>
      <c r="BS126" s="42"/>
      <c r="BT126" s="43"/>
      <c r="BU126" s="41">
        <v>14</v>
      </c>
      <c r="BV126" s="42"/>
      <c r="BW126" s="42"/>
      <c r="BX126" s="42"/>
      <c r="BY126" s="43"/>
    </row>
    <row r="127" spans="1:79" s="1" customFormat="1" ht="14.25" hidden="1" customHeight="1" x14ac:dyDescent="0.2">
      <c r="A127" s="69" t="s">
        <v>69</v>
      </c>
      <c r="B127" s="70"/>
      <c r="C127" s="70"/>
      <c r="D127" s="69" t="s">
        <v>57</v>
      </c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1"/>
      <c r="U127" s="76" t="s">
        <v>65</v>
      </c>
      <c r="V127" s="76"/>
      <c r="W127" s="76"/>
      <c r="X127" s="76"/>
      <c r="Y127" s="76"/>
      <c r="Z127" s="76" t="s">
        <v>66</v>
      </c>
      <c r="AA127" s="76"/>
      <c r="AB127" s="76"/>
      <c r="AC127" s="76"/>
      <c r="AD127" s="76"/>
      <c r="AE127" s="76" t="s">
        <v>91</v>
      </c>
      <c r="AF127" s="76"/>
      <c r="AG127" s="76"/>
      <c r="AH127" s="76"/>
      <c r="AI127" s="83" t="s">
        <v>169</v>
      </c>
      <c r="AJ127" s="83"/>
      <c r="AK127" s="83"/>
      <c r="AL127" s="83"/>
      <c r="AM127" s="83"/>
      <c r="AN127" s="76" t="s">
        <v>67</v>
      </c>
      <c r="AO127" s="76"/>
      <c r="AP127" s="76"/>
      <c r="AQ127" s="76"/>
      <c r="AR127" s="76"/>
      <c r="AS127" s="76" t="s">
        <v>68</v>
      </c>
      <c r="AT127" s="76"/>
      <c r="AU127" s="76"/>
      <c r="AV127" s="76"/>
      <c r="AW127" s="76"/>
      <c r="AX127" s="76" t="s">
        <v>92</v>
      </c>
      <c r="AY127" s="76"/>
      <c r="AZ127" s="76"/>
      <c r="BA127" s="76"/>
      <c r="BB127" s="83" t="s">
        <v>169</v>
      </c>
      <c r="BC127" s="83"/>
      <c r="BD127" s="83"/>
      <c r="BE127" s="83"/>
      <c r="BF127" s="83"/>
      <c r="BG127" s="76" t="s">
        <v>58</v>
      </c>
      <c r="BH127" s="76"/>
      <c r="BI127" s="76"/>
      <c r="BJ127" s="76"/>
      <c r="BK127" s="76"/>
      <c r="BL127" s="76" t="s">
        <v>59</v>
      </c>
      <c r="BM127" s="76"/>
      <c r="BN127" s="76"/>
      <c r="BO127" s="76"/>
      <c r="BP127" s="76"/>
      <c r="BQ127" s="76" t="s">
        <v>93</v>
      </c>
      <c r="BR127" s="76"/>
      <c r="BS127" s="76"/>
      <c r="BT127" s="76"/>
      <c r="BU127" s="83" t="s">
        <v>169</v>
      </c>
      <c r="BV127" s="83"/>
      <c r="BW127" s="83"/>
      <c r="BX127" s="83"/>
      <c r="BY127" s="83"/>
      <c r="CA127" t="s">
        <v>33</v>
      </c>
    </row>
    <row r="128" spans="1:79" s="25" customFormat="1" ht="25.5" customHeight="1" x14ac:dyDescent="0.2">
      <c r="A128" s="59">
        <v>1</v>
      </c>
      <c r="B128" s="60"/>
      <c r="C128" s="60"/>
      <c r="D128" s="62" t="s">
        <v>196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6">
        <v>9471640.4800000004</v>
      </c>
      <c r="V128" s="67"/>
      <c r="W128" s="67"/>
      <c r="X128" s="67"/>
      <c r="Y128" s="68"/>
      <c r="Z128" s="66">
        <v>655597.18999999994</v>
      </c>
      <c r="AA128" s="67"/>
      <c r="AB128" s="67"/>
      <c r="AC128" s="67"/>
      <c r="AD128" s="68"/>
      <c r="AE128" s="66">
        <v>0</v>
      </c>
      <c r="AF128" s="67"/>
      <c r="AG128" s="67"/>
      <c r="AH128" s="68"/>
      <c r="AI128" s="66">
        <f>IF(ISNUMBER(U128),U128,0)+IF(ISNUMBER(Z128),Z128,0)</f>
        <v>10127237.67</v>
      </c>
      <c r="AJ128" s="67"/>
      <c r="AK128" s="67"/>
      <c r="AL128" s="67"/>
      <c r="AM128" s="68"/>
      <c r="AN128" s="66">
        <v>11144071</v>
      </c>
      <c r="AO128" s="67"/>
      <c r="AP128" s="67"/>
      <c r="AQ128" s="67"/>
      <c r="AR128" s="68"/>
      <c r="AS128" s="66">
        <v>657090</v>
      </c>
      <c r="AT128" s="67"/>
      <c r="AU128" s="67"/>
      <c r="AV128" s="67"/>
      <c r="AW128" s="68"/>
      <c r="AX128" s="66">
        <v>0</v>
      </c>
      <c r="AY128" s="67"/>
      <c r="AZ128" s="67"/>
      <c r="BA128" s="68"/>
      <c r="BB128" s="66">
        <f>IF(ISNUMBER(AN128),AN128,0)+IF(ISNUMBER(AS128),AS128,0)</f>
        <v>11801161</v>
      </c>
      <c r="BC128" s="67"/>
      <c r="BD128" s="67"/>
      <c r="BE128" s="67"/>
      <c r="BF128" s="68"/>
      <c r="BG128" s="66">
        <v>10653756</v>
      </c>
      <c r="BH128" s="67"/>
      <c r="BI128" s="67"/>
      <c r="BJ128" s="67"/>
      <c r="BK128" s="68"/>
      <c r="BL128" s="66">
        <v>691110</v>
      </c>
      <c r="BM128" s="67"/>
      <c r="BN128" s="67"/>
      <c r="BO128" s="67"/>
      <c r="BP128" s="68"/>
      <c r="BQ128" s="66">
        <v>0</v>
      </c>
      <c r="BR128" s="67"/>
      <c r="BS128" s="67"/>
      <c r="BT128" s="68"/>
      <c r="BU128" s="66">
        <f>IF(ISNUMBER(BG128),BG128,0)+IF(ISNUMBER(BL128),BL128,0)</f>
        <v>11344866</v>
      </c>
      <c r="BV128" s="67"/>
      <c r="BW128" s="67"/>
      <c r="BX128" s="67"/>
      <c r="BY128" s="68"/>
      <c r="CA128" s="25" t="s">
        <v>34</v>
      </c>
    </row>
    <row r="129" spans="1:79" s="6" customFormat="1" ht="12.75" customHeight="1" x14ac:dyDescent="0.2">
      <c r="A129" s="87"/>
      <c r="B129" s="88"/>
      <c r="C129" s="88"/>
      <c r="D129" s="108" t="s">
        <v>147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10"/>
      <c r="U129" s="84">
        <v>9471640.4800000004</v>
      </c>
      <c r="V129" s="85"/>
      <c r="W129" s="85"/>
      <c r="X129" s="85"/>
      <c r="Y129" s="86"/>
      <c r="Z129" s="84">
        <v>655597.18999999994</v>
      </c>
      <c r="AA129" s="85"/>
      <c r="AB129" s="85"/>
      <c r="AC129" s="85"/>
      <c r="AD129" s="86"/>
      <c r="AE129" s="84">
        <v>0</v>
      </c>
      <c r="AF129" s="85"/>
      <c r="AG129" s="85"/>
      <c r="AH129" s="86"/>
      <c r="AI129" s="84">
        <f>IF(ISNUMBER(U129),U129,0)+IF(ISNUMBER(Z129),Z129,0)</f>
        <v>10127237.67</v>
      </c>
      <c r="AJ129" s="85"/>
      <c r="AK129" s="85"/>
      <c r="AL129" s="85"/>
      <c r="AM129" s="86"/>
      <c r="AN129" s="84">
        <v>11144071</v>
      </c>
      <c r="AO129" s="85"/>
      <c r="AP129" s="85"/>
      <c r="AQ129" s="85"/>
      <c r="AR129" s="86"/>
      <c r="AS129" s="84">
        <v>657090</v>
      </c>
      <c r="AT129" s="85"/>
      <c r="AU129" s="85"/>
      <c r="AV129" s="85"/>
      <c r="AW129" s="86"/>
      <c r="AX129" s="84">
        <v>0</v>
      </c>
      <c r="AY129" s="85"/>
      <c r="AZ129" s="85"/>
      <c r="BA129" s="86"/>
      <c r="BB129" s="84">
        <f>IF(ISNUMBER(AN129),AN129,0)+IF(ISNUMBER(AS129),AS129,0)</f>
        <v>11801161</v>
      </c>
      <c r="BC129" s="85"/>
      <c r="BD129" s="85"/>
      <c r="BE129" s="85"/>
      <c r="BF129" s="86"/>
      <c r="BG129" s="84">
        <v>10653756</v>
      </c>
      <c r="BH129" s="85"/>
      <c r="BI129" s="85"/>
      <c r="BJ129" s="85"/>
      <c r="BK129" s="86"/>
      <c r="BL129" s="84">
        <v>691110</v>
      </c>
      <c r="BM129" s="85"/>
      <c r="BN129" s="85"/>
      <c r="BO129" s="85"/>
      <c r="BP129" s="86"/>
      <c r="BQ129" s="84">
        <v>0</v>
      </c>
      <c r="BR129" s="85"/>
      <c r="BS129" s="85"/>
      <c r="BT129" s="86"/>
      <c r="BU129" s="84">
        <f>IF(ISNUMBER(BG129),BG129,0)+IF(ISNUMBER(BL129),BL129,0)</f>
        <v>11344866</v>
      </c>
      <c r="BV129" s="85"/>
      <c r="BW129" s="85"/>
      <c r="BX129" s="85"/>
      <c r="BY129" s="86"/>
    </row>
    <row r="131" spans="1:79" ht="14.25" customHeight="1" x14ac:dyDescent="0.2">
      <c r="A131" s="34" t="s">
        <v>292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79" ht="15" customHeight="1" x14ac:dyDescent="0.2">
      <c r="A132" s="98" t="s">
        <v>262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</row>
    <row r="133" spans="1:79" ht="23.1" customHeight="1" x14ac:dyDescent="0.2">
      <c r="A133" s="49" t="s">
        <v>6</v>
      </c>
      <c r="B133" s="50"/>
      <c r="C133" s="50"/>
      <c r="D133" s="49" t="s">
        <v>121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1"/>
      <c r="U133" s="55" t="s">
        <v>284</v>
      </c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 t="s">
        <v>289</v>
      </c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</row>
    <row r="134" spans="1:79" ht="54" customHeight="1" x14ac:dyDescent="0.2">
      <c r="A134" s="52"/>
      <c r="B134" s="53"/>
      <c r="C134" s="53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4"/>
      <c r="U134" s="41" t="s">
        <v>4</v>
      </c>
      <c r="V134" s="42"/>
      <c r="W134" s="42"/>
      <c r="X134" s="42"/>
      <c r="Y134" s="43"/>
      <c r="Z134" s="41" t="s">
        <v>3</v>
      </c>
      <c r="AA134" s="42"/>
      <c r="AB134" s="42"/>
      <c r="AC134" s="42"/>
      <c r="AD134" s="43"/>
      <c r="AE134" s="44" t="s">
        <v>116</v>
      </c>
      <c r="AF134" s="45"/>
      <c r="AG134" s="45"/>
      <c r="AH134" s="45"/>
      <c r="AI134" s="46"/>
      <c r="AJ134" s="41" t="s">
        <v>5</v>
      </c>
      <c r="AK134" s="42"/>
      <c r="AL134" s="42"/>
      <c r="AM134" s="42"/>
      <c r="AN134" s="43"/>
      <c r="AO134" s="41" t="s">
        <v>4</v>
      </c>
      <c r="AP134" s="42"/>
      <c r="AQ134" s="42"/>
      <c r="AR134" s="42"/>
      <c r="AS134" s="43"/>
      <c r="AT134" s="41" t="s">
        <v>3</v>
      </c>
      <c r="AU134" s="42"/>
      <c r="AV134" s="42"/>
      <c r="AW134" s="42"/>
      <c r="AX134" s="43"/>
      <c r="AY134" s="44" t="s">
        <v>116</v>
      </c>
      <c r="AZ134" s="45"/>
      <c r="BA134" s="45"/>
      <c r="BB134" s="45"/>
      <c r="BC134" s="46"/>
      <c r="BD134" s="55" t="s">
        <v>96</v>
      </c>
      <c r="BE134" s="55"/>
      <c r="BF134" s="55"/>
      <c r="BG134" s="55"/>
      <c r="BH134" s="55"/>
    </row>
    <row r="135" spans="1:79" ht="15" customHeight="1" x14ac:dyDescent="0.2">
      <c r="A135" s="41" t="s">
        <v>168</v>
      </c>
      <c r="B135" s="42"/>
      <c r="C135" s="42"/>
      <c r="D135" s="41">
        <v>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3"/>
      <c r="U135" s="41">
        <v>3</v>
      </c>
      <c r="V135" s="42"/>
      <c r="W135" s="42"/>
      <c r="X135" s="42"/>
      <c r="Y135" s="43"/>
      <c r="Z135" s="41">
        <v>4</v>
      </c>
      <c r="AA135" s="42"/>
      <c r="AB135" s="42"/>
      <c r="AC135" s="42"/>
      <c r="AD135" s="43"/>
      <c r="AE135" s="41">
        <v>5</v>
      </c>
      <c r="AF135" s="42"/>
      <c r="AG135" s="42"/>
      <c r="AH135" s="42"/>
      <c r="AI135" s="43"/>
      <c r="AJ135" s="41">
        <v>6</v>
      </c>
      <c r="AK135" s="42"/>
      <c r="AL135" s="42"/>
      <c r="AM135" s="42"/>
      <c r="AN135" s="43"/>
      <c r="AO135" s="41">
        <v>7</v>
      </c>
      <c r="AP135" s="42"/>
      <c r="AQ135" s="42"/>
      <c r="AR135" s="42"/>
      <c r="AS135" s="43"/>
      <c r="AT135" s="41">
        <v>8</v>
      </c>
      <c r="AU135" s="42"/>
      <c r="AV135" s="42"/>
      <c r="AW135" s="42"/>
      <c r="AX135" s="43"/>
      <c r="AY135" s="41">
        <v>9</v>
      </c>
      <c r="AZ135" s="42"/>
      <c r="BA135" s="42"/>
      <c r="BB135" s="42"/>
      <c r="BC135" s="43"/>
      <c r="BD135" s="41">
        <v>10</v>
      </c>
      <c r="BE135" s="42"/>
      <c r="BF135" s="42"/>
      <c r="BG135" s="42"/>
      <c r="BH135" s="43"/>
    </row>
    <row r="136" spans="1:79" s="1" customFormat="1" ht="12.75" hidden="1" customHeight="1" x14ac:dyDescent="0.2">
      <c r="A136" s="69" t="s">
        <v>69</v>
      </c>
      <c r="B136" s="70"/>
      <c r="C136" s="70"/>
      <c r="D136" s="69" t="s">
        <v>57</v>
      </c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1"/>
      <c r="U136" s="69" t="s">
        <v>60</v>
      </c>
      <c r="V136" s="70"/>
      <c r="W136" s="70"/>
      <c r="X136" s="70"/>
      <c r="Y136" s="71"/>
      <c r="Z136" s="69" t="s">
        <v>61</v>
      </c>
      <c r="AA136" s="70"/>
      <c r="AB136" s="70"/>
      <c r="AC136" s="70"/>
      <c r="AD136" s="71"/>
      <c r="AE136" s="69" t="s">
        <v>94</v>
      </c>
      <c r="AF136" s="70"/>
      <c r="AG136" s="70"/>
      <c r="AH136" s="70"/>
      <c r="AI136" s="71"/>
      <c r="AJ136" s="56" t="s">
        <v>170</v>
      </c>
      <c r="AK136" s="57"/>
      <c r="AL136" s="57"/>
      <c r="AM136" s="57"/>
      <c r="AN136" s="58"/>
      <c r="AO136" s="69" t="s">
        <v>62</v>
      </c>
      <c r="AP136" s="70"/>
      <c r="AQ136" s="70"/>
      <c r="AR136" s="70"/>
      <c r="AS136" s="71"/>
      <c r="AT136" s="69" t="s">
        <v>63</v>
      </c>
      <c r="AU136" s="70"/>
      <c r="AV136" s="70"/>
      <c r="AW136" s="70"/>
      <c r="AX136" s="71"/>
      <c r="AY136" s="69" t="s">
        <v>95</v>
      </c>
      <c r="AZ136" s="70"/>
      <c r="BA136" s="70"/>
      <c r="BB136" s="70"/>
      <c r="BC136" s="71"/>
      <c r="BD136" s="83" t="s">
        <v>170</v>
      </c>
      <c r="BE136" s="83"/>
      <c r="BF136" s="83"/>
      <c r="BG136" s="83"/>
      <c r="BH136" s="83"/>
      <c r="CA136" s="1" t="s">
        <v>35</v>
      </c>
    </row>
    <row r="137" spans="1:79" s="25" customFormat="1" ht="25.5" customHeight="1" x14ac:dyDescent="0.2">
      <c r="A137" s="59">
        <v>1</v>
      </c>
      <c r="B137" s="60"/>
      <c r="C137" s="60"/>
      <c r="D137" s="62" t="s">
        <v>196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6">
        <v>10672341</v>
      </c>
      <c r="V137" s="67"/>
      <c r="W137" s="67"/>
      <c r="X137" s="67"/>
      <c r="Y137" s="68"/>
      <c r="Z137" s="66">
        <v>731790</v>
      </c>
      <c r="AA137" s="67"/>
      <c r="AB137" s="67"/>
      <c r="AC137" s="67"/>
      <c r="AD137" s="68"/>
      <c r="AE137" s="65">
        <v>0</v>
      </c>
      <c r="AF137" s="65"/>
      <c r="AG137" s="65"/>
      <c r="AH137" s="65"/>
      <c r="AI137" s="65"/>
      <c r="AJ137" s="99">
        <f>IF(ISNUMBER(U137),U137,0)+IF(ISNUMBER(Z137),Z137,0)</f>
        <v>11404131</v>
      </c>
      <c r="AK137" s="99"/>
      <c r="AL137" s="99"/>
      <c r="AM137" s="99"/>
      <c r="AN137" s="99"/>
      <c r="AO137" s="65">
        <v>10685746</v>
      </c>
      <c r="AP137" s="65"/>
      <c r="AQ137" s="65"/>
      <c r="AR137" s="65"/>
      <c r="AS137" s="65"/>
      <c r="AT137" s="99">
        <v>764130</v>
      </c>
      <c r="AU137" s="99"/>
      <c r="AV137" s="99"/>
      <c r="AW137" s="99"/>
      <c r="AX137" s="99"/>
      <c r="AY137" s="65">
        <v>0</v>
      </c>
      <c r="AZ137" s="65"/>
      <c r="BA137" s="65"/>
      <c r="BB137" s="65"/>
      <c r="BC137" s="65"/>
      <c r="BD137" s="99">
        <f>IF(ISNUMBER(AO137),AO137,0)+IF(ISNUMBER(AT137),AT137,0)</f>
        <v>11449876</v>
      </c>
      <c r="BE137" s="99"/>
      <c r="BF137" s="99"/>
      <c r="BG137" s="99"/>
      <c r="BH137" s="99"/>
      <c r="CA137" s="25" t="s">
        <v>36</v>
      </c>
    </row>
    <row r="138" spans="1:79" s="6" customFormat="1" ht="12.75" customHeight="1" x14ac:dyDescent="0.2">
      <c r="A138" s="87"/>
      <c r="B138" s="88"/>
      <c r="C138" s="88"/>
      <c r="D138" s="108" t="s">
        <v>147</v>
      </c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10"/>
      <c r="U138" s="84">
        <v>10672341</v>
      </c>
      <c r="V138" s="85"/>
      <c r="W138" s="85"/>
      <c r="X138" s="85"/>
      <c r="Y138" s="86"/>
      <c r="Z138" s="84">
        <v>731790</v>
      </c>
      <c r="AA138" s="85"/>
      <c r="AB138" s="85"/>
      <c r="AC138" s="85"/>
      <c r="AD138" s="86"/>
      <c r="AE138" s="97">
        <v>0</v>
      </c>
      <c r="AF138" s="97"/>
      <c r="AG138" s="97"/>
      <c r="AH138" s="97"/>
      <c r="AI138" s="97"/>
      <c r="AJ138" s="100">
        <f>IF(ISNUMBER(U138),U138,0)+IF(ISNUMBER(Z138),Z138,0)</f>
        <v>11404131</v>
      </c>
      <c r="AK138" s="100"/>
      <c r="AL138" s="100"/>
      <c r="AM138" s="100"/>
      <c r="AN138" s="100"/>
      <c r="AO138" s="97">
        <v>10685746</v>
      </c>
      <c r="AP138" s="97"/>
      <c r="AQ138" s="97"/>
      <c r="AR138" s="97"/>
      <c r="AS138" s="97"/>
      <c r="AT138" s="100">
        <v>764130</v>
      </c>
      <c r="AU138" s="100"/>
      <c r="AV138" s="100"/>
      <c r="AW138" s="100"/>
      <c r="AX138" s="100"/>
      <c r="AY138" s="97">
        <v>0</v>
      </c>
      <c r="AZ138" s="97"/>
      <c r="BA138" s="97"/>
      <c r="BB138" s="97"/>
      <c r="BC138" s="97"/>
      <c r="BD138" s="100">
        <f>IF(ISNUMBER(AO138),AO138,0)+IF(ISNUMBER(AT138),AT138,0)</f>
        <v>11449876</v>
      </c>
      <c r="BE138" s="100"/>
      <c r="BF138" s="100"/>
      <c r="BG138" s="100"/>
      <c r="BH138" s="100"/>
    </row>
    <row r="139" spans="1:79" s="5" customFormat="1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</row>
    <row r="141" spans="1:79" ht="14.25" customHeight="1" x14ac:dyDescent="0.2">
      <c r="A141" s="34" t="s">
        <v>152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79" ht="14.25" customHeight="1" x14ac:dyDescent="0.2">
      <c r="A142" s="34" t="s">
        <v>278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23.1" customHeight="1" x14ac:dyDescent="0.2">
      <c r="A143" s="49" t="s">
        <v>6</v>
      </c>
      <c r="B143" s="50"/>
      <c r="C143" s="50"/>
      <c r="D143" s="55" t="s">
        <v>9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 t="s">
        <v>8</v>
      </c>
      <c r="R143" s="55"/>
      <c r="S143" s="55"/>
      <c r="T143" s="55"/>
      <c r="U143" s="55"/>
      <c r="V143" s="55" t="s">
        <v>7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41" t="s">
        <v>263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3"/>
      <c r="AU143" s="41" t="s">
        <v>266</v>
      </c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3"/>
      <c r="BJ143" s="41" t="s">
        <v>274</v>
      </c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3"/>
    </row>
    <row r="144" spans="1:79" ht="32.25" customHeight="1" x14ac:dyDescent="0.2">
      <c r="A144" s="52"/>
      <c r="B144" s="53"/>
      <c r="C144" s="53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 t="s">
        <v>4</v>
      </c>
      <c r="AG144" s="55"/>
      <c r="AH144" s="55"/>
      <c r="AI144" s="55"/>
      <c r="AJ144" s="55"/>
      <c r="AK144" s="55" t="s">
        <v>3</v>
      </c>
      <c r="AL144" s="55"/>
      <c r="AM144" s="55"/>
      <c r="AN144" s="55"/>
      <c r="AO144" s="55"/>
      <c r="AP144" s="55" t="s">
        <v>123</v>
      </c>
      <c r="AQ144" s="55"/>
      <c r="AR144" s="55"/>
      <c r="AS144" s="55"/>
      <c r="AT144" s="55"/>
      <c r="AU144" s="55" t="s">
        <v>4</v>
      </c>
      <c r="AV144" s="55"/>
      <c r="AW144" s="55"/>
      <c r="AX144" s="55"/>
      <c r="AY144" s="55"/>
      <c r="AZ144" s="55" t="s">
        <v>3</v>
      </c>
      <c r="BA144" s="55"/>
      <c r="BB144" s="55"/>
      <c r="BC144" s="55"/>
      <c r="BD144" s="55"/>
      <c r="BE144" s="55" t="s">
        <v>90</v>
      </c>
      <c r="BF144" s="55"/>
      <c r="BG144" s="55"/>
      <c r="BH144" s="55"/>
      <c r="BI144" s="55"/>
      <c r="BJ144" s="55" t="s">
        <v>4</v>
      </c>
      <c r="BK144" s="55"/>
      <c r="BL144" s="55"/>
      <c r="BM144" s="55"/>
      <c r="BN144" s="55"/>
      <c r="BO144" s="55" t="s">
        <v>3</v>
      </c>
      <c r="BP144" s="55"/>
      <c r="BQ144" s="55"/>
      <c r="BR144" s="55"/>
      <c r="BS144" s="55"/>
      <c r="BT144" s="55" t="s">
        <v>97</v>
      </c>
      <c r="BU144" s="55"/>
      <c r="BV144" s="55"/>
      <c r="BW144" s="55"/>
      <c r="BX144" s="55"/>
    </row>
    <row r="145" spans="1:79" ht="15" customHeight="1" x14ac:dyDescent="0.2">
      <c r="A145" s="41">
        <v>1</v>
      </c>
      <c r="B145" s="42"/>
      <c r="C145" s="42"/>
      <c r="D145" s="55">
        <v>2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>
        <v>3</v>
      </c>
      <c r="R145" s="55"/>
      <c r="S145" s="55"/>
      <c r="T145" s="55"/>
      <c r="U145" s="55"/>
      <c r="V145" s="55">
        <v>4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55">
        <v>5</v>
      </c>
      <c r="AG145" s="55"/>
      <c r="AH145" s="55"/>
      <c r="AI145" s="55"/>
      <c r="AJ145" s="55"/>
      <c r="AK145" s="55">
        <v>6</v>
      </c>
      <c r="AL145" s="55"/>
      <c r="AM145" s="55"/>
      <c r="AN145" s="55"/>
      <c r="AO145" s="55"/>
      <c r="AP145" s="55">
        <v>7</v>
      </c>
      <c r="AQ145" s="55"/>
      <c r="AR145" s="55"/>
      <c r="AS145" s="55"/>
      <c r="AT145" s="55"/>
      <c r="AU145" s="55">
        <v>8</v>
      </c>
      <c r="AV145" s="55"/>
      <c r="AW145" s="55"/>
      <c r="AX145" s="55"/>
      <c r="AY145" s="55"/>
      <c r="AZ145" s="55">
        <v>9</v>
      </c>
      <c r="BA145" s="55"/>
      <c r="BB145" s="55"/>
      <c r="BC145" s="55"/>
      <c r="BD145" s="55"/>
      <c r="BE145" s="55">
        <v>10</v>
      </c>
      <c r="BF145" s="55"/>
      <c r="BG145" s="55"/>
      <c r="BH145" s="55"/>
      <c r="BI145" s="55"/>
      <c r="BJ145" s="55">
        <v>11</v>
      </c>
      <c r="BK145" s="55"/>
      <c r="BL145" s="55"/>
      <c r="BM145" s="55"/>
      <c r="BN145" s="55"/>
      <c r="BO145" s="55">
        <v>12</v>
      </c>
      <c r="BP145" s="55"/>
      <c r="BQ145" s="55"/>
      <c r="BR145" s="55"/>
      <c r="BS145" s="55"/>
      <c r="BT145" s="55">
        <v>13</v>
      </c>
      <c r="BU145" s="55"/>
      <c r="BV145" s="55"/>
      <c r="BW145" s="55"/>
      <c r="BX145" s="55"/>
    </row>
    <row r="146" spans="1:79" ht="10.5" hidden="1" customHeight="1" x14ac:dyDescent="0.2">
      <c r="A146" s="69" t="s">
        <v>154</v>
      </c>
      <c r="B146" s="70"/>
      <c r="C146" s="70"/>
      <c r="D146" s="55" t="s">
        <v>57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 t="s">
        <v>70</v>
      </c>
      <c r="R146" s="55"/>
      <c r="S146" s="55"/>
      <c r="T146" s="55"/>
      <c r="U146" s="55"/>
      <c r="V146" s="55" t="s">
        <v>71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76" t="s">
        <v>111</v>
      </c>
      <c r="AG146" s="76"/>
      <c r="AH146" s="76"/>
      <c r="AI146" s="76"/>
      <c r="AJ146" s="76"/>
      <c r="AK146" s="102" t="s">
        <v>112</v>
      </c>
      <c r="AL146" s="102"/>
      <c r="AM146" s="102"/>
      <c r="AN146" s="102"/>
      <c r="AO146" s="102"/>
      <c r="AP146" s="83" t="s">
        <v>198</v>
      </c>
      <c r="AQ146" s="83"/>
      <c r="AR146" s="83"/>
      <c r="AS146" s="83"/>
      <c r="AT146" s="83"/>
      <c r="AU146" s="76" t="s">
        <v>113</v>
      </c>
      <c r="AV146" s="76"/>
      <c r="AW146" s="76"/>
      <c r="AX146" s="76"/>
      <c r="AY146" s="76"/>
      <c r="AZ146" s="102" t="s">
        <v>114</v>
      </c>
      <c r="BA146" s="102"/>
      <c r="BB146" s="102"/>
      <c r="BC146" s="102"/>
      <c r="BD146" s="102"/>
      <c r="BE146" s="83" t="s">
        <v>198</v>
      </c>
      <c r="BF146" s="83"/>
      <c r="BG146" s="83"/>
      <c r="BH146" s="83"/>
      <c r="BI146" s="83"/>
      <c r="BJ146" s="76" t="s">
        <v>105</v>
      </c>
      <c r="BK146" s="76"/>
      <c r="BL146" s="76"/>
      <c r="BM146" s="76"/>
      <c r="BN146" s="76"/>
      <c r="BO146" s="102" t="s">
        <v>106</v>
      </c>
      <c r="BP146" s="102"/>
      <c r="BQ146" s="102"/>
      <c r="BR146" s="102"/>
      <c r="BS146" s="102"/>
      <c r="BT146" s="83" t="s">
        <v>198</v>
      </c>
      <c r="BU146" s="83"/>
      <c r="BV146" s="83"/>
      <c r="BW146" s="83"/>
      <c r="BX146" s="83"/>
      <c r="CA146" t="s">
        <v>37</v>
      </c>
    </row>
    <row r="147" spans="1:79" s="6" customFormat="1" ht="15" customHeight="1" x14ac:dyDescent="0.2">
      <c r="A147" s="87">
        <v>0</v>
      </c>
      <c r="B147" s="88"/>
      <c r="C147" s="88"/>
      <c r="D147" s="103" t="s">
        <v>197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CA147" s="6" t="s">
        <v>38</v>
      </c>
    </row>
    <row r="148" spans="1:79" s="25" customFormat="1" ht="15" customHeight="1" x14ac:dyDescent="0.2">
      <c r="A148" s="59">
        <v>1</v>
      </c>
      <c r="B148" s="60"/>
      <c r="C148" s="60"/>
      <c r="D148" s="105" t="s">
        <v>199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200</v>
      </c>
      <c r="R148" s="55"/>
      <c r="S148" s="55"/>
      <c r="T148" s="55"/>
      <c r="U148" s="55"/>
      <c r="V148" s="55" t="s">
        <v>201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4">
        <v>1</v>
      </c>
      <c r="AG148" s="104"/>
      <c r="AH148" s="104"/>
      <c r="AI148" s="104"/>
      <c r="AJ148" s="104"/>
      <c r="AK148" s="104">
        <v>0</v>
      </c>
      <c r="AL148" s="104"/>
      <c r="AM148" s="104"/>
      <c r="AN148" s="104"/>
      <c r="AO148" s="104"/>
      <c r="AP148" s="104">
        <v>1</v>
      </c>
      <c r="AQ148" s="104"/>
      <c r="AR148" s="104"/>
      <c r="AS148" s="104"/>
      <c r="AT148" s="104"/>
      <c r="AU148" s="104">
        <v>1</v>
      </c>
      <c r="AV148" s="104"/>
      <c r="AW148" s="104"/>
      <c r="AX148" s="104"/>
      <c r="AY148" s="104"/>
      <c r="AZ148" s="104">
        <v>0</v>
      </c>
      <c r="BA148" s="104"/>
      <c r="BB148" s="104"/>
      <c r="BC148" s="104"/>
      <c r="BD148" s="104"/>
      <c r="BE148" s="104">
        <v>1</v>
      </c>
      <c r="BF148" s="104"/>
      <c r="BG148" s="104"/>
      <c r="BH148" s="104"/>
      <c r="BI148" s="104"/>
      <c r="BJ148" s="104">
        <v>1</v>
      </c>
      <c r="BK148" s="104"/>
      <c r="BL148" s="104"/>
      <c r="BM148" s="104"/>
      <c r="BN148" s="104"/>
      <c r="BO148" s="104">
        <v>0</v>
      </c>
      <c r="BP148" s="104"/>
      <c r="BQ148" s="104"/>
      <c r="BR148" s="104"/>
      <c r="BS148" s="104"/>
      <c r="BT148" s="104">
        <v>1</v>
      </c>
      <c r="BU148" s="104"/>
      <c r="BV148" s="104"/>
      <c r="BW148" s="104"/>
      <c r="BX148" s="104"/>
    </row>
    <row r="149" spans="1:79" s="25" customFormat="1" ht="15" customHeight="1" x14ac:dyDescent="0.2">
      <c r="A149" s="59">
        <v>2</v>
      </c>
      <c r="B149" s="60"/>
      <c r="C149" s="60"/>
      <c r="D149" s="105" t="s">
        <v>202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200</v>
      </c>
      <c r="R149" s="55"/>
      <c r="S149" s="55"/>
      <c r="T149" s="55"/>
      <c r="U149" s="55"/>
      <c r="V149" s="55" t="s">
        <v>203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104">
        <v>1</v>
      </c>
      <c r="AG149" s="104"/>
      <c r="AH149" s="104"/>
      <c r="AI149" s="104"/>
      <c r="AJ149" s="104"/>
      <c r="AK149" s="104">
        <v>0</v>
      </c>
      <c r="AL149" s="104"/>
      <c r="AM149" s="104"/>
      <c r="AN149" s="104"/>
      <c r="AO149" s="104"/>
      <c r="AP149" s="104">
        <v>1</v>
      </c>
      <c r="AQ149" s="104"/>
      <c r="AR149" s="104"/>
      <c r="AS149" s="104"/>
      <c r="AT149" s="104"/>
      <c r="AU149" s="104">
        <v>1</v>
      </c>
      <c r="AV149" s="104"/>
      <c r="AW149" s="104"/>
      <c r="AX149" s="104"/>
      <c r="AY149" s="104"/>
      <c r="AZ149" s="104">
        <v>0</v>
      </c>
      <c r="BA149" s="104"/>
      <c r="BB149" s="104"/>
      <c r="BC149" s="104"/>
      <c r="BD149" s="104"/>
      <c r="BE149" s="104">
        <v>1</v>
      </c>
      <c r="BF149" s="104"/>
      <c r="BG149" s="104"/>
      <c r="BH149" s="104"/>
      <c r="BI149" s="104"/>
      <c r="BJ149" s="104">
        <v>1</v>
      </c>
      <c r="BK149" s="104"/>
      <c r="BL149" s="104"/>
      <c r="BM149" s="104"/>
      <c r="BN149" s="104"/>
      <c r="BO149" s="104">
        <v>0</v>
      </c>
      <c r="BP149" s="104"/>
      <c r="BQ149" s="104"/>
      <c r="BR149" s="104"/>
      <c r="BS149" s="104"/>
      <c r="BT149" s="104">
        <v>1</v>
      </c>
      <c r="BU149" s="104"/>
      <c r="BV149" s="104"/>
      <c r="BW149" s="104"/>
      <c r="BX149" s="104"/>
    </row>
    <row r="150" spans="1:79" s="25" customFormat="1" ht="15" customHeight="1" x14ac:dyDescent="0.2">
      <c r="A150" s="59">
        <v>3</v>
      </c>
      <c r="B150" s="60"/>
      <c r="C150" s="60"/>
      <c r="D150" s="105" t="s">
        <v>204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200</v>
      </c>
      <c r="R150" s="55"/>
      <c r="S150" s="55"/>
      <c r="T150" s="55"/>
      <c r="U150" s="55"/>
      <c r="V150" s="55" t="s">
        <v>205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4">
        <v>67.599999999999994</v>
      </c>
      <c r="AG150" s="104"/>
      <c r="AH150" s="104"/>
      <c r="AI150" s="104"/>
      <c r="AJ150" s="104"/>
      <c r="AK150" s="104">
        <v>0.28999999999999998</v>
      </c>
      <c r="AL150" s="104"/>
      <c r="AM150" s="104"/>
      <c r="AN150" s="104"/>
      <c r="AO150" s="104"/>
      <c r="AP150" s="104">
        <v>67.89</v>
      </c>
      <c r="AQ150" s="104"/>
      <c r="AR150" s="104"/>
      <c r="AS150" s="104"/>
      <c r="AT150" s="104"/>
      <c r="AU150" s="104">
        <v>67</v>
      </c>
      <c r="AV150" s="104"/>
      <c r="AW150" s="104"/>
      <c r="AX150" s="104"/>
      <c r="AY150" s="104"/>
      <c r="AZ150" s="104">
        <v>0.28000000000000003</v>
      </c>
      <c r="BA150" s="104"/>
      <c r="BB150" s="104"/>
      <c r="BC150" s="104"/>
      <c r="BD150" s="104"/>
      <c r="BE150" s="104">
        <v>67.28</v>
      </c>
      <c r="BF150" s="104"/>
      <c r="BG150" s="104"/>
      <c r="BH150" s="104"/>
      <c r="BI150" s="104"/>
      <c r="BJ150" s="104">
        <v>67.36</v>
      </c>
      <c r="BK150" s="104"/>
      <c r="BL150" s="104"/>
      <c r="BM150" s="104"/>
      <c r="BN150" s="104"/>
      <c r="BO150" s="104">
        <v>0.22</v>
      </c>
      <c r="BP150" s="104"/>
      <c r="BQ150" s="104"/>
      <c r="BR150" s="104"/>
      <c r="BS150" s="104"/>
      <c r="BT150" s="104">
        <v>67.58</v>
      </c>
      <c r="BU150" s="104"/>
      <c r="BV150" s="104"/>
      <c r="BW150" s="104"/>
      <c r="BX150" s="104"/>
    </row>
    <row r="151" spans="1:79" s="25" customFormat="1" ht="30" customHeight="1" x14ac:dyDescent="0.2">
      <c r="A151" s="59">
        <v>4</v>
      </c>
      <c r="B151" s="60"/>
      <c r="C151" s="60"/>
      <c r="D151" s="105" t="s">
        <v>206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55" t="s">
        <v>200</v>
      </c>
      <c r="R151" s="55"/>
      <c r="S151" s="55"/>
      <c r="T151" s="55"/>
      <c r="U151" s="55"/>
      <c r="V151" s="55" t="s">
        <v>205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104">
        <v>2</v>
      </c>
      <c r="AG151" s="104"/>
      <c r="AH151" s="104"/>
      <c r="AI151" s="104"/>
      <c r="AJ151" s="104"/>
      <c r="AK151" s="104">
        <v>0</v>
      </c>
      <c r="AL151" s="104"/>
      <c r="AM151" s="104"/>
      <c r="AN151" s="104"/>
      <c r="AO151" s="104"/>
      <c r="AP151" s="104">
        <v>2</v>
      </c>
      <c r="AQ151" s="104"/>
      <c r="AR151" s="104"/>
      <c r="AS151" s="104"/>
      <c r="AT151" s="104"/>
      <c r="AU151" s="104">
        <v>2</v>
      </c>
      <c r="AV151" s="104"/>
      <c r="AW151" s="104"/>
      <c r="AX151" s="104"/>
      <c r="AY151" s="104"/>
      <c r="AZ151" s="104">
        <v>0</v>
      </c>
      <c r="BA151" s="104"/>
      <c r="BB151" s="104"/>
      <c r="BC151" s="104"/>
      <c r="BD151" s="104"/>
      <c r="BE151" s="104">
        <v>2</v>
      </c>
      <c r="BF151" s="104"/>
      <c r="BG151" s="104"/>
      <c r="BH151" s="104"/>
      <c r="BI151" s="104"/>
      <c r="BJ151" s="104">
        <v>2</v>
      </c>
      <c r="BK151" s="104"/>
      <c r="BL151" s="104"/>
      <c r="BM151" s="104"/>
      <c r="BN151" s="104"/>
      <c r="BO151" s="104">
        <v>0</v>
      </c>
      <c r="BP151" s="104"/>
      <c r="BQ151" s="104"/>
      <c r="BR151" s="104"/>
      <c r="BS151" s="104"/>
      <c r="BT151" s="104">
        <v>2</v>
      </c>
      <c r="BU151" s="104"/>
      <c r="BV151" s="104"/>
      <c r="BW151" s="104"/>
      <c r="BX151" s="104"/>
    </row>
    <row r="152" spans="1:79" s="25" customFormat="1" ht="30" customHeight="1" x14ac:dyDescent="0.2">
      <c r="A152" s="59">
        <v>5</v>
      </c>
      <c r="B152" s="60"/>
      <c r="C152" s="60"/>
      <c r="D152" s="105" t="s">
        <v>207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200</v>
      </c>
      <c r="R152" s="55"/>
      <c r="S152" s="55"/>
      <c r="T152" s="55"/>
      <c r="U152" s="55"/>
      <c r="V152" s="55" t="s">
        <v>205</v>
      </c>
      <c r="W152" s="55"/>
      <c r="X152" s="55"/>
      <c r="Y152" s="55"/>
      <c r="Z152" s="55"/>
      <c r="AA152" s="55"/>
      <c r="AB152" s="55"/>
      <c r="AC152" s="55"/>
      <c r="AD152" s="55"/>
      <c r="AE152" s="55"/>
      <c r="AF152" s="104">
        <v>3.5</v>
      </c>
      <c r="AG152" s="104"/>
      <c r="AH152" s="104"/>
      <c r="AI152" s="104"/>
      <c r="AJ152" s="104"/>
      <c r="AK152" s="104">
        <v>0</v>
      </c>
      <c r="AL152" s="104"/>
      <c r="AM152" s="104"/>
      <c r="AN152" s="104"/>
      <c r="AO152" s="104"/>
      <c r="AP152" s="104">
        <v>3.5</v>
      </c>
      <c r="AQ152" s="104"/>
      <c r="AR152" s="104"/>
      <c r="AS152" s="104"/>
      <c r="AT152" s="104"/>
      <c r="AU152" s="104">
        <v>3.5</v>
      </c>
      <c r="AV152" s="104"/>
      <c r="AW152" s="104"/>
      <c r="AX152" s="104"/>
      <c r="AY152" s="104"/>
      <c r="AZ152" s="104">
        <v>0</v>
      </c>
      <c r="BA152" s="104"/>
      <c r="BB152" s="104"/>
      <c r="BC152" s="104"/>
      <c r="BD152" s="104"/>
      <c r="BE152" s="104">
        <v>3.5</v>
      </c>
      <c r="BF152" s="104"/>
      <c r="BG152" s="104"/>
      <c r="BH152" s="104"/>
      <c r="BI152" s="104"/>
      <c r="BJ152" s="104">
        <v>3.5</v>
      </c>
      <c r="BK152" s="104"/>
      <c r="BL152" s="104"/>
      <c r="BM152" s="104"/>
      <c r="BN152" s="104"/>
      <c r="BO152" s="104">
        <v>0</v>
      </c>
      <c r="BP152" s="104"/>
      <c r="BQ152" s="104"/>
      <c r="BR152" s="104"/>
      <c r="BS152" s="104"/>
      <c r="BT152" s="104">
        <v>3.5</v>
      </c>
      <c r="BU152" s="104"/>
      <c r="BV152" s="104"/>
      <c r="BW152" s="104"/>
      <c r="BX152" s="104"/>
    </row>
    <row r="153" spans="1:79" s="25" customFormat="1" ht="30" customHeight="1" x14ac:dyDescent="0.2">
      <c r="A153" s="59">
        <v>6</v>
      </c>
      <c r="B153" s="60"/>
      <c r="C153" s="60"/>
      <c r="D153" s="105" t="s">
        <v>208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200</v>
      </c>
      <c r="R153" s="55"/>
      <c r="S153" s="55"/>
      <c r="T153" s="55"/>
      <c r="U153" s="55"/>
      <c r="V153" s="55" t="s">
        <v>209</v>
      </c>
      <c r="W153" s="55"/>
      <c r="X153" s="55"/>
      <c r="Y153" s="55"/>
      <c r="Z153" s="55"/>
      <c r="AA153" s="55"/>
      <c r="AB153" s="55"/>
      <c r="AC153" s="55"/>
      <c r="AD153" s="55"/>
      <c r="AE153" s="55"/>
      <c r="AF153" s="104">
        <v>55.6</v>
      </c>
      <c r="AG153" s="104"/>
      <c r="AH153" s="104"/>
      <c r="AI153" s="104"/>
      <c r="AJ153" s="104"/>
      <c r="AK153" s="104">
        <v>0.28999999999999998</v>
      </c>
      <c r="AL153" s="104"/>
      <c r="AM153" s="104"/>
      <c r="AN153" s="104"/>
      <c r="AO153" s="104"/>
      <c r="AP153" s="104">
        <v>55.89</v>
      </c>
      <c r="AQ153" s="104"/>
      <c r="AR153" s="104"/>
      <c r="AS153" s="104"/>
      <c r="AT153" s="104"/>
      <c r="AU153" s="104">
        <v>55</v>
      </c>
      <c r="AV153" s="104"/>
      <c r="AW153" s="104"/>
      <c r="AX153" s="104"/>
      <c r="AY153" s="104"/>
      <c r="AZ153" s="104">
        <v>0.28000000000000003</v>
      </c>
      <c r="BA153" s="104"/>
      <c r="BB153" s="104"/>
      <c r="BC153" s="104"/>
      <c r="BD153" s="104"/>
      <c r="BE153" s="104">
        <v>55.28</v>
      </c>
      <c r="BF153" s="104"/>
      <c r="BG153" s="104"/>
      <c r="BH153" s="104"/>
      <c r="BI153" s="104"/>
      <c r="BJ153" s="104">
        <v>54.86</v>
      </c>
      <c r="BK153" s="104"/>
      <c r="BL153" s="104"/>
      <c r="BM153" s="104"/>
      <c r="BN153" s="104"/>
      <c r="BO153" s="104">
        <v>0.22</v>
      </c>
      <c r="BP153" s="104"/>
      <c r="BQ153" s="104"/>
      <c r="BR153" s="104"/>
      <c r="BS153" s="104"/>
      <c r="BT153" s="104">
        <v>55.08</v>
      </c>
      <c r="BU153" s="104"/>
      <c r="BV153" s="104"/>
      <c r="BW153" s="104"/>
      <c r="BX153" s="104"/>
    </row>
    <row r="154" spans="1:79" s="25" customFormat="1" ht="45" customHeight="1" x14ac:dyDescent="0.2">
      <c r="A154" s="59">
        <v>7</v>
      </c>
      <c r="B154" s="60"/>
      <c r="C154" s="60"/>
      <c r="D154" s="105" t="s">
        <v>210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200</v>
      </c>
      <c r="R154" s="55"/>
      <c r="S154" s="55"/>
      <c r="T154" s="55"/>
      <c r="U154" s="55"/>
      <c r="V154" s="55" t="s">
        <v>205</v>
      </c>
      <c r="W154" s="55"/>
      <c r="X154" s="55"/>
      <c r="Y154" s="55"/>
      <c r="Z154" s="55"/>
      <c r="AA154" s="55"/>
      <c r="AB154" s="55"/>
      <c r="AC154" s="55"/>
      <c r="AD154" s="55"/>
      <c r="AE154" s="55"/>
      <c r="AF154" s="104">
        <v>6.5</v>
      </c>
      <c r="AG154" s="104"/>
      <c r="AH154" s="104"/>
      <c r="AI154" s="104"/>
      <c r="AJ154" s="104"/>
      <c r="AK154" s="104">
        <v>0</v>
      </c>
      <c r="AL154" s="104"/>
      <c r="AM154" s="104"/>
      <c r="AN154" s="104"/>
      <c r="AO154" s="104"/>
      <c r="AP154" s="104">
        <v>6.5</v>
      </c>
      <c r="AQ154" s="104"/>
      <c r="AR154" s="104"/>
      <c r="AS154" s="104"/>
      <c r="AT154" s="104"/>
      <c r="AU154" s="104">
        <v>6.5</v>
      </c>
      <c r="AV154" s="104"/>
      <c r="AW154" s="104"/>
      <c r="AX154" s="104"/>
      <c r="AY154" s="104"/>
      <c r="AZ154" s="104">
        <v>0</v>
      </c>
      <c r="BA154" s="104"/>
      <c r="BB154" s="104"/>
      <c r="BC154" s="104"/>
      <c r="BD154" s="104"/>
      <c r="BE154" s="104">
        <v>6.5</v>
      </c>
      <c r="BF154" s="104"/>
      <c r="BG154" s="104"/>
      <c r="BH154" s="104"/>
      <c r="BI154" s="104"/>
      <c r="BJ154" s="104">
        <v>7</v>
      </c>
      <c r="BK154" s="104"/>
      <c r="BL154" s="104"/>
      <c r="BM154" s="104"/>
      <c r="BN154" s="104"/>
      <c r="BO154" s="104">
        <v>0</v>
      </c>
      <c r="BP154" s="104"/>
      <c r="BQ154" s="104"/>
      <c r="BR154" s="104"/>
      <c r="BS154" s="104"/>
      <c r="BT154" s="104">
        <v>7</v>
      </c>
      <c r="BU154" s="104"/>
      <c r="BV154" s="104"/>
      <c r="BW154" s="104"/>
      <c r="BX154" s="104"/>
    </row>
    <row r="155" spans="1:79" s="25" customFormat="1" ht="15" customHeight="1" x14ac:dyDescent="0.2">
      <c r="A155" s="59">
        <v>8</v>
      </c>
      <c r="B155" s="60"/>
      <c r="C155" s="60"/>
      <c r="D155" s="105" t="s">
        <v>211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200</v>
      </c>
      <c r="R155" s="55"/>
      <c r="S155" s="55"/>
      <c r="T155" s="55"/>
      <c r="U155" s="55"/>
      <c r="V155" s="105" t="s">
        <v>212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4">
        <v>3</v>
      </c>
      <c r="AG155" s="104"/>
      <c r="AH155" s="104"/>
      <c r="AI155" s="104"/>
      <c r="AJ155" s="104"/>
      <c r="AK155" s="104">
        <v>0</v>
      </c>
      <c r="AL155" s="104"/>
      <c r="AM155" s="104"/>
      <c r="AN155" s="104"/>
      <c r="AO155" s="104"/>
      <c r="AP155" s="104">
        <v>3</v>
      </c>
      <c r="AQ155" s="104"/>
      <c r="AR155" s="104"/>
      <c r="AS155" s="104"/>
      <c r="AT155" s="104"/>
      <c r="AU155" s="104">
        <v>3</v>
      </c>
      <c r="AV155" s="104"/>
      <c r="AW155" s="104"/>
      <c r="AX155" s="104"/>
      <c r="AY155" s="104"/>
      <c r="AZ155" s="104">
        <v>0</v>
      </c>
      <c r="BA155" s="104"/>
      <c r="BB155" s="104"/>
      <c r="BC155" s="104"/>
      <c r="BD155" s="104"/>
      <c r="BE155" s="104">
        <v>3</v>
      </c>
      <c r="BF155" s="104"/>
      <c r="BG155" s="104"/>
      <c r="BH155" s="104"/>
      <c r="BI155" s="104"/>
      <c r="BJ155" s="104">
        <v>3</v>
      </c>
      <c r="BK155" s="104"/>
      <c r="BL155" s="104"/>
      <c r="BM155" s="104"/>
      <c r="BN155" s="104"/>
      <c r="BO155" s="104">
        <v>0</v>
      </c>
      <c r="BP155" s="104"/>
      <c r="BQ155" s="104"/>
      <c r="BR155" s="104"/>
      <c r="BS155" s="104"/>
      <c r="BT155" s="104">
        <v>3</v>
      </c>
      <c r="BU155" s="104"/>
      <c r="BV155" s="104"/>
      <c r="BW155" s="104"/>
      <c r="BX155" s="104"/>
    </row>
    <row r="156" spans="1:79" s="25" customFormat="1" ht="15" customHeight="1" x14ac:dyDescent="0.2">
      <c r="A156" s="59">
        <v>9</v>
      </c>
      <c r="B156" s="60"/>
      <c r="C156" s="60"/>
      <c r="D156" s="105" t="s">
        <v>213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200</v>
      </c>
      <c r="R156" s="55"/>
      <c r="S156" s="55"/>
      <c r="T156" s="55"/>
      <c r="U156" s="55"/>
      <c r="V156" s="105" t="s">
        <v>214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4">
        <v>67</v>
      </c>
      <c r="AG156" s="104"/>
      <c r="AH156" s="104"/>
      <c r="AI156" s="104"/>
      <c r="AJ156" s="104"/>
      <c r="AK156" s="104">
        <v>0</v>
      </c>
      <c r="AL156" s="104"/>
      <c r="AM156" s="104"/>
      <c r="AN156" s="104"/>
      <c r="AO156" s="104"/>
      <c r="AP156" s="104">
        <v>67</v>
      </c>
      <c r="AQ156" s="104"/>
      <c r="AR156" s="104"/>
      <c r="AS156" s="104"/>
      <c r="AT156" s="104"/>
      <c r="AU156" s="104">
        <v>67</v>
      </c>
      <c r="AV156" s="104"/>
      <c r="AW156" s="104"/>
      <c r="AX156" s="104"/>
      <c r="AY156" s="104"/>
      <c r="AZ156" s="104">
        <v>0</v>
      </c>
      <c r="BA156" s="104"/>
      <c r="BB156" s="104"/>
      <c r="BC156" s="104"/>
      <c r="BD156" s="104"/>
      <c r="BE156" s="104">
        <v>67</v>
      </c>
      <c r="BF156" s="104"/>
      <c r="BG156" s="104"/>
      <c r="BH156" s="104"/>
      <c r="BI156" s="104"/>
      <c r="BJ156" s="104">
        <v>67</v>
      </c>
      <c r="BK156" s="104"/>
      <c r="BL156" s="104"/>
      <c r="BM156" s="104"/>
      <c r="BN156" s="104"/>
      <c r="BO156" s="104">
        <v>0</v>
      </c>
      <c r="BP156" s="104"/>
      <c r="BQ156" s="104"/>
      <c r="BR156" s="104"/>
      <c r="BS156" s="104"/>
      <c r="BT156" s="104">
        <v>67</v>
      </c>
      <c r="BU156" s="104"/>
      <c r="BV156" s="104"/>
      <c r="BW156" s="104"/>
      <c r="BX156" s="104"/>
    </row>
    <row r="157" spans="1:79" s="25" customFormat="1" ht="30" customHeight="1" x14ac:dyDescent="0.2">
      <c r="A157" s="59">
        <v>10</v>
      </c>
      <c r="B157" s="60"/>
      <c r="C157" s="60"/>
      <c r="D157" s="105" t="s">
        <v>215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216</v>
      </c>
      <c r="R157" s="55"/>
      <c r="S157" s="55"/>
      <c r="T157" s="55"/>
      <c r="U157" s="55"/>
      <c r="V157" s="105" t="s">
        <v>217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4">
        <v>9471.64048</v>
      </c>
      <c r="AG157" s="104"/>
      <c r="AH157" s="104"/>
      <c r="AI157" s="104"/>
      <c r="AJ157" s="104"/>
      <c r="AK157" s="104">
        <v>655.59718999999996</v>
      </c>
      <c r="AL157" s="104"/>
      <c r="AM157" s="104"/>
      <c r="AN157" s="104"/>
      <c r="AO157" s="104"/>
      <c r="AP157" s="104">
        <v>10127.23767</v>
      </c>
      <c r="AQ157" s="104"/>
      <c r="AR157" s="104"/>
      <c r="AS157" s="104"/>
      <c r="AT157" s="104"/>
      <c r="AU157" s="104">
        <v>11144.071</v>
      </c>
      <c r="AV157" s="104"/>
      <c r="AW157" s="104"/>
      <c r="AX157" s="104"/>
      <c r="AY157" s="104"/>
      <c r="AZ157" s="104">
        <v>657.09</v>
      </c>
      <c r="BA157" s="104"/>
      <c r="BB157" s="104"/>
      <c r="BC157" s="104"/>
      <c r="BD157" s="104"/>
      <c r="BE157" s="104">
        <v>11801.161</v>
      </c>
      <c r="BF157" s="104"/>
      <c r="BG157" s="104"/>
      <c r="BH157" s="104"/>
      <c r="BI157" s="104"/>
      <c r="BJ157" s="104">
        <v>10653.755999999999</v>
      </c>
      <c r="BK157" s="104"/>
      <c r="BL157" s="104"/>
      <c r="BM157" s="104"/>
      <c r="BN157" s="104"/>
      <c r="BO157" s="104">
        <v>691.11</v>
      </c>
      <c r="BP157" s="104"/>
      <c r="BQ157" s="104"/>
      <c r="BR157" s="104"/>
      <c r="BS157" s="104"/>
      <c r="BT157" s="104">
        <v>11344.866</v>
      </c>
      <c r="BU157" s="104"/>
      <c r="BV157" s="104"/>
      <c r="BW157" s="104"/>
      <c r="BX157" s="104"/>
    </row>
    <row r="158" spans="1:79" s="25" customFormat="1" ht="45" customHeight="1" x14ac:dyDescent="0.2">
      <c r="A158" s="59">
        <v>11</v>
      </c>
      <c r="B158" s="60"/>
      <c r="C158" s="60"/>
      <c r="D158" s="105" t="s">
        <v>218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219</v>
      </c>
      <c r="R158" s="55"/>
      <c r="S158" s="55"/>
      <c r="T158" s="55"/>
      <c r="U158" s="55"/>
      <c r="V158" s="105" t="s">
        <v>217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4">
        <v>9471640.4800000004</v>
      </c>
      <c r="AG158" s="104"/>
      <c r="AH158" s="104"/>
      <c r="AI158" s="104"/>
      <c r="AJ158" s="104"/>
      <c r="AK158" s="104">
        <v>0</v>
      </c>
      <c r="AL158" s="104"/>
      <c r="AM158" s="104"/>
      <c r="AN158" s="104"/>
      <c r="AO158" s="104"/>
      <c r="AP158" s="104">
        <v>9471640.4800000004</v>
      </c>
      <c r="AQ158" s="104"/>
      <c r="AR158" s="104"/>
      <c r="AS158" s="104"/>
      <c r="AT158" s="104"/>
      <c r="AU158" s="104">
        <v>11144071</v>
      </c>
      <c r="AV158" s="104"/>
      <c r="AW158" s="104"/>
      <c r="AX158" s="104"/>
      <c r="AY158" s="104"/>
      <c r="AZ158" s="104">
        <v>0</v>
      </c>
      <c r="BA158" s="104"/>
      <c r="BB158" s="104"/>
      <c r="BC158" s="104"/>
      <c r="BD158" s="104"/>
      <c r="BE158" s="104">
        <v>11144071</v>
      </c>
      <c r="BF158" s="104"/>
      <c r="BG158" s="104"/>
      <c r="BH158" s="104"/>
      <c r="BI158" s="104"/>
      <c r="BJ158" s="104">
        <v>10653756</v>
      </c>
      <c r="BK158" s="104"/>
      <c r="BL158" s="104"/>
      <c r="BM158" s="104"/>
      <c r="BN158" s="104"/>
      <c r="BO158" s="104">
        <v>0</v>
      </c>
      <c r="BP158" s="104"/>
      <c r="BQ158" s="104"/>
      <c r="BR158" s="104"/>
      <c r="BS158" s="104"/>
      <c r="BT158" s="104">
        <v>10653756</v>
      </c>
      <c r="BU158" s="104"/>
      <c r="BV158" s="104"/>
      <c r="BW158" s="104"/>
      <c r="BX158" s="104"/>
    </row>
    <row r="159" spans="1:79" s="25" customFormat="1" ht="45" customHeight="1" x14ac:dyDescent="0.2">
      <c r="A159" s="59">
        <v>12</v>
      </c>
      <c r="B159" s="60"/>
      <c r="C159" s="60"/>
      <c r="D159" s="105" t="s">
        <v>220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4"/>
      <c r="Q159" s="55" t="s">
        <v>219</v>
      </c>
      <c r="R159" s="55"/>
      <c r="S159" s="55"/>
      <c r="T159" s="55"/>
      <c r="U159" s="55"/>
      <c r="V159" s="105" t="s">
        <v>217</v>
      </c>
      <c r="W159" s="63"/>
      <c r="X159" s="63"/>
      <c r="Y159" s="63"/>
      <c r="Z159" s="63"/>
      <c r="AA159" s="63"/>
      <c r="AB159" s="63"/>
      <c r="AC159" s="63"/>
      <c r="AD159" s="63"/>
      <c r="AE159" s="64"/>
      <c r="AF159" s="104">
        <v>0</v>
      </c>
      <c r="AG159" s="104"/>
      <c r="AH159" s="104"/>
      <c r="AI159" s="104"/>
      <c r="AJ159" s="104"/>
      <c r="AK159" s="104">
        <v>655597.18999999994</v>
      </c>
      <c r="AL159" s="104"/>
      <c r="AM159" s="104"/>
      <c r="AN159" s="104"/>
      <c r="AO159" s="104"/>
      <c r="AP159" s="104">
        <v>655597.18999999994</v>
      </c>
      <c r="AQ159" s="104"/>
      <c r="AR159" s="104"/>
      <c r="AS159" s="104"/>
      <c r="AT159" s="104"/>
      <c r="AU159" s="104">
        <v>0</v>
      </c>
      <c r="AV159" s="104"/>
      <c r="AW159" s="104"/>
      <c r="AX159" s="104"/>
      <c r="AY159" s="104"/>
      <c r="AZ159" s="104">
        <v>657090</v>
      </c>
      <c r="BA159" s="104"/>
      <c r="BB159" s="104"/>
      <c r="BC159" s="104"/>
      <c r="BD159" s="104"/>
      <c r="BE159" s="104">
        <v>657090</v>
      </c>
      <c r="BF159" s="104"/>
      <c r="BG159" s="104"/>
      <c r="BH159" s="104"/>
      <c r="BI159" s="104"/>
      <c r="BJ159" s="104">
        <v>0</v>
      </c>
      <c r="BK159" s="104"/>
      <c r="BL159" s="104"/>
      <c r="BM159" s="104"/>
      <c r="BN159" s="104"/>
      <c r="BO159" s="104">
        <v>691110</v>
      </c>
      <c r="BP159" s="104"/>
      <c r="BQ159" s="104"/>
      <c r="BR159" s="104"/>
      <c r="BS159" s="104"/>
      <c r="BT159" s="104">
        <v>691110</v>
      </c>
      <c r="BU159" s="104"/>
      <c r="BV159" s="104"/>
      <c r="BW159" s="104"/>
      <c r="BX159" s="104"/>
    </row>
    <row r="160" spans="1:79" s="25" customFormat="1" ht="15" customHeight="1" x14ac:dyDescent="0.2">
      <c r="A160" s="59">
        <v>13</v>
      </c>
      <c r="B160" s="60"/>
      <c r="C160" s="60"/>
      <c r="D160" s="105" t="s">
        <v>221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219</v>
      </c>
      <c r="R160" s="55"/>
      <c r="S160" s="55"/>
      <c r="T160" s="55"/>
      <c r="U160" s="55"/>
      <c r="V160" s="105" t="s">
        <v>222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4">
        <v>0</v>
      </c>
      <c r="AG160" s="104"/>
      <c r="AH160" s="104"/>
      <c r="AI160" s="104"/>
      <c r="AJ160" s="104"/>
      <c r="AK160" s="104">
        <v>651547.18999999994</v>
      </c>
      <c r="AL160" s="104"/>
      <c r="AM160" s="104"/>
      <c r="AN160" s="104"/>
      <c r="AO160" s="104"/>
      <c r="AP160" s="104">
        <v>651547.18999999994</v>
      </c>
      <c r="AQ160" s="104"/>
      <c r="AR160" s="104"/>
      <c r="AS160" s="104"/>
      <c r="AT160" s="104"/>
      <c r="AU160" s="104">
        <v>0</v>
      </c>
      <c r="AV160" s="104"/>
      <c r="AW160" s="104"/>
      <c r="AX160" s="104"/>
      <c r="AY160" s="104"/>
      <c r="AZ160" s="104">
        <v>652590</v>
      </c>
      <c r="BA160" s="104"/>
      <c r="BB160" s="104"/>
      <c r="BC160" s="104"/>
      <c r="BD160" s="104"/>
      <c r="BE160" s="104">
        <v>652590</v>
      </c>
      <c r="BF160" s="104"/>
      <c r="BG160" s="104"/>
      <c r="BH160" s="104"/>
      <c r="BI160" s="104"/>
      <c r="BJ160" s="104">
        <v>0</v>
      </c>
      <c r="BK160" s="104"/>
      <c r="BL160" s="104"/>
      <c r="BM160" s="104"/>
      <c r="BN160" s="104"/>
      <c r="BO160" s="104">
        <v>685710</v>
      </c>
      <c r="BP160" s="104"/>
      <c r="BQ160" s="104"/>
      <c r="BR160" s="104"/>
      <c r="BS160" s="104"/>
      <c r="BT160" s="104">
        <v>685710</v>
      </c>
      <c r="BU160" s="104"/>
      <c r="BV160" s="104"/>
      <c r="BW160" s="104"/>
      <c r="BX160" s="104"/>
    </row>
    <row r="161" spans="1:79" s="6" customFormat="1" ht="15" customHeight="1" x14ac:dyDescent="0.2">
      <c r="A161" s="87">
        <v>0</v>
      </c>
      <c r="B161" s="88"/>
      <c r="C161" s="88"/>
      <c r="D161" s="132" t="s">
        <v>223</v>
      </c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10"/>
      <c r="Q161" s="103"/>
      <c r="R161" s="103"/>
      <c r="S161" s="103"/>
      <c r="T161" s="103"/>
      <c r="U161" s="103"/>
      <c r="V161" s="132"/>
      <c r="W161" s="109"/>
      <c r="X161" s="109"/>
      <c r="Y161" s="109"/>
      <c r="Z161" s="109"/>
      <c r="AA161" s="109"/>
      <c r="AB161" s="109"/>
      <c r="AC161" s="109"/>
      <c r="AD161" s="109"/>
      <c r="AE161" s="110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</row>
    <row r="162" spans="1:79" s="25" customFormat="1" ht="42.75" customHeight="1" x14ac:dyDescent="0.2">
      <c r="A162" s="59">
        <v>1</v>
      </c>
      <c r="B162" s="60"/>
      <c r="C162" s="60"/>
      <c r="D162" s="105" t="s">
        <v>224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225</v>
      </c>
      <c r="R162" s="55"/>
      <c r="S162" s="55"/>
      <c r="T162" s="55"/>
      <c r="U162" s="55"/>
      <c r="V162" s="105" t="s">
        <v>222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4">
        <v>530</v>
      </c>
      <c r="AG162" s="104"/>
      <c r="AH162" s="104"/>
      <c r="AI162" s="104"/>
      <c r="AJ162" s="104"/>
      <c r="AK162" s="104">
        <v>0</v>
      </c>
      <c r="AL162" s="104"/>
      <c r="AM162" s="104"/>
      <c r="AN162" s="104"/>
      <c r="AO162" s="104"/>
      <c r="AP162" s="104">
        <v>530</v>
      </c>
      <c r="AQ162" s="104"/>
      <c r="AR162" s="104"/>
      <c r="AS162" s="104"/>
      <c r="AT162" s="104"/>
      <c r="AU162" s="104">
        <v>527</v>
      </c>
      <c r="AV162" s="104"/>
      <c r="AW162" s="104"/>
      <c r="AX162" s="104"/>
      <c r="AY162" s="104"/>
      <c r="AZ162" s="104">
        <v>0</v>
      </c>
      <c r="BA162" s="104"/>
      <c r="BB162" s="104"/>
      <c r="BC162" s="104"/>
      <c r="BD162" s="104"/>
      <c r="BE162" s="104">
        <v>527</v>
      </c>
      <c r="BF162" s="104"/>
      <c r="BG162" s="104"/>
      <c r="BH162" s="104"/>
      <c r="BI162" s="104"/>
      <c r="BJ162" s="104">
        <v>516</v>
      </c>
      <c r="BK162" s="104"/>
      <c r="BL162" s="104"/>
      <c r="BM162" s="104"/>
      <c r="BN162" s="104"/>
      <c r="BO162" s="104">
        <v>0</v>
      </c>
      <c r="BP162" s="104"/>
      <c r="BQ162" s="104"/>
      <c r="BR162" s="104"/>
      <c r="BS162" s="104"/>
      <c r="BT162" s="104">
        <v>516</v>
      </c>
      <c r="BU162" s="104"/>
      <c r="BV162" s="104"/>
      <c r="BW162" s="104"/>
      <c r="BX162" s="104"/>
    </row>
    <row r="163" spans="1:79" s="25" customFormat="1" ht="30" customHeight="1" x14ac:dyDescent="0.2">
      <c r="A163" s="59">
        <v>2</v>
      </c>
      <c r="B163" s="60"/>
      <c r="C163" s="60"/>
      <c r="D163" s="105" t="s">
        <v>226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4"/>
      <c r="Q163" s="55" t="s">
        <v>225</v>
      </c>
      <c r="R163" s="55"/>
      <c r="S163" s="55"/>
      <c r="T163" s="55"/>
      <c r="U163" s="55"/>
      <c r="V163" s="105" t="s">
        <v>227</v>
      </c>
      <c r="W163" s="63"/>
      <c r="X163" s="63"/>
      <c r="Y163" s="63"/>
      <c r="Z163" s="63"/>
      <c r="AA163" s="63"/>
      <c r="AB163" s="63"/>
      <c r="AC163" s="63"/>
      <c r="AD163" s="63"/>
      <c r="AE163" s="64"/>
      <c r="AF163" s="104">
        <v>105</v>
      </c>
      <c r="AG163" s="104"/>
      <c r="AH163" s="104"/>
      <c r="AI163" s="104"/>
      <c r="AJ163" s="104"/>
      <c r="AK163" s="104">
        <v>0</v>
      </c>
      <c r="AL163" s="104"/>
      <c r="AM163" s="104"/>
      <c r="AN163" s="104"/>
      <c r="AO163" s="104"/>
      <c r="AP163" s="104">
        <v>105</v>
      </c>
      <c r="AQ163" s="104"/>
      <c r="AR163" s="104"/>
      <c r="AS163" s="104"/>
      <c r="AT163" s="104"/>
      <c r="AU163" s="104">
        <v>173</v>
      </c>
      <c r="AV163" s="104"/>
      <c r="AW163" s="104"/>
      <c r="AX163" s="104"/>
      <c r="AY163" s="104"/>
      <c r="AZ163" s="104">
        <v>0</v>
      </c>
      <c r="BA163" s="104"/>
      <c r="BB163" s="104"/>
      <c r="BC163" s="104"/>
      <c r="BD163" s="104"/>
      <c r="BE163" s="104">
        <v>173</v>
      </c>
      <c r="BF163" s="104"/>
      <c r="BG163" s="104"/>
      <c r="BH163" s="104"/>
      <c r="BI163" s="104"/>
      <c r="BJ163" s="104">
        <v>142</v>
      </c>
      <c r="BK163" s="104"/>
      <c r="BL163" s="104"/>
      <c r="BM163" s="104"/>
      <c r="BN163" s="104"/>
      <c r="BO163" s="104">
        <v>0</v>
      </c>
      <c r="BP163" s="104"/>
      <c r="BQ163" s="104"/>
      <c r="BR163" s="104"/>
      <c r="BS163" s="104"/>
      <c r="BT163" s="104">
        <v>142</v>
      </c>
      <c r="BU163" s="104"/>
      <c r="BV163" s="104"/>
      <c r="BW163" s="104"/>
      <c r="BX163" s="104"/>
    </row>
    <row r="164" spans="1:79" s="6" customFormat="1" ht="15" customHeight="1" x14ac:dyDescent="0.2">
      <c r="A164" s="87">
        <v>0</v>
      </c>
      <c r="B164" s="88"/>
      <c r="C164" s="88"/>
      <c r="D164" s="132" t="s">
        <v>228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10"/>
      <c r="Q164" s="103"/>
      <c r="R164" s="103"/>
      <c r="S164" s="103"/>
      <c r="T164" s="103"/>
      <c r="U164" s="103"/>
      <c r="V164" s="132"/>
      <c r="W164" s="109"/>
      <c r="X164" s="109"/>
      <c r="Y164" s="109"/>
      <c r="Z164" s="109"/>
      <c r="AA164" s="109"/>
      <c r="AB164" s="109"/>
      <c r="AC164" s="109"/>
      <c r="AD164" s="109"/>
      <c r="AE164" s="110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</row>
    <row r="165" spans="1:79" s="25" customFormat="1" ht="28.5" customHeight="1" x14ac:dyDescent="0.2">
      <c r="A165" s="59">
        <v>1</v>
      </c>
      <c r="B165" s="60"/>
      <c r="C165" s="60"/>
      <c r="D165" s="105" t="s">
        <v>229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4"/>
      <c r="Q165" s="55" t="s">
        <v>225</v>
      </c>
      <c r="R165" s="55"/>
      <c r="S165" s="55"/>
      <c r="T165" s="55"/>
      <c r="U165" s="55"/>
      <c r="V165" s="105" t="s">
        <v>214</v>
      </c>
      <c r="W165" s="63"/>
      <c r="X165" s="63"/>
      <c r="Y165" s="63"/>
      <c r="Z165" s="63"/>
      <c r="AA165" s="63"/>
      <c r="AB165" s="63"/>
      <c r="AC165" s="63"/>
      <c r="AD165" s="63"/>
      <c r="AE165" s="64"/>
      <c r="AF165" s="104">
        <v>10</v>
      </c>
      <c r="AG165" s="104"/>
      <c r="AH165" s="104"/>
      <c r="AI165" s="104"/>
      <c r="AJ165" s="104"/>
      <c r="AK165" s="104">
        <v>0</v>
      </c>
      <c r="AL165" s="104"/>
      <c r="AM165" s="104"/>
      <c r="AN165" s="104"/>
      <c r="AO165" s="104"/>
      <c r="AP165" s="104">
        <v>10</v>
      </c>
      <c r="AQ165" s="104"/>
      <c r="AR165" s="104"/>
      <c r="AS165" s="104"/>
      <c r="AT165" s="104"/>
      <c r="AU165" s="104">
        <v>10</v>
      </c>
      <c r="AV165" s="104"/>
      <c r="AW165" s="104"/>
      <c r="AX165" s="104"/>
      <c r="AY165" s="104"/>
      <c r="AZ165" s="104">
        <v>0</v>
      </c>
      <c r="BA165" s="104"/>
      <c r="BB165" s="104"/>
      <c r="BC165" s="104"/>
      <c r="BD165" s="104"/>
      <c r="BE165" s="104">
        <v>10</v>
      </c>
      <c r="BF165" s="104"/>
      <c r="BG165" s="104"/>
      <c r="BH165" s="104"/>
      <c r="BI165" s="104"/>
      <c r="BJ165" s="104">
        <v>11</v>
      </c>
      <c r="BK165" s="104"/>
      <c r="BL165" s="104"/>
      <c r="BM165" s="104"/>
      <c r="BN165" s="104"/>
      <c r="BO165" s="104">
        <v>0</v>
      </c>
      <c r="BP165" s="104"/>
      <c r="BQ165" s="104"/>
      <c r="BR165" s="104"/>
      <c r="BS165" s="104"/>
      <c r="BT165" s="104">
        <v>11</v>
      </c>
      <c r="BU165" s="104"/>
      <c r="BV165" s="104"/>
      <c r="BW165" s="104"/>
      <c r="BX165" s="104"/>
    </row>
    <row r="166" spans="1:79" s="25" customFormat="1" ht="30" customHeight="1" x14ac:dyDescent="0.2">
      <c r="A166" s="59">
        <v>2</v>
      </c>
      <c r="B166" s="60"/>
      <c r="C166" s="60"/>
      <c r="D166" s="105" t="s">
        <v>230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4"/>
      <c r="Q166" s="55" t="s">
        <v>219</v>
      </c>
      <c r="R166" s="55"/>
      <c r="S166" s="55"/>
      <c r="T166" s="55"/>
      <c r="U166" s="55"/>
      <c r="V166" s="105" t="s">
        <v>214</v>
      </c>
      <c r="W166" s="63"/>
      <c r="X166" s="63"/>
      <c r="Y166" s="63"/>
      <c r="Z166" s="63"/>
      <c r="AA166" s="63"/>
      <c r="AB166" s="63"/>
      <c r="AC166" s="63"/>
      <c r="AD166" s="63"/>
      <c r="AE166" s="64"/>
      <c r="AF166" s="104">
        <v>17871.02</v>
      </c>
      <c r="AG166" s="104"/>
      <c r="AH166" s="104"/>
      <c r="AI166" s="104"/>
      <c r="AJ166" s="104"/>
      <c r="AK166" s="104">
        <v>1236.98</v>
      </c>
      <c r="AL166" s="104"/>
      <c r="AM166" s="104"/>
      <c r="AN166" s="104"/>
      <c r="AO166" s="104"/>
      <c r="AP166" s="104">
        <v>19108</v>
      </c>
      <c r="AQ166" s="104"/>
      <c r="AR166" s="104"/>
      <c r="AS166" s="104"/>
      <c r="AT166" s="104"/>
      <c r="AU166" s="104">
        <v>21146.240000000002</v>
      </c>
      <c r="AV166" s="104"/>
      <c r="AW166" s="104"/>
      <c r="AX166" s="104"/>
      <c r="AY166" s="104"/>
      <c r="AZ166" s="104">
        <v>1246.8499999999999</v>
      </c>
      <c r="BA166" s="104"/>
      <c r="BB166" s="104"/>
      <c r="BC166" s="104"/>
      <c r="BD166" s="104"/>
      <c r="BE166" s="104">
        <v>22393.09</v>
      </c>
      <c r="BF166" s="104"/>
      <c r="BG166" s="104"/>
      <c r="BH166" s="104"/>
      <c r="BI166" s="104"/>
      <c r="BJ166" s="104">
        <v>20646.810000000001</v>
      </c>
      <c r="BK166" s="104"/>
      <c r="BL166" s="104"/>
      <c r="BM166" s="104"/>
      <c r="BN166" s="104"/>
      <c r="BO166" s="104">
        <v>1339.36</v>
      </c>
      <c r="BP166" s="104"/>
      <c r="BQ166" s="104"/>
      <c r="BR166" s="104"/>
      <c r="BS166" s="104"/>
      <c r="BT166" s="104">
        <v>21986.170000000002</v>
      </c>
      <c r="BU166" s="104"/>
      <c r="BV166" s="104"/>
      <c r="BW166" s="104"/>
      <c r="BX166" s="104"/>
    </row>
    <row r="167" spans="1:79" s="25" customFormat="1" ht="15" customHeight="1" x14ac:dyDescent="0.2">
      <c r="A167" s="59">
        <v>3</v>
      </c>
      <c r="B167" s="60"/>
      <c r="C167" s="60"/>
      <c r="D167" s="105" t="s">
        <v>231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4"/>
      <c r="Q167" s="55" t="s">
        <v>219</v>
      </c>
      <c r="R167" s="55"/>
      <c r="S167" s="55"/>
      <c r="T167" s="55"/>
      <c r="U167" s="55"/>
      <c r="V167" s="105" t="s">
        <v>214</v>
      </c>
      <c r="W167" s="63"/>
      <c r="X167" s="63"/>
      <c r="Y167" s="63"/>
      <c r="Z167" s="63"/>
      <c r="AA167" s="63"/>
      <c r="AB167" s="63"/>
      <c r="AC167" s="63"/>
      <c r="AD167" s="63"/>
      <c r="AE167" s="64"/>
      <c r="AF167" s="104">
        <v>0</v>
      </c>
      <c r="AG167" s="104"/>
      <c r="AH167" s="104"/>
      <c r="AI167" s="104"/>
      <c r="AJ167" s="104"/>
      <c r="AK167" s="104">
        <v>1229.33</v>
      </c>
      <c r="AL167" s="104"/>
      <c r="AM167" s="104"/>
      <c r="AN167" s="104"/>
      <c r="AO167" s="104"/>
      <c r="AP167" s="104">
        <v>1229.33</v>
      </c>
      <c r="AQ167" s="104"/>
      <c r="AR167" s="104"/>
      <c r="AS167" s="104"/>
      <c r="AT167" s="104"/>
      <c r="AU167" s="104">
        <v>0</v>
      </c>
      <c r="AV167" s="104"/>
      <c r="AW167" s="104"/>
      <c r="AX167" s="104"/>
      <c r="AY167" s="104"/>
      <c r="AZ167" s="104">
        <v>1238.31</v>
      </c>
      <c r="BA167" s="104"/>
      <c r="BB167" s="104"/>
      <c r="BC167" s="104"/>
      <c r="BD167" s="104"/>
      <c r="BE167" s="104">
        <v>1238.31</v>
      </c>
      <c r="BF167" s="104"/>
      <c r="BG167" s="104"/>
      <c r="BH167" s="104"/>
      <c r="BI167" s="104"/>
      <c r="BJ167" s="104">
        <v>0</v>
      </c>
      <c r="BK167" s="104"/>
      <c r="BL167" s="104"/>
      <c r="BM167" s="104"/>
      <c r="BN167" s="104"/>
      <c r="BO167" s="104">
        <v>1328.9</v>
      </c>
      <c r="BP167" s="104"/>
      <c r="BQ167" s="104"/>
      <c r="BR167" s="104"/>
      <c r="BS167" s="104"/>
      <c r="BT167" s="104">
        <v>1328.9</v>
      </c>
      <c r="BU167" s="104"/>
      <c r="BV167" s="104"/>
      <c r="BW167" s="104"/>
      <c r="BX167" s="104"/>
    </row>
    <row r="168" spans="1:79" s="25" customFormat="1" ht="60" customHeight="1" x14ac:dyDescent="0.2">
      <c r="A168" s="59">
        <v>4</v>
      </c>
      <c r="B168" s="60"/>
      <c r="C168" s="60"/>
      <c r="D168" s="105" t="s">
        <v>232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4"/>
      <c r="Q168" s="55" t="s">
        <v>233</v>
      </c>
      <c r="R168" s="55"/>
      <c r="S168" s="55"/>
      <c r="T168" s="55"/>
      <c r="U168" s="55"/>
      <c r="V168" s="105" t="s">
        <v>214</v>
      </c>
      <c r="W168" s="63"/>
      <c r="X168" s="63"/>
      <c r="Y168" s="63"/>
      <c r="Z168" s="63"/>
      <c r="AA168" s="63"/>
      <c r="AB168" s="63"/>
      <c r="AC168" s="63"/>
      <c r="AD168" s="63"/>
      <c r="AE168" s="64"/>
      <c r="AF168" s="104">
        <v>0</v>
      </c>
      <c r="AG168" s="104"/>
      <c r="AH168" s="104"/>
      <c r="AI168" s="104"/>
      <c r="AJ168" s="104"/>
      <c r="AK168" s="104">
        <v>6.43</v>
      </c>
      <c r="AL168" s="104"/>
      <c r="AM168" s="104"/>
      <c r="AN168" s="104"/>
      <c r="AO168" s="104"/>
      <c r="AP168" s="104">
        <v>6.43</v>
      </c>
      <c r="AQ168" s="104"/>
      <c r="AR168" s="104"/>
      <c r="AS168" s="104"/>
      <c r="AT168" s="104"/>
      <c r="AU168" s="104">
        <v>0</v>
      </c>
      <c r="AV168" s="104"/>
      <c r="AW168" s="104"/>
      <c r="AX168" s="104"/>
      <c r="AY168" s="104"/>
      <c r="AZ168" s="104">
        <v>5.42</v>
      </c>
      <c r="BA168" s="104"/>
      <c r="BB168" s="104"/>
      <c r="BC168" s="104"/>
      <c r="BD168" s="104"/>
      <c r="BE168" s="104">
        <v>5.42</v>
      </c>
      <c r="BF168" s="104"/>
      <c r="BG168" s="104"/>
      <c r="BH168" s="104"/>
      <c r="BI168" s="104"/>
      <c r="BJ168" s="104">
        <v>0</v>
      </c>
      <c r="BK168" s="104"/>
      <c r="BL168" s="104"/>
      <c r="BM168" s="104"/>
      <c r="BN168" s="104"/>
      <c r="BO168" s="104">
        <v>5.5</v>
      </c>
      <c r="BP168" s="104"/>
      <c r="BQ168" s="104"/>
      <c r="BR168" s="104"/>
      <c r="BS168" s="104"/>
      <c r="BT168" s="104">
        <v>5.5</v>
      </c>
      <c r="BU168" s="104"/>
      <c r="BV168" s="104"/>
      <c r="BW168" s="104"/>
      <c r="BX168" s="104"/>
    </row>
    <row r="169" spans="1:79" s="6" customFormat="1" ht="15" customHeight="1" x14ac:dyDescent="0.2">
      <c r="A169" s="87">
        <v>0</v>
      </c>
      <c r="B169" s="88"/>
      <c r="C169" s="88"/>
      <c r="D169" s="132" t="s">
        <v>234</v>
      </c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10"/>
      <c r="Q169" s="103"/>
      <c r="R169" s="103"/>
      <c r="S169" s="103"/>
      <c r="T169" s="103"/>
      <c r="U169" s="103"/>
      <c r="V169" s="132"/>
      <c r="W169" s="109"/>
      <c r="X169" s="109"/>
      <c r="Y169" s="109"/>
      <c r="Z169" s="109"/>
      <c r="AA169" s="109"/>
      <c r="AB169" s="109"/>
      <c r="AC169" s="109"/>
      <c r="AD169" s="109"/>
      <c r="AE169" s="110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</row>
    <row r="170" spans="1:79" s="25" customFormat="1" ht="85.5" customHeight="1" x14ac:dyDescent="0.2">
      <c r="A170" s="59">
        <v>1</v>
      </c>
      <c r="B170" s="60"/>
      <c r="C170" s="60"/>
      <c r="D170" s="105" t="s">
        <v>235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233</v>
      </c>
      <c r="R170" s="55"/>
      <c r="S170" s="55"/>
      <c r="T170" s="55"/>
      <c r="U170" s="55"/>
      <c r="V170" s="105" t="s">
        <v>214</v>
      </c>
      <c r="W170" s="63"/>
      <c r="X170" s="63"/>
      <c r="Y170" s="63"/>
      <c r="Z170" s="63"/>
      <c r="AA170" s="63"/>
      <c r="AB170" s="63"/>
      <c r="AC170" s="63"/>
      <c r="AD170" s="63"/>
      <c r="AE170" s="64"/>
      <c r="AF170" s="104">
        <v>103.11</v>
      </c>
      <c r="AG170" s="104"/>
      <c r="AH170" s="104"/>
      <c r="AI170" s="104"/>
      <c r="AJ170" s="104"/>
      <c r="AK170" s="104">
        <v>0</v>
      </c>
      <c r="AL170" s="104"/>
      <c r="AM170" s="104"/>
      <c r="AN170" s="104"/>
      <c r="AO170" s="104"/>
      <c r="AP170" s="104">
        <v>103.11</v>
      </c>
      <c r="AQ170" s="104"/>
      <c r="AR170" s="104"/>
      <c r="AS170" s="104"/>
      <c r="AT170" s="104"/>
      <c r="AU170" s="104">
        <v>99.43</v>
      </c>
      <c r="AV170" s="104"/>
      <c r="AW170" s="104"/>
      <c r="AX170" s="104"/>
      <c r="AY170" s="104"/>
      <c r="AZ170" s="104">
        <v>0</v>
      </c>
      <c r="BA170" s="104"/>
      <c r="BB170" s="104"/>
      <c r="BC170" s="104"/>
      <c r="BD170" s="104"/>
      <c r="BE170" s="104">
        <v>99.43</v>
      </c>
      <c r="BF170" s="104"/>
      <c r="BG170" s="104"/>
      <c r="BH170" s="104"/>
      <c r="BI170" s="104"/>
      <c r="BJ170" s="104">
        <v>97.91</v>
      </c>
      <c r="BK170" s="104"/>
      <c r="BL170" s="104"/>
      <c r="BM170" s="104"/>
      <c r="BN170" s="104"/>
      <c r="BO170" s="104">
        <v>0</v>
      </c>
      <c r="BP170" s="104"/>
      <c r="BQ170" s="104"/>
      <c r="BR170" s="104"/>
      <c r="BS170" s="104"/>
      <c r="BT170" s="104">
        <v>97.91</v>
      </c>
      <c r="BU170" s="104"/>
      <c r="BV170" s="104"/>
      <c r="BW170" s="104"/>
      <c r="BX170" s="104"/>
    </row>
    <row r="172" spans="1:79" ht="14.25" customHeight="1" x14ac:dyDescent="0.2">
      <c r="A172" s="34" t="s">
        <v>293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23.1" customHeight="1" x14ac:dyDescent="0.2">
      <c r="A173" s="49" t="s">
        <v>6</v>
      </c>
      <c r="B173" s="50"/>
      <c r="C173" s="50"/>
      <c r="D173" s="55" t="s">
        <v>9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 t="s">
        <v>8</v>
      </c>
      <c r="R173" s="55"/>
      <c r="S173" s="55"/>
      <c r="T173" s="55"/>
      <c r="U173" s="55"/>
      <c r="V173" s="55" t="s">
        <v>7</v>
      </c>
      <c r="W173" s="55"/>
      <c r="X173" s="55"/>
      <c r="Y173" s="55"/>
      <c r="Z173" s="55"/>
      <c r="AA173" s="55"/>
      <c r="AB173" s="55"/>
      <c r="AC173" s="55"/>
      <c r="AD173" s="55"/>
      <c r="AE173" s="55"/>
      <c r="AF173" s="41" t="s">
        <v>284</v>
      </c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3"/>
      <c r="AU173" s="41" t="s">
        <v>289</v>
      </c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3"/>
    </row>
    <row r="174" spans="1:79" ht="28.5" customHeight="1" x14ac:dyDescent="0.2">
      <c r="A174" s="52"/>
      <c r="B174" s="53"/>
      <c r="C174" s="53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 t="s">
        <v>4</v>
      </c>
      <c r="AG174" s="55"/>
      <c r="AH174" s="55"/>
      <c r="AI174" s="55"/>
      <c r="AJ174" s="55"/>
      <c r="AK174" s="55" t="s">
        <v>3</v>
      </c>
      <c r="AL174" s="55"/>
      <c r="AM174" s="55"/>
      <c r="AN174" s="55"/>
      <c r="AO174" s="55"/>
      <c r="AP174" s="55" t="s">
        <v>123</v>
      </c>
      <c r="AQ174" s="55"/>
      <c r="AR174" s="55"/>
      <c r="AS174" s="55"/>
      <c r="AT174" s="55"/>
      <c r="AU174" s="55" t="s">
        <v>4</v>
      </c>
      <c r="AV174" s="55"/>
      <c r="AW174" s="55"/>
      <c r="AX174" s="55"/>
      <c r="AY174" s="55"/>
      <c r="AZ174" s="55" t="s">
        <v>3</v>
      </c>
      <c r="BA174" s="55"/>
      <c r="BB174" s="55"/>
      <c r="BC174" s="55"/>
      <c r="BD174" s="55"/>
      <c r="BE174" s="55" t="s">
        <v>90</v>
      </c>
      <c r="BF174" s="55"/>
      <c r="BG174" s="55"/>
      <c r="BH174" s="55"/>
      <c r="BI174" s="55"/>
    </row>
    <row r="175" spans="1:79" ht="15" customHeight="1" x14ac:dyDescent="0.2">
      <c r="A175" s="41">
        <v>1</v>
      </c>
      <c r="B175" s="42"/>
      <c r="C175" s="42"/>
      <c r="D175" s="55">
        <v>2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>
        <v>3</v>
      </c>
      <c r="R175" s="55"/>
      <c r="S175" s="55"/>
      <c r="T175" s="55"/>
      <c r="U175" s="55"/>
      <c r="V175" s="55">
        <v>4</v>
      </c>
      <c r="W175" s="55"/>
      <c r="X175" s="55"/>
      <c r="Y175" s="55"/>
      <c r="Z175" s="55"/>
      <c r="AA175" s="55"/>
      <c r="AB175" s="55"/>
      <c r="AC175" s="55"/>
      <c r="AD175" s="55"/>
      <c r="AE175" s="55"/>
      <c r="AF175" s="55">
        <v>5</v>
      </c>
      <c r="AG175" s="55"/>
      <c r="AH175" s="55"/>
      <c r="AI175" s="55"/>
      <c r="AJ175" s="55"/>
      <c r="AK175" s="55">
        <v>6</v>
      </c>
      <c r="AL175" s="55"/>
      <c r="AM175" s="55"/>
      <c r="AN175" s="55"/>
      <c r="AO175" s="55"/>
      <c r="AP175" s="55">
        <v>7</v>
      </c>
      <c r="AQ175" s="55"/>
      <c r="AR175" s="55"/>
      <c r="AS175" s="55"/>
      <c r="AT175" s="55"/>
      <c r="AU175" s="55">
        <v>8</v>
      </c>
      <c r="AV175" s="55"/>
      <c r="AW175" s="55"/>
      <c r="AX175" s="55"/>
      <c r="AY175" s="55"/>
      <c r="AZ175" s="55">
        <v>9</v>
      </c>
      <c r="BA175" s="55"/>
      <c r="BB175" s="55"/>
      <c r="BC175" s="55"/>
      <c r="BD175" s="55"/>
      <c r="BE175" s="55">
        <v>10</v>
      </c>
      <c r="BF175" s="55"/>
      <c r="BG175" s="55"/>
      <c r="BH175" s="55"/>
      <c r="BI175" s="55"/>
    </row>
    <row r="176" spans="1:79" ht="15.75" hidden="1" customHeight="1" x14ac:dyDescent="0.2">
      <c r="A176" s="69" t="s">
        <v>154</v>
      </c>
      <c r="B176" s="70"/>
      <c r="C176" s="70"/>
      <c r="D176" s="55" t="s">
        <v>57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 t="s">
        <v>70</v>
      </c>
      <c r="R176" s="55"/>
      <c r="S176" s="55"/>
      <c r="T176" s="55"/>
      <c r="U176" s="55"/>
      <c r="V176" s="55" t="s">
        <v>71</v>
      </c>
      <c r="W176" s="55"/>
      <c r="X176" s="55"/>
      <c r="Y176" s="55"/>
      <c r="Z176" s="55"/>
      <c r="AA176" s="55"/>
      <c r="AB176" s="55"/>
      <c r="AC176" s="55"/>
      <c r="AD176" s="55"/>
      <c r="AE176" s="55"/>
      <c r="AF176" s="76" t="s">
        <v>107</v>
      </c>
      <c r="AG176" s="76"/>
      <c r="AH176" s="76"/>
      <c r="AI176" s="76"/>
      <c r="AJ176" s="76"/>
      <c r="AK176" s="102" t="s">
        <v>108</v>
      </c>
      <c r="AL176" s="102"/>
      <c r="AM176" s="102"/>
      <c r="AN176" s="102"/>
      <c r="AO176" s="102"/>
      <c r="AP176" s="83" t="s">
        <v>198</v>
      </c>
      <c r="AQ176" s="83"/>
      <c r="AR176" s="83"/>
      <c r="AS176" s="83"/>
      <c r="AT176" s="83"/>
      <c r="AU176" s="76" t="s">
        <v>109</v>
      </c>
      <c r="AV176" s="76"/>
      <c r="AW176" s="76"/>
      <c r="AX176" s="76"/>
      <c r="AY176" s="76"/>
      <c r="AZ176" s="102" t="s">
        <v>110</v>
      </c>
      <c r="BA176" s="102"/>
      <c r="BB176" s="102"/>
      <c r="BC176" s="102"/>
      <c r="BD176" s="102"/>
      <c r="BE176" s="83" t="s">
        <v>198</v>
      </c>
      <c r="BF176" s="83"/>
      <c r="BG176" s="83"/>
      <c r="BH176" s="83"/>
      <c r="BI176" s="83"/>
      <c r="CA176" t="s">
        <v>39</v>
      </c>
    </row>
    <row r="177" spans="1:79" s="6" customFormat="1" ht="14.25" x14ac:dyDescent="0.2">
      <c r="A177" s="87">
        <v>0</v>
      </c>
      <c r="B177" s="88"/>
      <c r="C177" s="88"/>
      <c r="D177" s="103" t="s">
        <v>197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CA177" s="6" t="s">
        <v>40</v>
      </c>
    </row>
    <row r="178" spans="1:79" s="25" customFormat="1" ht="14.25" customHeight="1" x14ac:dyDescent="0.2">
      <c r="A178" s="59">
        <v>1</v>
      </c>
      <c r="B178" s="60"/>
      <c r="C178" s="60"/>
      <c r="D178" s="105" t="s">
        <v>199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4"/>
      <c r="Q178" s="55" t="s">
        <v>200</v>
      </c>
      <c r="R178" s="55"/>
      <c r="S178" s="55"/>
      <c r="T178" s="55"/>
      <c r="U178" s="55"/>
      <c r="V178" s="55" t="s">
        <v>201</v>
      </c>
      <c r="W178" s="55"/>
      <c r="X178" s="55"/>
      <c r="Y178" s="55"/>
      <c r="Z178" s="55"/>
      <c r="AA178" s="55"/>
      <c r="AB178" s="55"/>
      <c r="AC178" s="55"/>
      <c r="AD178" s="55"/>
      <c r="AE178" s="55"/>
      <c r="AF178" s="104">
        <v>1</v>
      </c>
      <c r="AG178" s="104"/>
      <c r="AH178" s="104"/>
      <c r="AI178" s="104"/>
      <c r="AJ178" s="104"/>
      <c r="AK178" s="104">
        <v>0</v>
      </c>
      <c r="AL178" s="104"/>
      <c r="AM178" s="104"/>
      <c r="AN178" s="104"/>
      <c r="AO178" s="104"/>
      <c r="AP178" s="104">
        <v>1</v>
      </c>
      <c r="AQ178" s="104"/>
      <c r="AR178" s="104"/>
      <c r="AS178" s="104"/>
      <c r="AT178" s="104"/>
      <c r="AU178" s="104">
        <v>1</v>
      </c>
      <c r="AV178" s="104"/>
      <c r="AW178" s="104"/>
      <c r="AX178" s="104"/>
      <c r="AY178" s="104"/>
      <c r="AZ178" s="104">
        <v>0</v>
      </c>
      <c r="BA178" s="104"/>
      <c r="BB178" s="104"/>
      <c r="BC178" s="104"/>
      <c r="BD178" s="104"/>
      <c r="BE178" s="104">
        <v>1</v>
      </c>
      <c r="BF178" s="104"/>
      <c r="BG178" s="104"/>
      <c r="BH178" s="104"/>
      <c r="BI178" s="104"/>
    </row>
    <row r="179" spans="1:79" s="25" customFormat="1" ht="15" customHeight="1" x14ac:dyDescent="0.2">
      <c r="A179" s="59">
        <v>2</v>
      </c>
      <c r="B179" s="60"/>
      <c r="C179" s="60"/>
      <c r="D179" s="105" t="s">
        <v>202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4"/>
      <c r="Q179" s="55" t="s">
        <v>200</v>
      </c>
      <c r="R179" s="55"/>
      <c r="S179" s="55"/>
      <c r="T179" s="55"/>
      <c r="U179" s="55"/>
      <c r="V179" s="55" t="s">
        <v>203</v>
      </c>
      <c r="W179" s="55"/>
      <c r="X179" s="55"/>
      <c r="Y179" s="55"/>
      <c r="Z179" s="55"/>
      <c r="AA179" s="55"/>
      <c r="AB179" s="55"/>
      <c r="AC179" s="55"/>
      <c r="AD179" s="55"/>
      <c r="AE179" s="55"/>
      <c r="AF179" s="104">
        <v>1</v>
      </c>
      <c r="AG179" s="104"/>
      <c r="AH179" s="104"/>
      <c r="AI179" s="104"/>
      <c r="AJ179" s="104"/>
      <c r="AK179" s="104">
        <v>0</v>
      </c>
      <c r="AL179" s="104"/>
      <c r="AM179" s="104"/>
      <c r="AN179" s="104"/>
      <c r="AO179" s="104"/>
      <c r="AP179" s="104">
        <v>1</v>
      </c>
      <c r="AQ179" s="104"/>
      <c r="AR179" s="104"/>
      <c r="AS179" s="104"/>
      <c r="AT179" s="104"/>
      <c r="AU179" s="104">
        <v>1</v>
      </c>
      <c r="AV179" s="104"/>
      <c r="AW179" s="104"/>
      <c r="AX179" s="104"/>
      <c r="AY179" s="104"/>
      <c r="AZ179" s="104">
        <v>0</v>
      </c>
      <c r="BA179" s="104"/>
      <c r="BB179" s="104"/>
      <c r="BC179" s="104"/>
      <c r="BD179" s="104"/>
      <c r="BE179" s="104">
        <v>1</v>
      </c>
      <c r="BF179" s="104"/>
      <c r="BG179" s="104"/>
      <c r="BH179" s="104"/>
      <c r="BI179" s="104"/>
    </row>
    <row r="180" spans="1:79" s="25" customFormat="1" ht="15" customHeight="1" x14ac:dyDescent="0.2">
      <c r="A180" s="59">
        <v>3</v>
      </c>
      <c r="B180" s="60"/>
      <c r="C180" s="60"/>
      <c r="D180" s="105" t="s">
        <v>204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200</v>
      </c>
      <c r="R180" s="55"/>
      <c r="S180" s="55"/>
      <c r="T180" s="55"/>
      <c r="U180" s="55"/>
      <c r="V180" s="55" t="s">
        <v>205</v>
      </c>
      <c r="W180" s="55"/>
      <c r="X180" s="55"/>
      <c r="Y180" s="55"/>
      <c r="Z180" s="55"/>
      <c r="AA180" s="55"/>
      <c r="AB180" s="55"/>
      <c r="AC180" s="55"/>
      <c r="AD180" s="55"/>
      <c r="AE180" s="55"/>
      <c r="AF180" s="104">
        <v>67.36</v>
      </c>
      <c r="AG180" s="104"/>
      <c r="AH180" s="104"/>
      <c r="AI180" s="104"/>
      <c r="AJ180" s="104"/>
      <c r="AK180" s="104">
        <v>0.22</v>
      </c>
      <c r="AL180" s="104"/>
      <c r="AM180" s="104"/>
      <c r="AN180" s="104"/>
      <c r="AO180" s="104"/>
      <c r="AP180" s="104">
        <v>67.58</v>
      </c>
      <c r="AQ180" s="104"/>
      <c r="AR180" s="104"/>
      <c r="AS180" s="104"/>
      <c r="AT180" s="104"/>
      <c r="AU180" s="104">
        <v>67.36</v>
      </c>
      <c r="AV180" s="104"/>
      <c r="AW180" s="104"/>
      <c r="AX180" s="104"/>
      <c r="AY180" s="104"/>
      <c r="AZ180" s="104">
        <v>0.22</v>
      </c>
      <c r="BA180" s="104"/>
      <c r="BB180" s="104"/>
      <c r="BC180" s="104"/>
      <c r="BD180" s="104"/>
      <c r="BE180" s="104">
        <v>67.58</v>
      </c>
      <c r="BF180" s="104"/>
      <c r="BG180" s="104"/>
      <c r="BH180" s="104"/>
      <c r="BI180" s="104"/>
    </row>
    <row r="181" spans="1:79" s="25" customFormat="1" ht="30" customHeight="1" x14ac:dyDescent="0.2">
      <c r="A181" s="59">
        <v>4</v>
      </c>
      <c r="B181" s="60"/>
      <c r="C181" s="60"/>
      <c r="D181" s="105" t="s">
        <v>206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  <c r="Q181" s="55" t="s">
        <v>200</v>
      </c>
      <c r="R181" s="55"/>
      <c r="S181" s="55"/>
      <c r="T181" s="55"/>
      <c r="U181" s="55"/>
      <c r="V181" s="55" t="s">
        <v>205</v>
      </c>
      <c r="W181" s="55"/>
      <c r="X181" s="55"/>
      <c r="Y181" s="55"/>
      <c r="Z181" s="55"/>
      <c r="AA181" s="55"/>
      <c r="AB181" s="55"/>
      <c r="AC181" s="55"/>
      <c r="AD181" s="55"/>
      <c r="AE181" s="55"/>
      <c r="AF181" s="104">
        <v>2</v>
      </c>
      <c r="AG181" s="104"/>
      <c r="AH181" s="104"/>
      <c r="AI181" s="104"/>
      <c r="AJ181" s="104"/>
      <c r="AK181" s="104">
        <v>0</v>
      </c>
      <c r="AL181" s="104"/>
      <c r="AM181" s="104"/>
      <c r="AN181" s="104"/>
      <c r="AO181" s="104"/>
      <c r="AP181" s="104">
        <v>2</v>
      </c>
      <c r="AQ181" s="104"/>
      <c r="AR181" s="104"/>
      <c r="AS181" s="104"/>
      <c r="AT181" s="104"/>
      <c r="AU181" s="104">
        <v>2</v>
      </c>
      <c r="AV181" s="104"/>
      <c r="AW181" s="104"/>
      <c r="AX181" s="104"/>
      <c r="AY181" s="104"/>
      <c r="AZ181" s="104">
        <v>0</v>
      </c>
      <c r="BA181" s="104"/>
      <c r="BB181" s="104"/>
      <c r="BC181" s="104"/>
      <c r="BD181" s="104"/>
      <c r="BE181" s="104">
        <v>2</v>
      </c>
      <c r="BF181" s="104"/>
      <c r="BG181" s="104"/>
      <c r="BH181" s="104"/>
      <c r="BI181" s="104"/>
    </row>
    <row r="182" spans="1:79" s="25" customFormat="1" ht="30" customHeight="1" x14ac:dyDescent="0.2">
      <c r="A182" s="59">
        <v>5</v>
      </c>
      <c r="B182" s="60"/>
      <c r="C182" s="60"/>
      <c r="D182" s="105" t="s">
        <v>207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4"/>
      <c r="Q182" s="55" t="s">
        <v>200</v>
      </c>
      <c r="R182" s="55"/>
      <c r="S182" s="55"/>
      <c r="T182" s="55"/>
      <c r="U182" s="55"/>
      <c r="V182" s="55" t="s">
        <v>205</v>
      </c>
      <c r="W182" s="55"/>
      <c r="X182" s="55"/>
      <c r="Y182" s="55"/>
      <c r="Z182" s="55"/>
      <c r="AA182" s="55"/>
      <c r="AB182" s="55"/>
      <c r="AC182" s="55"/>
      <c r="AD182" s="55"/>
      <c r="AE182" s="55"/>
      <c r="AF182" s="104">
        <v>3.5</v>
      </c>
      <c r="AG182" s="104"/>
      <c r="AH182" s="104"/>
      <c r="AI182" s="104"/>
      <c r="AJ182" s="104"/>
      <c r="AK182" s="104">
        <v>0</v>
      </c>
      <c r="AL182" s="104"/>
      <c r="AM182" s="104"/>
      <c r="AN182" s="104"/>
      <c r="AO182" s="104"/>
      <c r="AP182" s="104">
        <v>3.5</v>
      </c>
      <c r="AQ182" s="104"/>
      <c r="AR182" s="104"/>
      <c r="AS182" s="104"/>
      <c r="AT182" s="104"/>
      <c r="AU182" s="104">
        <v>3.5</v>
      </c>
      <c r="AV182" s="104"/>
      <c r="AW182" s="104"/>
      <c r="AX182" s="104"/>
      <c r="AY182" s="104"/>
      <c r="AZ182" s="104">
        <v>0</v>
      </c>
      <c r="BA182" s="104"/>
      <c r="BB182" s="104"/>
      <c r="BC182" s="104"/>
      <c r="BD182" s="104"/>
      <c r="BE182" s="104">
        <v>3.5</v>
      </c>
      <c r="BF182" s="104"/>
      <c r="BG182" s="104"/>
      <c r="BH182" s="104"/>
      <c r="BI182" s="104"/>
    </row>
    <row r="183" spans="1:79" s="25" customFormat="1" ht="30" customHeight="1" x14ac:dyDescent="0.2">
      <c r="A183" s="59">
        <v>6</v>
      </c>
      <c r="B183" s="60"/>
      <c r="C183" s="60"/>
      <c r="D183" s="105" t="s">
        <v>208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4"/>
      <c r="Q183" s="55" t="s">
        <v>200</v>
      </c>
      <c r="R183" s="55"/>
      <c r="S183" s="55"/>
      <c r="T183" s="55"/>
      <c r="U183" s="55"/>
      <c r="V183" s="55" t="s">
        <v>209</v>
      </c>
      <c r="W183" s="55"/>
      <c r="X183" s="55"/>
      <c r="Y183" s="55"/>
      <c r="Z183" s="55"/>
      <c r="AA183" s="55"/>
      <c r="AB183" s="55"/>
      <c r="AC183" s="55"/>
      <c r="AD183" s="55"/>
      <c r="AE183" s="55"/>
      <c r="AF183" s="104">
        <v>54.86</v>
      </c>
      <c r="AG183" s="104"/>
      <c r="AH183" s="104"/>
      <c r="AI183" s="104"/>
      <c r="AJ183" s="104"/>
      <c r="AK183" s="104">
        <v>0</v>
      </c>
      <c r="AL183" s="104"/>
      <c r="AM183" s="104"/>
      <c r="AN183" s="104"/>
      <c r="AO183" s="104"/>
      <c r="AP183" s="104">
        <v>54.86</v>
      </c>
      <c r="AQ183" s="104"/>
      <c r="AR183" s="104"/>
      <c r="AS183" s="104"/>
      <c r="AT183" s="104"/>
      <c r="AU183" s="104">
        <v>54.86</v>
      </c>
      <c r="AV183" s="104"/>
      <c r="AW183" s="104"/>
      <c r="AX183" s="104"/>
      <c r="AY183" s="104"/>
      <c r="AZ183" s="104">
        <v>0.22</v>
      </c>
      <c r="BA183" s="104"/>
      <c r="BB183" s="104"/>
      <c r="BC183" s="104"/>
      <c r="BD183" s="104"/>
      <c r="BE183" s="104">
        <v>55.08</v>
      </c>
      <c r="BF183" s="104"/>
      <c r="BG183" s="104"/>
      <c r="BH183" s="104"/>
      <c r="BI183" s="104"/>
    </row>
    <row r="184" spans="1:79" s="25" customFormat="1" ht="45" customHeight="1" x14ac:dyDescent="0.2">
      <c r="A184" s="59">
        <v>7</v>
      </c>
      <c r="B184" s="60"/>
      <c r="C184" s="60"/>
      <c r="D184" s="105" t="s">
        <v>210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4"/>
      <c r="Q184" s="55" t="s">
        <v>200</v>
      </c>
      <c r="R184" s="55"/>
      <c r="S184" s="55"/>
      <c r="T184" s="55"/>
      <c r="U184" s="55"/>
      <c r="V184" s="55" t="s">
        <v>205</v>
      </c>
      <c r="W184" s="55"/>
      <c r="X184" s="55"/>
      <c r="Y184" s="55"/>
      <c r="Z184" s="55"/>
      <c r="AA184" s="55"/>
      <c r="AB184" s="55"/>
      <c r="AC184" s="55"/>
      <c r="AD184" s="55"/>
      <c r="AE184" s="55"/>
      <c r="AF184" s="104">
        <v>7</v>
      </c>
      <c r="AG184" s="104"/>
      <c r="AH184" s="104"/>
      <c r="AI184" s="104"/>
      <c r="AJ184" s="104"/>
      <c r="AK184" s="104">
        <v>0</v>
      </c>
      <c r="AL184" s="104"/>
      <c r="AM184" s="104"/>
      <c r="AN184" s="104"/>
      <c r="AO184" s="104"/>
      <c r="AP184" s="104">
        <v>7</v>
      </c>
      <c r="AQ184" s="104"/>
      <c r="AR184" s="104"/>
      <c r="AS184" s="104"/>
      <c r="AT184" s="104"/>
      <c r="AU184" s="104">
        <v>7</v>
      </c>
      <c r="AV184" s="104"/>
      <c r="AW184" s="104"/>
      <c r="AX184" s="104"/>
      <c r="AY184" s="104"/>
      <c r="AZ184" s="104">
        <v>0</v>
      </c>
      <c r="BA184" s="104"/>
      <c r="BB184" s="104"/>
      <c r="BC184" s="104"/>
      <c r="BD184" s="104"/>
      <c r="BE184" s="104">
        <v>7</v>
      </c>
      <c r="BF184" s="104"/>
      <c r="BG184" s="104"/>
      <c r="BH184" s="104"/>
      <c r="BI184" s="104"/>
    </row>
    <row r="185" spans="1:79" s="25" customFormat="1" ht="15" customHeight="1" x14ac:dyDescent="0.2">
      <c r="A185" s="59">
        <v>8</v>
      </c>
      <c r="B185" s="60"/>
      <c r="C185" s="60"/>
      <c r="D185" s="105" t="s">
        <v>211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4"/>
      <c r="Q185" s="55" t="s">
        <v>200</v>
      </c>
      <c r="R185" s="55"/>
      <c r="S185" s="55"/>
      <c r="T185" s="55"/>
      <c r="U185" s="55"/>
      <c r="V185" s="105" t="s">
        <v>212</v>
      </c>
      <c r="W185" s="63"/>
      <c r="X185" s="63"/>
      <c r="Y185" s="63"/>
      <c r="Z185" s="63"/>
      <c r="AA185" s="63"/>
      <c r="AB185" s="63"/>
      <c r="AC185" s="63"/>
      <c r="AD185" s="63"/>
      <c r="AE185" s="64"/>
      <c r="AF185" s="104">
        <v>3</v>
      </c>
      <c r="AG185" s="104"/>
      <c r="AH185" s="104"/>
      <c r="AI185" s="104"/>
      <c r="AJ185" s="104"/>
      <c r="AK185" s="104">
        <v>0</v>
      </c>
      <c r="AL185" s="104"/>
      <c r="AM185" s="104"/>
      <c r="AN185" s="104"/>
      <c r="AO185" s="104"/>
      <c r="AP185" s="104">
        <v>3</v>
      </c>
      <c r="AQ185" s="104"/>
      <c r="AR185" s="104"/>
      <c r="AS185" s="104"/>
      <c r="AT185" s="104"/>
      <c r="AU185" s="104">
        <v>3</v>
      </c>
      <c r="AV185" s="104"/>
      <c r="AW185" s="104"/>
      <c r="AX185" s="104"/>
      <c r="AY185" s="104"/>
      <c r="AZ185" s="104">
        <v>0</v>
      </c>
      <c r="BA185" s="104"/>
      <c r="BB185" s="104"/>
      <c r="BC185" s="104"/>
      <c r="BD185" s="104"/>
      <c r="BE185" s="104">
        <v>3</v>
      </c>
      <c r="BF185" s="104"/>
      <c r="BG185" s="104"/>
      <c r="BH185" s="104"/>
      <c r="BI185" s="104"/>
    </row>
    <row r="186" spans="1:79" s="25" customFormat="1" ht="15" customHeight="1" x14ac:dyDescent="0.2">
      <c r="A186" s="59">
        <v>9</v>
      </c>
      <c r="B186" s="60"/>
      <c r="C186" s="60"/>
      <c r="D186" s="105" t="s">
        <v>213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4"/>
      <c r="Q186" s="55" t="s">
        <v>200</v>
      </c>
      <c r="R186" s="55"/>
      <c r="S186" s="55"/>
      <c r="T186" s="55"/>
      <c r="U186" s="55"/>
      <c r="V186" s="105" t="s">
        <v>214</v>
      </c>
      <c r="W186" s="63"/>
      <c r="X186" s="63"/>
      <c r="Y186" s="63"/>
      <c r="Z186" s="63"/>
      <c r="AA186" s="63"/>
      <c r="AB186" s="63"/>
      <c r="AC186" s="63"/>
      <c r="AD186" s="63"/>
      <c r="AE186" s="64"/>
      <c r="AF186" s="104">
        <v>67</v>
      </c>
      <c r="AG186" s="104"/>
      <c r="AH186" s="104"/>
      <c r="AI186" s="104"/>
      <c r="AJ186" s="104"/>
      <c r="AK186" s="104">
        <v>0</v>
      </c>
      <c r="AL186" s="104"/>
      <c r="AM186" s="104"/>
      <c r="AN186" s="104"/>
      <c r="AO186" s="104"/>
      <c r="AP186" s="104">
        <v>67</v>
      </c>
      <c r="AQ186" s="104"/>
      <c r="AR186" s="104"/>
      <c r="AS186" s="104"/>
      <c r="AT186" s="104"/>
      <c r="AU186" s="104">
        <v>67</v>
      </c>
      <c r="AV186" s="104"/>
      <c r="AW186" s="104"/>
      <c r="AX186" s="104"/>
      <c r="AY186" s="104"/>
      <c r="AZ186" s="104">
        <v>0</v>
      </c>
      <c r="BA186" s="104"/>
      <c r="BB186" s="104"/>
      <c r="BC186" s="104"/>
      <c r="BD186" s="104"/>
      <c r="BE186" s="104">
        <v>67</v>
      </c>
      <c r="BF186" s="104"/>
      <c r="BG186" s="104"/>
      <c r="BH186" s="104"/>
      <c r="BI186" s="104"/>
    </row>
    <row r="187" spans="1:79" s="25" customFormat="1" ht="30" customHeight="1" x14ac:dyDescent="0.2">
      <c r="A187" s="59">
        <v>10</v>
      </c>
      <c r="B187" s="60"/>
      <c r="C187" s="60"/>
      <c r="D187" s="105" t="s">
        <v>215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4"/>
      <c r="Q187" s="55" t="s">
        <v>216</v>
      </c>
      <c r="R187" s="55"/>
      <c r="S187" s="55"/>
      <c r="T187" s="55"/>
      <c r="U187" s="55"/>
      <c r="V187" s="105" t="s">
        <v>217</v>
      </c>
      <c r="W187" s="63"/>
      <c r="X187" s="63"/>
      <c r="Y187" s="63"/>
      <c r="Z187" s="63"/>
      <c r="AA187" s="63"/>
      <c r="AB187" s="63"/>
      <c r="AC187" s="63"/>
      <c r="AD187" s="63"/>
      <c r="AE187" s="64"/>
      <c r="AF187" s="104">
        <v>10672.341</v>
      </c>
      <c r="AG187" s="104"/>
      <c r="AH187" s="104"/>
      <c r="AI187" s="104"/>
      <c r="AJ187" s="104"/>
      <c r="AK187" s="104">
        <v>731.79</v>
      </c>
      <c r="AL187" s="104"/>
      <c r="AM187" s="104"/>
      <c r="AN187" s="104"/>
      <c r="AO187" s="104"/>
      <c r="AP187" s="104">
        <v>11404.131000000001</v>
      </c>
      <c r="AQ187" s="104"/>
      <c r="AR187" s="104"/>
      <c r="AS187" s="104"/>
      <c r="AT187" s="104"/>
      <c r="AU187" s="104">
        <v>10685.745999999999</v>
      </c>
      <c r="AV187" s="104"/>
      <c r="AW187" s="104"/>
      <c r="AX187" s="104"/>
      <c r="AY187" s="104"/>
      <c r="AZ187" s="104">
        <v>764.13</v>
      </c>
      <c r="BA187" s="104"/>
      <c r="BB187" s="104"/>
      <c r="BC187" s="104"/>
      <c r="BD187" s="104"/>
      <c r="BE187" s="104">
        <v>11449.875999999998</v>
      </c>
      <c r="BF187" s="104"/>
      <c r="BG187" s="104"/>
      <c r="BH187" s="104"/>
      <c r="BI187" s="104"/>
    </row>
    <row r="188" spans="1:79" s="25" customFormat="1" ht="45" customHeight="1" x14ac:dyDescent="0.2">
      <c r="A188" s="59">
        <v>11</v>
      </c>
      <c r="B188" s="60"/>
      <c r="C188" s="60"/>
      <c r="D188" s="105" t="s">
        <v>218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4"/>
      <c r="Q188" s="55" t="s">
        <v>219</v>
      </c>
      <c r="R188" s="55"/>
      <c r="S188" s="55"/>
      <c r="T188" s="55"/>
      <c r="U188" s="55"/>
      <c r="V188" s="105" t="s">
        <v>217</v>
      </c>
      <c r="W188" s="63"/>
      <c r="X188" s="63"/>
      <c r="Y188" s="63"/>
      <c r="Z188" s="63"/>
      <c r="AA188" s="63"/>
      <c r="AB188" s="63"/>
      <c r="AC188" s="63"/>
      <c r="AD188" s="63"/>
      <c r="AE188" s="64"/>
      <c r="AF188" s="104">
        <v>10672341</v>
      </c>
      <c r="AG188" s="104"/>
      <c r="AH188" s="104"/>
      <c r="AI188" s="104"/>
      <c r="AJ188" s="104"/>
      <c r="AK188" s="104">
        <v>0</v>
      </c>
      <c r="AL188" s="104"/>
      <c r="AM188" s="104"/>
      <c r="AN188" s="104"/>
      <c r="AO188" s="104"/>
      <c r="AP188" s="104">
        <v>10672341</v>
      </c>
      <c r="AQ188" s="104"/>
      <c r="AR188" s="104"/>
      <c r="AS188" s="104"/>
      <c r="AT188" s="104"/>
      <c r="AU188" s="104">
        <v>10685746</v>
      </c>
      <c r="AV188" s="104"/>
      <c r="AW188" s="104"/>
      <c r="AX188" s="104"/>
      <c r="AY188" s="104"/>
      <c r="AZ188" s="104">
        <v>0</v>
      </c>
      <c r="BA188" s="104"/>
      <c r="BB188" s="104"/>
      <c r="BC188" s="104"/>
      <c r="BD188" s="104"/>
      <c r="BE188" s="104">
        <v>10685746</v>
      </c>
      <c r="BF188" s="104"/>
      <c r="BG188" s="104"/>
      <c r="BH188" s="104"/>
      <c r="BI188" s="104"/>
    </row>
    <row r="189" spans="1:79" s="25" customFormat="1" ht="45" customHeight="1" x14ac:dyDescent="0.2">
      <c r="A189" s="59">
        <v>12</v>
      </c>
      <c r="B189" s="60"/>
      <c r="C189" s="60"/>
      <c r="D189" s="105" t="s">
        <v>220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4"/>
      <c r="Q189" s="55" t="s">
        <v>219</v>
      </c>
      <c r="R189" s="55"/>
      <c r="S189" s="55"/>
      <c r="T189" s="55"/>
      <c r="U189" s="55"/>
      <c r="V189" s="105" t="s">
        <v>217</v>
      </c>
      <c r="W189" s="63"/>
      <c r="X189" s="63"/>
      <c r="Y189" s="63"/>
      <c r="Z189" s="63"/>
      <c r="AA189" s="63"/>
      <c r="AB189" s="63"/>
      <c r="AC189" s="63"/>
      <c r="AD189" s="63"/>
      <c r="AE189" s="64"/>
      <c r="AF189" s="104">
        <v>0</v>
      </c>
      <c r="AG189" s="104"/>
      <c r="AH189" s="104"/>
      <c r="AI189" s="104"/>
      <c r="AJ189" s="104"/>
      <c r="AK189" s="104">
        <v>731790</v>
      </c>
      <c r="AL189" s="104"/>
      <c r="AM189" s="104"/>
      <c r="AN189" s="104"/>
      <c r="AO189" s="104"/>
      <c r="AP189" s="104">
        <v>731790</v>
      </c>
      <c r="AQ189" s="104"/>
      <c r="AR189" s="104"/>
      <c r="AS189" s="104"/>
      <c r="AT189" s="104"/>
      <c r="AU189" s="104">
        <v>0</v>
      </c>
      <c r="AV189" s="104"/>
      <c r="AW189" s="104"/>
      <c r="AX189" s="104"/>
      <c r="AY189" s="104"/>
      <c r="AZ189" s="104">
        <v>764130</v>
      </c>
      <c r="BA189" s="104"/>
      <c r="BB189" s="104"/>
      <c r="BC189" s="104"/>
      <c r="BD189" s="104"/>
      <c r="BE189" s="104">
        <v>764130</v>
      </c>
      <c r="BF189" s="104"/>
      <c r="BG189" s="104"/>
      <c r="BH189" s="104"/>
      <c r="BI189" s="104"/>
    </row>
    <row r="190" spans="1:79" s="25" customFormat="1" ht="15" customHeight="1" x14ac:dyDescent="0.2">
      <c r="A190" s="59">
        <v>13</v>
      </c>
      <c r="B190" s="60"/>
      <c r="C190" s="60"/>
      <c r="D190" s="105" t="s">
        <v>221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4"/>
      <c r="Q190" s="55" t="s">
        <v>219</v>
      </c>
      <c r="R190" s="55"/>
      <c r="S190" s="55"/>
      <c r="T190" s="55"/>
      <c r="U190" s="55"/>
      <c r="V190" s="105" t="s">
        <v>222</v>
      </c>
      <c r="W190" s="63"/>
      <c r="X190" s="63"/>
      <c r="Y190" s="63"/>
      <c r="Z190" s="63"/>
      <c r="AA190" s="63"/>
      <c r="AB190" s="63"/>
      <c r="AC190" s="63"/>
      <c r="AD190" s="63"/>
      <c r="AE190" s="64"/>
      <c r="AF190" s="104">
        <v>0</v>
      </c>
      <c r="AG190" s="104"/>
      <c r="AH190" s="104"/>
      <c r="AI190" s="104"/>
      <c r="AJ190" s="104"/>
      <c r="AK190" s="104">
        <v>726390</v>
      </c>
      <c r="AL190" s="104"/>
      <c r="AM190" s="104"/>
      <c r="AN190" s="104"/>
      <c r="AO190" s="104"/>
      <c r="AP190" s="104">
        <v>726390</v>
      </c>
      <c r="AQ190" s="104"/>
      <c r="AR190" s="104"/>
      <c r="AS190" s="104"/>
      <c r="AT190" s="104"/>
      <c r="AU190" s="104">
        <v>0</v>
      </c>
      <c r="AV190" s="104"/>
      <c r="AW190" s="104"/>
      <c r="AX190" s="104"/>
      <c r="AY190" s="104"/>
      <c r="AZ190" s="104">
        <v>757830</v>
      </c>
      <c r="BA190" s="104"/>
      <c r="BB190" s="104"/>
      <c r="BC190" s="104"/>
      <c r="BD190" s="104"/>
      <c r="BE190" s="104">
        <v>757830</v>
      </c>
      <c r="BF190" s="104"/>
      <c r="BG190" s="104"/>
      <c r="BH190" s="104"/>
      <c r="BI190" s="104"/>
    </row>
    <row r="191" spans="1:79" s="6" customFormat="1" ht="14.25" x14ac:dyDescent="0.2">
      <c r="A191" s="87">
        <v>0</v>
      </c>
      <c r="B191" s="88"/>
      <c r="C191" s="88"/>
      <c r="D191" s="132" t="s">
        <v>223</v>
      </c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10"/>
      <c r="Q191" s="103"/>
      <c r="R191" s="103"/>
      <c r="S191" s="103"/>
      <c r="T191" s="103"/>
      <c r="U191" s="103"/>
      <c r="V191" s="132"/>
      <c r="W191" s="109"/>
      <c r="X191" s="109"/>
      <c r="Y191" s="109"/>
      <c r="Z191" s="109"/>
      <c r="AA191" s="109"/>
      <c r="AB191" s="109"/>
      <c r="AC191" s="109"/>
      <c r="AD191" s="109"/>
      <c r="AE191" s="110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</row>
    <row r="192" spans="1:79" s="25" customFormat="1" ht="42.75" customHeight="1" x14ac:dyDescent="0.2">
      <c r="A192" s="59">
        <v>1</v>
      </c>
      <c r="B192" s="60"/>
      <c r="C192" s="60"/>
      <c r="D192" s="105" t="s">
        <v>224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4"/>
      <c r="Q192" s="55" t="s">
        <v>225</v>
      </c>
      <c r="R192" s="55"/>
      <c r="S192" s="55"/>
      <c r="T192" s="55"/>
      <c r="U192" s="55"/>
      <c r="V192" s="105" t="s">
        <v>222</v>
      </c>
      <c r="W192" s="63"/>
      <c r="X192" s="63"/>
      <c r="Y192" s="63"/>
      <c r="Z192" s="63"/>
      <c r="AA192" s="63"/>
      <c r="AB192" s="63"/>
      <c r="AC192" s="63"/>
      <c r="AD192" s="63"/>
      <c r="AE192" s="64"/>
      <c r="AF192" s="104">
        <v>516</v>
      </c>
      <c r="AG192" s="104"/>
      <c r="AH192" s="104"/>
      <c r="AI192" s="104"/>
      <c r="AJ192" s="104"/>
      <c r="AK192" s="104">
        <v>0</v>
      </c>
      <c r="AL192" s="104"/>
      <c r="AM192" s="104"/>
      <c r="AN192" s="104"/>
      <c r="AO192" s="104"/>
      <c r="AP192" s="104">
        <v>516</v>
      </c>
      <c r="AQ192" s="104"/>
      <c r="AR192" s="104"/>
      <c r="AS192" s="104"/>
      <c r="AT192" s="104"/>
      <c r="AU192" s="104">
        <v>516</v>
      </c>
      <c r="AV192" s="104"/>
      <c r="AW192" s="104"/>
      <c r="AX192" s="104"/>
      <c r="AY192" s="104"/>
      <c r="AZ192" s="104">
        <v>0</v>
      </c>
      <c r="BA192" s="104"/>
      <c r="BB192" s="104"/>
      <c r="BC192" s="104"/>
      <c r="BD192" s="104"/>
      <c r="BE192" s="104">
        <v>516</v>
      </c>
      <c r="BF192" s="104"/>
      <c r="BG192" s="104"/>
      <c r="BH192" s="104"/>
      <c r="BI192" s="104"/>
    </row>
    <row r="193" spans="1:79" s="25" customFormat="1" ht="30" customHeight="1" x14ac:dyDescent="0.2">
      <c r="A193" s="59">
        <v>2</v>
      </c>
      <c r="B193" s="60"/>
      <c r="C193" s="60"/>
      <c r="D193" s="105" t="s">
        <v>226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4"/>
      <c r="Q193" s="55" t="s">
        <v>225</v>
      </c>
      <c r="R193" s="55"/>
      <c r="S193" s="55"/>
      <c r="T193" s="55"/>
      <c r="U193" s="55"/>
      <c r="V193" s="105" t="s">
        <v>227</v>
      </c>
      <c r="W193" s="63"/>
      <c r="X193" s="63"/>
      <c r="Y193" s="63"/>
      <c r="Z193" s="63"/>
      <c r="AA193" s="63"/>
      <c r="AB193" s="63"/>
      <c r="AC193" s="63"/>
      <c r="AD193" s="63"/>
      <c r="AE193" s="64"/>
      <c r="AF193" s="104">
        <v>142</v>
      </c>
      <c r="AG193" s="104"/>
      <c r="AH193" s="104"/>
      <c r="AI193" s="104"/>
      <c r="AJ193" s="104"/>
      <c r="AK193" s="104">
        <v>0</v>
      </c>
      <c r="AL193" s="104"/>
      <c r="AM193" s="104"/>
      <c r="AN193" s="104"/>
      <c r="AO193" s="104"/>
      <c r="AP193" s="104">
        <v>142</v>
      </c>
      <c r="AQ193" s="104"/>
      <c r="AR193" s="104"/>
      <c r="AS193" s="104"/>
      <c r="AT193" s="104"/>
      <c r="AU193" s="104">
        <v>142</v>
      </c>
      <c r="AV193" s="104"/>
      <c r="AW193" s="104"/>
      <c r="AX193" s="104"/>
      <c r="AY193" s="104"/>
      <c r="AZ193" s="104">
        <v>0</v>
      </c>
      <c r="BA193" s="104"/>
      <c r="BB193" s="104"/>
      <c r="BC193" s="104"/>
      <c r="BD193" s="104"/>
      <c r="BE193" s="104">
        <v>142</v>
      </c>
      <c r="BF193" s="104"/>
      <c r="BG193" s="104"/>
      <c r="BH193" s="104"/>
      <c r="BI193" s="104"/>
    </row>
    <row r="194" spans="1:79" s="6" customFormat="1" ht="14.25" x14ac:dyDescent="0.2">
      <c r="A194" s="87">
        <v>0</v>
      </c>
      <c r="B194" s="88"/>
      <c r="C194" s="88"/>
      <c r="D194" s="132" t="s">
        <v>228</v>
      </c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10"/>
      <c r="Q194" s="103"/>
      <c r="R194" s="103"/>
      <c r="S194" s="103"/>
      <c r="T194" s="103"/>
      <c r="U194" s="103"/>
      <c r="V194" s="132"/>
      <c r="W194" s="109"/>
      <c r="X194" s="109"/>
      <c r="Y194" s="109"/>
      <c r="Z194" s="109"/>
      <c r="AA194" s="109"/>
      <c r="AB194" s="109"/>
      <c r="AC194" s="109"/>
      <c r="AD194" s="109"/>
      <c r="AE194" s="110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</row>
    <row r="195" spans="1:79" s="25" customFormat="1" ht="28.5" customHeight="1" x14ac:dyDescent="0.2">
      <c r="A195" s="59">
        <v>1</v>
      </c>
      <c r="B195" s="60"/>
      <c r="C195" s="60"/>
      <c r="D195" s="105" t="s">
        <v>229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4"/>
      <c r="Q195" s="55" t="s">
        <v>225</v>
      </c>
      <c r="R195" s="55"/>
      <c r="S195" s="55"/>
      <c r="T195" s="55"/>
      <c r="U195" s="55"/>
      <c r="V195" s="105" t="s">
        <v>214</v>
      </c>
      <c r="W195" s="63"/>
      <c r="X195" s="63"/>
      <c r="Y195" s="63"/>
      <c r="Z195" s="63"/>
      <c r="AA195" s="63"/>
      <c r="AB195" s="63"/>
      <c r="AC195" s="63"/>
      <c r="AD195" s="63"/>
      <c r="AE195" s="64"/>
      <c r="AF195" s="104">
        <v>11</v>
      </c>
      <c r="AG195" s="104"/>
      <c r="AH195" s="104"/>
      <c r="AI195" s="104"/>
      <c r="AJ195" s="104"/>
      <c r="AK195" s="104">
        <v>0</v>
      </c>
      <c r="AL195" s="104"/>
      <c r="AM195" s="104"/>
      <c r="AN195" s="104"/>
      <c r="AO195" s="104"/>
      <c r="AP195" s="104">
        <v>11</v>
      </c>
      <c r="AQ195" s="104"/>
      <c r="AR195" s="104"/>
      <c r="AS195" s="104"/>
      <c r="AT195" s="104"/>
      <c r="AU195" s="104">
        <v>11</v>
      </c>
      <c r="AV195" s="104"/>
      <c r="AW195" s="104"/>
      <c r="AX195" s="104"/>
      <c r="AY195" s="104"/>
      <c r="AZ195" s="104">
        <v>0</v>
      </c>
      <c r="BA195" s="104"/>
      <c r="BB195" s="104"/>
      <c r="BC195" s="104"/>
      <c r="BD195" s="104"/>
      <c r="BE195" s="104">
        <v>11</v>
      </c>
      <c r="BF195" s="104"/>
      <c r="BG195" s="104"/>
      <c r="BH195" s="104"/>
      <c r="BI195" s="104"/>
    </row>
    <row r="196" spans="1:79" s="25" customFormat="1" ht="30" customHeight="1" x14ac:dyDescent="0.2">
      <c r="A196" s="59">
        <v>2</v>
      </c>
      <c r="B196" s="60"/>
      <c r="C196" s="60"/>
      <c r="D196" s="105" t="s">
        <v>230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4"/>
      <c r="Q196" s="55" t="s">
        <v>219</v>
      </c>
      <c r="R196" s="55"/>
      <c r="S196" s="55"/>
      <c r="T196" s="55"/>
      <c r="U196" s="55"/>
      <c r="V196" s="105" t="s">
        <v>214</v>
      </c>
      <c r="W196" s="63"/>
      <c r="X196" s="63"/>
      <c r="Y196" s="63"/>
      <c r="Z196" s="63"/>
      <c r="AA196" s="63"/>
      <c r="AB196" s="63"/>
      <c r="AC196" s="63"/>
      <c r="AD196" s="63"/>
      <c r="AE196" s="64"/>
      <c r="AF196" s="104">
        <v>20682.830000000002</v>
      </c>
      <c r="AG196" s="104"/>
      <c r="AH196" s="104"/>
      <c r="AI196" s="104"/>
      <c r="AJ196" s="104"/>
      <c r="AK196" s="104">
        <v>1418.2</v>
      </c>
      <c r="AL196" s="104"/>
      <c r="AM196" s="104"/>
      <c r="AN196" s="104"/>
      <c r="AO196" s="104"/>
      <c r="AP196" s="104">
        <v>22101.030000000002</v>
      </c>
      <c r="AQ196" s="104"/>
      <c r="AR196" s="104"/>
      <c r="AS196" s="104"/>
      <c r="AT196" s="104"/>
      <c r="AU196" s="104">
        <v>20708.810000000001</v>
      </c>
      <c r="AV196" s="104"/>
      <c r="AW196" s="104"/>
      <c r="AX196" s="104"/>
      <c r="AY196" s="104"/>
      <c r="AZ196" s="104">
        <v>1480.87</v>
      </c>
      <c r="BA196" s="104"/>
      <c r="BB196" s="104"/>
      <c r="BC196" s="104"/>
      <c r="BD196" s="104"/>
      <c r="BE196" s="104">
        <v>22189.68</v>
      </c>
      <c r="BF196" s="104"/>
      <c r="BG196" s="104"/>
      <c r="BH196" s="104"/>
      <c r="BI196" s="104"/>
    </row>
    <row r="197" spans="1:79" s="25" customFormat="1" ht="15" customHeight="1" x14ac:dyDescent="0.2">
      <c r="A197" s="59">
        <v>3</v>
      </c>
      <c r="B197" s="60"/>
      <c r="C197" s="60"/>
      <c r="D197" s="105" t="s">
        <v>231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4"/>
      <c r="Q197" s="55" t="s">
        <v>219</v>
      </c>
      <c r="R197" s="55"/>
      <c r="S197" s="55"/>
      <c r="T197" s="55"/>
      <c r="U197" s="55"/>
      <c r="V197" s="105" t="s">
        <v>214</v>
      </c>
      <c r="W197" s="63"/>
      <c r="X197" s="63"/>
      <c r="Y197" s="63"/>
      <c r="Z197" s="63"/>
      <c r="AA197" s="63"/>
      <c r="AB197" s="63"/>
      <c r="AC197" s="63"/>
      <c r="AD197" s="63"/>
      <c r="AE197" s="64"/>
      <c r="AF197" s="104">
        <v>0</v>
      </c>
      <c r="AG197" s="104"/>
      <c r="AH197" s="104"/>
      <c r="AI197" s="104"/>
      <c r="AJ197" s="104"/>
      <c r="AK197" s="104">
        <v>1407.73</v>
      </c>
      <c r="AL197" s="104"/>
      <c r="AM197" s="104"/>
      <c r="AN197" s="104"/>
      <c r="AO197" s="104"/>
      <c r="AP197" s="104">
        <v>1407.73</v>
      </c>
      <c r="AQ197" s="104"/>
      <c r="AR197" s="104"/>
      <c r="AS197" s="104"/>
      <c r="AT197" s="104"/>
      <c r="AU197" s="104">
        <v>0</v>
      </c>
      <c r="AV197" s="104"/>
      <c r="AW197" s="104"/>
      <c r="AX197" s="104"/>
      <c r="AY197" s="104"/>
      <c r="AZ197" s="104">
        <v>1468.66</v>
      </c>
      <c r="BA197" s="104"/>
      <c r="BB197" s="104"/>
      <c r="BC197" s="104"/>
      <c r="BD197" s="104"/>
      <c r="BE197" s="104">
        <v>1468.66</v>
      </c>
      <c r="BF197" s="104"/>
      <c r="BG197" s="104"/>
      <c r="BH197" s="104"/>
      <c r="BI197" s="104"/>
    </row>
    <row r="198" spans="1:79" s="25" customFormat="1" ht="60" customHeight="1" x14ac:dyDescent="0.2">
      <c r="A198" s="59">
        <v>4</v>
      </c>
      <c r="B198" s="60"/>
      <c r="C198" s="60"/>
      <c r="D198" s="105" t="s">
        <v>232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4"/>
      <c r="Q198" s="55" t="s">
        <v>233</v>
      </c>
      <c r="R198" s="55"/>
      <c r="S198" s="55"/>
      <c r="T198" s="55"/>
      <c r="U198" s="55"/>
      <c r="V198" s="105" t="s">
        <v>214</v>
      </c>
      <c r="W198" s="63"/>
      <c r="X198" s="63"/>
      <c r="Y198" s="63"/>
      <c r="Z198" s="63"/>
      <c r="AA198" s="63"/>
      <c r="AB198" s="63"/>
      <c r="AC198" s="63"/>
      <c r="AD198" s="63"/>
      <c r="AE198" s="64"/>
      <c r="AF198" s="104">
        <v>0</v>
      </c>
      <c r="AG198" s="104"/>
      <c r="AH198" s="104"/>
      <c r="AI198" s="104"/>
      <c r="AJ198" s="104"/>
      <c r="AK198" s="104">
        <v>6.4</v>
      </c>
      <c r="AL198" s="104"/>
      <c r="AM198" s="104"/>
      <c r="AN198" s="104"/>
      <c r="AO198" s="104"/>
      <c r="AP198" s="104">
        <v>6.4</v>
      </c>
      <c r="AQ198" s="104"/>
      <c r="AR198" s="104"/>
      <c r="AS198" s="104"/>
      <c r="AT198" s="104"/>
      <c r="AU198" s="104">
        <v>0</v>
      </c>
      <c r="AV198" s="104"/>
      <c r="AW198" s="104"/>
      <c r="AX198" s="104"/>
      <c r="AY198" s="104"/>
      <c r="AZ198" s="104">
        <v>6.4</v>
      </c>
      <c r="BA198" s="104"/>
      <c r="BB198" s="104"/>
      <c r="BC198" s="104"/>
      <c r="BD198" s="104"/>
      <c r="BE198" s="104">
        <v>6.4</v>
      </c>
      <c r="BF198" s="104"/>
      <c r="BG198" s="104"/>
      <c r="BH198" s="104"/>
      <c r="BI198" s="104"/>
    </row>
    <row r="199" spans="1:79" s="6" customFormat="1" ht="14.25" x14ac:dyDescent="0.2">
      <c r="A199" s="87">
        <v>0</v>
      </c>
      <c r="B199" s="88"/>
      <c r="C199" s="88"/>
      <c r="D199" s="132" t="s">
        <v>234</v>
      </c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10"/>
      <c r="Q199" s="103"/>
      <c r="R199" s="103"/>
      <c r="S199" s="103"/>
      <c r="T199" s="103"/>
      <c r="U199" s="103"/>
      <c r="V199" s="132"/>
      <c r="W199" s="109"/>
      <c r="X199" s="109"/>
      <c r="Y199" s="109"/>
      <c r="Z199" s="109"/>
      <c r="AA199" s="109"/>
      <c r="AB199" s="109"/>
      <c r="AC199" s="109"/>
      <c r="AD199" s="109"/>
      <c r="AE199" s="110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</row>
    <row r="200" spans="1:79" s="25" customFormat="1" ht="85.5" customHeight="1" x14ac:dyDescent="0.2">
      <c r="A200" s="59">
        <v>1</v>
      </c>
      <c r="B200" s="60"/>
      <c r="C200" s="60"/>
      <c r="D200" s="105" t="s">
        <v>235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4"/>
      <c r="Q200" s="55" t="s">
        <v>233</v>
      </c>
      <c r="R200" s="55"/>
      <c r="S200" s="55"/>
      <c r="T200" s="55"/>
      <c r="U200" s="55"/>
      <c r="V200" s="105" t="s">
        <v>214</v>
      </c>
      <c r="W200" s="63"/>
      <c r="X200" s="63"/>
      <c r="Y200" s="63"/>
      <c r="Z200" s="63"/>
      <c r="AA200" s="63"/>
      <c r="AB200" s="63"/>
      <c r="AC200" s="63"/>
      <c r="AD200" s="63"/>
      <c r="AE200" s="64"/>
      <c r="AF200" s="104">
        <v>100</v>
      </c>
      <c r="AG200" s="104"/>
      <c r="AH200" s="104"/>
      <c r="AI200" s="104"/>
      <c r="AJ200" s="104"/>
      <c r="AK200" s="104">
        <v>0</v>
      </c>
      <c r="AL200" s="104"/>
      <c r="AM200" s="104"/>
      <c r="AN200" s="104"/>
      <c r="AO200" s="104"/>
      <c r="AP200" s="104">
        <v>100</v>
      </c>
      <c r="AQ200" s="104"/>
      <c r="AR200" s="104"/>
      <c r="AS200" s="104"/>
      <c r="AT200" s="104"/>
      <c r="AU200" s="104">
        <v>100</v>
      </c>
      <c r="AV200" s="104"/>
      <c r="AW200" s="104"/>
      <c r="AX200" s="104"/>
      <c r="AY200" s="104"/>
      <c r="AZ200" s="104">
        <v>0</v>
      </c>
      <c r="BA200" s="104"/>
      <c r="BB200" s="104"/>
      <c r="BC200" s="104"/>
      <c r="BD200" s="104"/>
      <c r="BE200" s="104">
        <v>100</v>
      </c>
      <c r="BF200" s="104"/>
      <c r="BG200" s="104"/>
      <c r="BH200" s="104"/>
      <c r="BI200" s="104"/>
    </row>
    <row r="202" spans="1:79" ht="14.25" customHeight="1" x14ac:dyDescent="0.2">
      <c r="A202" s="34" t="s">
        <v>124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">
      <c r="A203" s="75" t="s">
        <v>262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</row>
    <row r="204" spans="1:79" ht="12.95" customHeight="1" x14ac:dyDescent="0.2">
      <c r="A204" s="49" t="s">
        <v>19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1"/>
      <c r="U204" s="55" t="s">
        <v>263</v>
      </c>
      <c r="V204" s="55"/>
      <c r="W204" s="55"/>
      <c r="X204" s="55"/>
      <c r="Y204" s="55"/>
      <c r="Z204" s="55"/>
      <c r="AA204" s="55"/>
      <c r="AB204" s="55"/>
      <c r="AC204" s="55"/>
      <c r="AD204" s="55"/>
      <c r="AE204" s="55" t="s">
        <v>266</v>
      </c>
      <c r="AF204" s="55"/>
      <c r="AG204" s="55"/>
      <c r="AH204" s="55"/>
      <c r="AI204" s="55"/>
      <c r="AJ204" s="55"/>
      <c r="AK204" s="55"/>
      <c r="AL204" s="55"/>
      <c r="AM204" s="55"/>
      <c r="AN204" s="55"/>
      <c r="AO204" s="55" t="s">
        <v>274</v>
      </c>
      <c r="AP204" s="55"/>
      <c r="AQ204" s="55"/>
      <c r="AR204" s="55"/>
      <c r="AS204" s="55"/>
      <c r="AT204" s="55"/>
      <c r="AU204" s="55"/>
      <c r="AV204" s="55"/>
      <c r="AW204" s="55"/>
      <c r="AX204" s="55"/>
      <c r="AY204" s="55" t="s">
        <v>284</v>
      </c>
      <c r="AZ204" s="55"/>
      <c r="BA204" s="55"/>
      <c r="BB204" s="55"/>
      <c r="BC204" s="55"/>
      <c r="BD204" s="55"/>
      <c r="BE204" s="55"/>
      <c r="BF204" s="55"/>
      <c r="BG204" s="55"/>
      <c r="BH204" s="55"/>
      <c r="BI204" s="55" t="s">
        <v>289</v>
      </c>
      <c r="BJ204" s="55"/>
      <c r="BK204" s="55"/>
      <c r="BL204" s="55"/>
      <c r="BM204" s="55"/>
      <c r="BN204" s="55"/>
      <c r="BO204" s="55"/>
      <c r="BP204" s="55"/>
      <c r="BQ204" s="55"/>
      <c r="BR204" s="55"/>
    </row>
    <row r="205" spans="1:79" ht="30" customHeight="1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4"/>
      <c r="U205" s="55" t="s">
        <v>4</v>
      </c>
      <c r="V205" s="55"/>
      <c r="W205" s="55"/>
      <c r="X205" s="55"/>
      <c r="Y205" s="55"/>
      <c r="Z205" s="55" t="s">
        <v>3</v>
      </c>
      <c r="AA205" s="55"/>
      <c r="AB205" s="55"/>
      <c r="AC205" s="55"/>
      <c r="AD205" s="55"/>
      <c r="AE205" s="55" t="s">
        <v>4</v>
      </c>
      <c r="AF205" s="55"/>
      <c r="AG205" s="55"/>
      <c r="AH205" s="55"/>
      <c r="AI205" s="55"/>
      <c r="AJ205" s="55" t="s">
        <v>3</v>
      </c>
      <c r="AK205" s="55"/>
      <c r="AL205" s="55"/>
      <c r="AM205" s="55"/>
      <c r="AN205" s="55"/>
      <c r="AO205" s="55" t="s">
        <v>4</v>
      </c>
      <c r="AP205" s="55"/>
      <c r="AQ205" s="55"/>
      <c r="AR205" s="55"/>
      <c r="AS205" s="55"/>
      <c r="AT205" s="55" t="s">
        <v>3</v>
      </c>
      <c r="AU205" s="55"/>
      <c r="AV205" s="55"/>
      <c r="AW205" s="55"/>
      <c r="AX205" s="55"/>
      <c r="AY205" s="55" t="s">
        <v>4</v>
      </c>
      <c r="AZ205" s="55"/>
      <c r="BA205" s="55"/>
      <c r="BB205" s="55"/>
      <c r="BC205" s="55"/>
      <c r="BD205" s="55" t="s">
        <v>3</v>
      </c>
      <c r="BE205" s="55"/>
      <c r="BF205" s="55"/>
      <c r="BG205" s="55"/>
      <c r="BH205" s="55"/>
      <c r="BI205" s="55" t="s">
        <v>4</v>
      </c>
      <c r="BJ205" s="55"/>
      <c r="BK205" s="55"/>
      <c r="BL205" s="55"/>
      <c r="BM205" s="55"/>
      <c r="BN205" s="55" t="s">
        <v>3</v>
      </c>
      <c r="BO205" s="55"/>
      <c r="BP205" s="55"/>
      <c r="BQ205" s="55"/>
      <c r="BR205" s="55"/>
    </row>
    <row r="206" spans="1:79" ht="15" customHeight="1" x14ac:dyDescent="0.2">
      <c r="A206" s="41">
        <v>1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3"/>
      <c r="U206" s="55">
        <v>2</v>
      </c>
      <c r="V206" s="55"/>
      <c r="W206" s="55"/>
      <c r="X206" s="55"/>
      <c r="Y206" s="55"/>
      <c r="Z206" s="55">
        <v>3</v>
      </c>
      <c r="AA206" s="55"/>
      <c r="AB206" s="55"/>
      <c r="AC206" s="55"/>
      <c r="AD206" s="55"/>
      <c r="AE206" s="55">
        <v>4</v>
      </c>
      <c r="AF206" s="55"/>
      <c r="AG206" s="55"/>
      <c r="AH206" s="55"/>
      <c r="AI206" s="55"/>
      <c r="AJ206" s="55">
        <v>5</v>
      </c>
      <c r="AK206" s="55"/>
      <c r="AL206" s="55"/>
      <c r="AM206" s="55"/>
      <c r="AN206" s="55"/>
      <c r="AO206" s="55">
        <v>6</v>
      </c>
      <c r="AP206" s="55"/>
      <c r="AQ206" s="55"/>
      <c r="AR206" s="55"/>
      <c r="AS206" s="55"/>
      <c r="AT206" s="55">
        <v>7</v>
      </c>
      <c r="AU206" s="55"/>
      <c r="AV206" s="55"/>
      <c r="AW206" s="55"/>
      <c r="AX206" s="55"/>
      <c r="AY206" s="55">
        <v>8</v>
      </c>
      <c r="AZ206" s="55"/>
      <c r="BA206" s="55"/>
      <c r="BB206" s="55"/>
      <c r="BC206" s="55"/>
      <c r="BD206" s="55">
        <v>9</v>
      </c>
      <c r="BE206" s="55"/>
      <c r="BF206" s="55"/>
      <c r="BG206" s="55"/>
      <c r="BH206" s="55"/>
      <c r="BI206" s="55">
        <v>10</v>
      </c>
      <c r="BJ206" s="55"/>
      <c r="BK206" s="55"/>
      <c r="BL206" s="55"/>
      <c r="BM206" s="55"/>
      <c r="BN206" s="55">
        <v>11</v>
      </c>
      <c r="BO206" s="55"/>
      <c r="BP206" s="55"/>
      <c r="BQ206" s="55"/>
      <c r="BR206" s="55"/>
    </row>
    <row r="207" spans="1:79" s="1" customFormat="1" ht="15.75" hidden="1" customHeight="1" x14ac:dyDescent="0.2">
      <c r="A207" s="69" t="s">
        <v>57</v>
      </c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1"/>
      <c r="U207" s="76" t="s">
        <v>65</v>
      </c>
      <c r="V207" s="76"/>
      <c r="W207" s="76"/>
      <c r="X207" s="76"/>
      <c r="Y207" s="76"/>
      <c r="Z207" s="102" t="s">
        <v>66</v>
      </c>
      <c r="AA207" s="102"/>
      <c r="AB207" s="102"/>
      <c r="AC207" s="102"/>
      <c r="AD207" s="102"/>
      <c r="AE207" s="76" t="s">
        <v>67</v>
      </c>
      <c r="AF207" s="76"/>
      <c r="AG207" s="76"/>
      <c r="AH207" s="76"/>
      <c r="AI207" s="76"/>
      <c r="AJ207" s="102" t="s">
        <v>68</v>
      </c>
      <c r="AK207" s="102"/>
      <c r="AL207" s="102"/>
      <c r="AM207" s="102"/>
      <c r="AN207" s="102"/>
      <c r="AO207" s="76" t="s">
        <v>58</v>
      </c>
      <c r="AP207" s="76"/>
      <c r="AQ207" s="76"/>
      <c r="AR207" s="76"/>
      <c r="AS207" s="76"/>
      <c r="AT207" s="102" t="s">
        <v>59</v>
      </c>
      <c r="AU207" s="102"/>
      <c r="AV207" s="102"/>
      <c r="AW207" s="102"/>
      <c r="AX207" s="102"/>
      <c r="AY207" s="76" t="s">
        <v>60</v>
      </c>
      <c r="AZ207" s="76"/>
      <c r="BA207" s="76"/>
      <c r="BB207" s="76"/>
      <c r="BC207" s="76"/>
      <c r="BD207" s="102" t="s">
        <v>61</v>
      </c>
      <c r="BE207" s="102"/>
      <c r="BF207" s="102"/>
      <c r="BG207" s="102"/>
      <c r="BH207" s="102"/>
      <c r="BI207" s="76" t="s">
        <v>62</v>
      </c>
      <c r="BJ207" s="76"/>
      <c r="BK207" s="76"/>
      <c r="BL207" s="76"/>
      <c r="BM207" s="76"/>
      <c r="BN207" s="102" t="s">
        <v>63</v>
      </c>
      <c r="BO207" s="102"/>
      <c r="BP207" s="102"/>
      <c r="BQ207" s="102"/>
      <c r="BR207" s="102"/>
      <c r="CA207" t="s">
        <v>41</v>
      </c>
    </row>
    <row r="208" spans="1:79" s="6" customFormat="1" ht="12.75" customHeight="1" x14ac:dyDescent="0.2">
      <c r="A208" s="108" t="s">
        <v>236</v>
      </c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10"/>
      <c r="U208" s="106">
        <v>7145606.4800000004</v>
      </c>
      <c r="V208" s="106"/>
      <c r="W208" s="106"/>
      <c r="X208" s="106"/>
      <c r="Y208" s="106"/>
      <c r="Z208" s="106">
        <v>28924.82</v>
      </c>
      <c r="AA208" s="106"/>
      <c r="AB208" s="106"/>
      <c r="AC208" s="106"/>
      <c r="AD208" s="106"/>
      <c r="AE208" s="106">
        <v>8659233</v>
      </c>
      <c r="AF208" s="106"/>
      <c r="AG208" s="106"/>
      <c r="AH208" s="106"/>
      <c r="AI208" s="106"/>
      <c r="AJ208" s="106">
        <v>23571</v>
      </c>
      <c r="AK208" s="106"/>
      <c r="AL208" s="106"/>
      <c r="AM208" s="106"/>
      <c r="AN208" s="106"/>
      <c r="AO208" s="106">
        <v>8001852</v>
      </c>
      <c r="AP208" s="106"/>
      <c r="AQ208" s="106"/>
      <c r="AR208" s="106"/>
      <c r="AS208" s="106"/>
      <c r="AT208" s="106">
        <v>18504</v>
      </c>
      <c r="AU208" s="106"/>
      <c r="AV208" s="106"/>
      <c r="AW208" s="106"/>
      <c r="AX208" s="106"/>
      <c r="AY208" s="106">
        <v>8001852</v>
      </c>
      <c r="AZ208" s="106"/>
      <c r="BA208" s="106"/>
      <c r="BB208" s="106"/>
      <c r="BC208" s="106"/>
      <c r="BD208" s="106">
        <v>18504</v>
      </c>
      <c r="BE208" s="106"/>
      <c r="BF208" s="106"/>
      <c r="BG208" s="106"/>
      <c r="BH208" s="106"/>
      <c r="BI208" s="106">
        <v>8001852</v>
      </c>
      <c r="BJ208" s="106"/>
      <c r="BK208" s="106"/>
      <c r="BL208" s="106"/>
      <c r="BM208" s="106"/>
      <c r="BN208" s="106">
        <v>18504</v>
      </c>
      <c r="BO208" s="106"/>
      <c r="BP208" s="106"/>
      <c r="BQ208" s="106"/>
      <c r="BR208" s="106"/>
      <c r="CA208" s="6" t="s">
        <v>42</v>
      </c>
    </row>
    <row r="209" spans="1:70" s="25" customFormat="1" ht="12.75" customHeight="1" x14ac:dyDescent="0.2">
      <c r="A209" s="62" t="s">
        <v>237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107">
        <v>5367316.9400000004</v>
      </c>
      <c r="V209" s="107"/>
      <c r="W209" s="107"/>
      <c r="X209" s="107"/>
      <c r="Y209" s="107"/>
      <c r="Z209" s="107">
        <v>21967.82</v>
      </c>
      <c r="AA209" s="107"/>
      <c r="AB209" s="107"/>
      <c r="AC209" s="107"/>
      <c r="AD209" s="107"/>
      <c r="AE209" s="107">
        <v>6537791</v>
      </c>
      <c r="AF209" s="107"/>
      <c r="AG209" s="107"/>
      <c r="AH209" s="107"/>
      <c r="AI209" s="107"/>
      <c r="AJ209" s="107">
        <v>18855</v>
      </c>
      <c r="AK209" s="107"/>
      <c r="AL209" s="107"/>
      <c r="AM209" s="107"/>
      <c r="AN209" s="107"/>
      <c r="AO209" s="107">
        <v>5934528</v>
      </c>
      <c r="AP209" s="107"/>
      <c r="AQ209" s="107"/>
      <c r="AR209" s="107"/>
      <c r="AS209" s="107"/>
      <c r="AT209" s="107">
        <v>13707</v>
      </c>
      <c r="AU209" s="107"/>
      <c r="AV209" s="107"/>
      <c r="AW209" s="107"/>
      <c r="AX209" s="107"/>
      <c r="AY209" s="107">
        <v>5934528</v>
      </c>
      <c r="AZ209" s="107"/>
      <c r="BA209" s="107"/>
      <c r="BB209" s="107"/>
      <c r="BC209" s="107"/>
      <c r="BD209" s="107">
        <v>13707</v>
      </c>
      <c r="BE209" s="107"/>
      <c r="BF209" s="107"/>
      <c r="BG209" s="107"/>
      <c r="BH209" s="107"/>
      <c r="BI209" s="107">
        <v>5934528</v>
      </c>
      <c r="BJ209" s="107"/>
      <c r="BK209" s="107"/>
      <c r="BL209" s="107"/>
      <c r="BM209" s="107"/>
      <c r="BN209" s="107">
        <v>13707</v>
      </c>
      <c r="BO209" s="107"/>
      <c r="BP209" s="107"/>
      <c r="BQ209" s="107"/>
      <c r="BR209" s="107"/>
    </row>
    <row r="210" spans="1:70" s="25" customFormat="1" ht="12.75" customHeight="1" x14ac:dyDescent="0.2">
      <c r="A210" s="62" t="s">
        <v>238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107">
        <v>275796.31</v>
      </c>
      <c r="V210" s="107"/>
      <c r="W210" s="107"/>
      <c r="X210" s="107"/>
      <c r="Y210" s="107"/>
      <c r="Z210" s="107">
        <v>0</v>
      </c>
      <c r="AA210" s="107"/>
      <c r="AB210" s="107"/>
      <c r="AC210" s="107"/>
      <c r="AD210" s="107"/>
      <c r="AE210" s="107">
        <v>277432</v>
      </c>
      <c r="AF210" s="107"/>
      <c r="AG210" s="107"/>
      <c r="AH210" s="107"/>
      <c r="AI210" s="107"/>
      <c r="AJ210" s="107">
        <v>0</v>
      </c>
      <c r="AK210" s="107"/>
      <c r="AL210" s="107"/>
      <c r="AM210" s="107"/>
      <c r="AN210" s="107"/>
      <c r="AO210" s="107">
        <v>388236</v>
      </c>
      <c r="AP210" s="107"/>
      <c r="AQ210" s="107"/>
      <c r="AR210" s="107"/>
      <c r="AS210" s="107"/>
      <c r="AT210" s="107">
        <v>0</v>
      </c>
      <c r="AU210" s="107"/>
      <c r="AV210" s="107"/>
      <c r="AW210" s="107"/>
      <c r="AX210" s="107"/>
      <c r="AY210" s="107">
        <v>388236</v>
      </c>
      <c r="AZ210" s="107"/>
      <c r="BA210" s="107"/>
      <c r="BB210" s="107"/>
      <c r="BC210" s="107"/>
      <c r="BD210" s="107">
        <v>0</v>
      </c>
      <c r="BE210" s="107"/>
      <c r="BF210" s="107"/>
      <c r="BG210" s="107"/>
      <c r="BH210" s="107"/>
      <c r="BI210" s="107">
        <v>388236</v>
      </c>
      <c r="BJ210" s="107"/>
      <c r="BK210" s="107"/>
      <c r="BL210" s="107"/>
      <c r="BM210" s="107"/>
      <c r="BN210" s="107">
        <v>0</v>
      </c>
      <c r="BO210" s="107"/>
      <c r="BP210" s="107"/>
      <c r="BQ210" s="107"/>
      <c r="BR210" s="107"/>
    </row>
    <row r="211" spans="1:70" s="25" customFormat="1" ht="12.75" customHeight="1" x14ac:dyDescent="0.2">
      <c r="A211" s="62" t="s">
        <v>239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107">
        <v>1502493.23</v>
      </c>
      <c r="V211" s="107"/>
      <c r="W211" s="107"/>
      <c r="X211" s="107"/>
      <c r="Y211" s="107"/>
      <c r="Z211" s="107">
        <v>6957</v>
      </c>
      <c r="AA211" s="107"/>
      <c r="AB211" s="107"/>
      <c r="AC211" s="107"/>
      <c r="AD211" s="107"/>
      <c r="AE211" s="107">
        <v>1844010</v>
      </c>
      <c r="AF211" s="107"/>
      <c r="AG211" s="107"/>
      <c r="AH211" s="107"/>
      <c r="AI211" s="107"/>
      <c r="AJ211" s="107">
        <v>4716</v>
      </c>
      <c r="AK211" s="107"/>
      <c r="AL211" s="107"/>
      <c r="AM211" s="107"/>
      <c r="AN211" s="107"/>
      <c r="AO211" s="107">
        <v>1679088</v>
      </c>
      <c r="AP211" s="107"/>
      <c r="AQ211" s="107"/>
      <c r="AR211" s="107"/>
      <c r="AS211" s="107"/>
      <c r="AT211" s="107">
        <v>4797</v>
      </c>
      <c r="AU211" s="107"/>
      <c r="AV211" s="107"/>
      <c r="AW211" s="107"/>
      <c r="AX211" s="107"/>
      <c r="AY211" s="107">
        <v>1679088</v>
      </c>
      <c r="AZ211" s="107"/>
      <c r="BA211" s="107"/>
      <c r="BB211" s="107"/>
      <c r="BC211" s="107"/>
      <c r="BD211" s="107">
        <v>4797</v>
      </c>
      <c r="BE211" s="107"/>
      <c r="BF211" s="107"/>
      <c r="BG211" s="107"/>
      <c r="BH211" s="107"/>
      <c r="BI211" s="107">
        <v>1679088</v>
      </c>
      <c r="BJ211" s="107"/>
      <c r="BK211" s="107"/>
      <c r="BL211" s="107"/>
      <c r="BM211" s="107"/>
      <c r="BN211" s="107">
        <v>4797</v>
      </c>
      <c r="BO211" s="107"/>
      <c r="BP211" s="107"/>
      <c r="BQ211" s="107"/>
      <c r="BR211" s="107"/>
    </row>
    <row r="212" spans="1:70" s="25" customFormat="1" ht="12.75" customHeight="1" x14ac:dyDescent="0.2">
      <c r="A212" s="62" t="s">
        <v>240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107">
        <v>110355.9</v>
      </c>
      <c r="V212" s="107"/>
      <c r="W212" s="107"/>
      <c r="X212" s="107"/>
      <c r="Y212" s="107"/>
      <c r="Z212" s="107">
        <v>0</v>
      </c>
      <c r="AA212" s="107"/>
      <c r="AB212" s="107"/>
      <c r="AC212" s="107"/>
      <c r="AD212" s="107"/>
      <c r="AE212" s="107">
        <v>0</v>
      </c>
      <c r="AF212" s="107"/>
      <c r="AG212" s="107"/>
      <c r="AH212" s="107"/>
      <c r="AI212" s="107"/>
      <c r="AJ212" s="107">
        <v>0</v>
      </c>
      <c r="AK212" s="107"/>
      <c r="AL212" s="107"/>
      <c r="AM212" s="107"/>
      <c r="AN212" s="107"/>
      <c r="AO212" s="107">
        <v>266644</v>
      </c>
      <c r="AP212" s="107"/>
      <c r="AQ212" s="107"/>
      <c r="AR212" s="107"/>
      <c r="AS212" s="107"/>
      <c r="AT212" s="107">
        <v>0</v>
      </c>
      <c r="AU212" s="107"/>
      <c r="AV212" s="107"/>
      <c r="AW212" s="107"/>
      <c r="AX212" s="107"/>
      <c r="AY212" s="107">
        <v>266644</v>
      </c>
      <c r="AZ212" s="107"/>
      <c r="BA212" s="107"/>
      <c r="BB212" s="107"/>
      <c r="BC212" s="107"/>
      <c r="BD212" s="107">
        <v>0</v>
      </c>
      <c r="BE212" s="107"/>
      <c r="BF212" s="107"/>
      <c r="BG212" s="107"/>
      <c r="BH212" s="107"/>
      <c r="BI212" s="107">
        <v>266644</v>
      </c>
      <c r="BJ212" s="107"/>
      <c r="BK212" s="107"/>
      <c r="BL212" s="107"/>
      <c r="BM212" s="107"/>
      <c r="BN212" s="107">
        <v>0</v>
      </c>
      <c r="BO212" s="107"/>
      <c r="BP212" s="107"/>
      <c r="BQ212" s="107"/>
      <c r="BR212" s="107"/>
    </row>
    <row r="213" spans="1:70" s="6" customFormat="1" ht="12.75" customHeight="1" x14ac:dyDescent="0.2">
      <c r="A213" s="108" t="s">
        <v>241</v>
      </c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10"/>
      <c r="U213" s="106">
        <v>261563.5</v>
      </c>
      <c r="V213" s="106"/>
      <c r="W213" s="106"/>
      <c r="X213" s="106"/>
      <c r="Y213" s="106"/>
      <c r="Z213" s="106">
        <v>0</v>
      </c>
      <c r="AA213" s="106"/>
      <c r="AB213" s="106"/>
      <c r="AC213" s="106"/>
      <c r="AD213" s="106"/>
      <c r="AE213" s="106">
        <v>327896</v>
      </c>
      <c r="AF213" s="106"/>
      <c r="AG213" s="106"/>
      <c r="AH213" s="106"/>
      <c r="AI213" s="106"/>
      <c r="AJ213" s="106">
        <v>0</v>
      </c>
      <c r="AK213" s="106"/>
      <c r="AL213" s="106"/>
      <c r="AM213" s="106"/>
      <c r="AN213" s="106"/>
      <c r="AO213" s="106">
        <v>294761</v>
      </c>
      <c r="AP213" s="106"/>
      <c r="AQ213" s="106"/>
      <c r="AR213" s="106"/>
      <c r="AS213" s="106"/>
      <c r="AT213" s="106">
        <v>0</v>
      </c>
      <c r="AU213" s="106"/>
      <c r="AV213" s="106"/>
      <c r="AW213" s="106"/>
      <c r="AX213" s="106"/>
      <c r="AY213" s="106">
        <v>294761</v>
      </c>
      <c r="AZ213" s="106"/>
      <c r="BA213" s="106"/>
      <c r="BB213" s="106"/>
      <c r="BC213" s="106"/>
      <c r="BD213" s="106">
        <v>0</v>
      </c>
      <c r="BE213" s="106"/>
      <c r="BF213" s="106"/>
      <c r="BG213" s="106"/>
      <c r="BH213" s="106"/>
      <c r="BI213" s="106">
        <v>294761</v>
      </c>
      <c r="BJ213" s="106"/>
      <c r="BK213" s="106"/>
      <c r="BL213" s="106"/>
      <c r="BM213" s="106"/>
      <c r="BN213" s="106">
        <v>0</v>
      </c>
      <c r="BO213" s="106"/>
      <c r="BP213" s="106"/>
      <c r="BQ213" s="106"/>
      <c r="BR213" s="106"/>
    </row>
    <row r="214" spans="1:70" s="25" customFormat="1" ht="12.75" customHeight="1" x14ac:dyDescent="0.2">
      <c r="A214" s="62" t="s">
        <v>242</v>
      </c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107">
        <v>261563.5</v>
      </c>
      <c r="V214" s="107"/>
      <c r="W214" s="107"/>
      <c r="X214" s="107"/>
      <c r="Y214" s="107"/>
      <c r="Z214" s="107">
        <v>0</v>
      </c>
      <c r="AA214" s="107"/>
      <c r="AB214" s="107"/>
      <c r="AC214" s="107"/>
      <c r="AD214" s="107"/>
      <c r="AE214" s="107">
        <v>327896</v>
      </c>
      <c r="AF214" s="107"/>
      <c r="AG214" s="107"/>
      <c r="AH214" s="107"/>
      <c r="AI214" s="107"/>
      <c r="AJ214" s="107">
        <v>0</v>
      </c>
      <c r="AK214" s="107"/>
      <c r="AL214" s="107"/>
      <c r="AM214" s="107"/>
      <c r="AN214" s="107"/>
      <c r="AO214" s="107">
        <v>294761</v>
      </c>
      <c r="AP214" s="107"/>
      <c r="AQ214" s="107"/>
      <c r="AR214" s="107"/>
      <c r="AS214" s="107"/>
      <c r="AT214" s="107">
        <v>0</v>
      </c>
      <c r="AU214" s="107"/>
      <c r="AV214" s="107"/>
      <c r="AW214" s="107"/>
      <c r="AX214" s="107"/>
      <c r="AY214" s="107">
        <v>294761</v>
      </c>
      <c r="AZ214" s="107"/>
      <c r="BA214" s="107"/>
      <c r="BB214" s="107"/>
      <c r="BC214" s="107"/>
      <c r="BD214" s="107">
        <v>0</v>
      </c>
      <c r="BE214" s="107"/>
      <c r="BF214" s="107"/>
      <c r="BG214" s="107"/>
      <c r="BH214" s="107"/>
      <c r="BI214" s="107">
        <v>294761</v>
      </c>
      <c r="BJ214" s="107"/>
      <c r="BK214" s="107"/>
      <c r="BL214" s="107"/>
      <c r="BM214" s="107"/>
      <c r="BN214" s="107">
        <v>0</v>
      </c>
      <c r="BO214" s="107"/>
      <c r="BP214" s="107"/>
      <c r="BQ214" s="107"/>
      <c r="BR214" s="107"/>
    </row>
    <row r="215" spans="1:70" s="25" customFormat="1" ht="12.75" customHeight="1" x14ac:dyDescent="0.2">
      <c r="A215" s="62" t="s">
        <v>243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107">
        <v>75076.759999999995</v>
      </c>
      <c r="V215" s="107"/>
      <c r="W215" s="107"/>
      <c r="X215" s="107"/>
      <c r="Y215" s="107"/>
      <c r="Z215" s="107">
        <v>0</v>
      </c>
      <c r="AA215" s="107"/>
      <c r="AB215" s="107"/>
      <c r="AC215" s="107"/>
      <c r="AD215" s="107"/>
      <c r="AE215" s="107">
        <v>91911</v>
      </c>
      <c r="AF215" s="107"/>
      <c r="AG215" s="107"/>
      <c r="AH215" s="107"/>
      <c r="AI215" s="107"/>
      <c r="AJ215" s="107">
        <v>0</v>
      </c>
      <c r="AK215" s="107"/>
      <c r="AL215" s="107"/>
      <c r="AM215" s="107"/>
      <c r="AN215" s="107"/>
      <c r="AO215" s="107">
        <v>185412</v>
      </c>
      <c r="AP215" s="107"/>
      <c r="AQ215" s="107"/>
      <c r="AR215" s="107"/>
      <c r="AS215" s="107"/>
      <c r="AT215" s="107">
        <v>0</v>
      </c>
      <c r="AU215" s="107"/>
      <c r="AV215" s="107"/>
      <c r="AW215" s="107"/>
      <c r="AX215" s="107"/>
      <c r="AY215" s="107">
        <v>185412</v>
      </c>
      <c r="AZ215" s="107"/>
      <c r="BA215" s="107"/>
      <c r="BB215" s="107"/>
      <c r="BC215" s="107"/>
      <c r="BD215" s="107">
        <v>0</v>
      </c>
      <c r="BE215" s="107"/>
      <c r="BF215" s="107"/>
      <c r="BG215" s="107"/>
      <c r="BH215" s="107"/>
      <c r="BI215" s="107">
        <v>185412</v>
      </c>
      <c r="BJ215" s="107"/>
      <c r="BK215" s="107"/>
      <c r="BL215" s="107"/>
      <c r="BM215" s="107"/>
      <c r="BN215" s="107">
        <v>0</v>
      </c>
      <c r="BO215" s="107"/>
      <c r="BP215" s="107"/>
      <c r="BQ215" s="107"/>
      <c r="BR215" s="107"/>
    </row>
    <row r="216" spans="1:70" s="6" customFormat="1" ht="12.75" customHeight="1" x14ac:dyDescent="0.2">
      <c r="A216" s="108" t="s">
        <v>147</v>
      </c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10"/>
      <c r="U216" s="106">
        <v>7592602.6399999997</v>
      </c>
      <c r="V216" s="106"/>
      <c r="W216" s="106"/>
      <c r="X216" s="106"/>
      <c r="Y216" s="106"/>
      <c r="Z216" s="106">
        <v>28924.82</v>
      </c>
      <c r="AA216" s="106"/>
      <c r="AB216" s="106"/>
      <c r="AC216" s="106"/>
      <c r="AD216" s="106"/>
      <c r="AE216" s="106">
        <v>9079040</v>
      </c>
      <c r="AF216" s="106"/>
      <c r="AG216" s="106"/>
      <c r="AH216" s="106"/>
      <c r="AI216" s="106"/>
      <c r="AJ216" s="106">
        <v>23571</v>
      </c>
      <c r="AK216" s="106"/>
      <c r="AL216" s="106"/>
      <c r="AM216" s="106"/>
      <c r="AN216" s="106"/>
      <c r="AO216" s="106">
        <v>8748669</v>
      </c>
      <c r="AP216" s="106"/>
      <c r="AQ216" s="106"/>
      <c r="AR216" s="106"/>
      <c r="AS216" s="106"/>
      <c r="AT216" s="106">
        <v>18504</v>
      </c>
      <c r="AU216" s="106"/>
      <c r="AV216" s="106"/>
      <c r="AW216" s="106"/>
      <c r="AX216" s="106"/>
      <c r="AY216" s="106">
        <v>8748669</v>
      </c>
      <c r="AZ216" s="106"/>
      <c r="BA216" s="106"/>
      <c r="BB216" s="106"/>
      <c r="BC216" s="106"/>
      <c r="BD216" s="106">
        <v>18504</v>
      </c>
      <c r="BE216" s="106"/>
      <c r="BF216" s="106"/>
      <c r="BG216" s="106"/>
      <c r="BH216" s="106"/>
      <c r="BI216" s="106">
        <v>8748669</v>
      </c>
      <c r="BJ216" s="106"/>
      <c r="BK216" s="106"/>
      <c r="BL216" s="106"/>
      <c r="BM216" s="106"/>
      <c r="BN216" s="106">
        <v>18504</v>
      </c>
      <c r="BO216" s="106"/>
      <c r="BP216" s="106"/>
      <c r="BQ216" s="106"/>
      <c r="BR216" s="106"/>
    </row>
    <row r="217" spans="1:70" s="25" customFormat="1" ht="38.25" customHeight="1" x14ac:dyDescent="0.2">
      <c r="A217" s="62" t="s">
        <v>244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107" t="s">
        <v>173</v>
      </c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 t="s">
        <v>173</v>
      </c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 t="s">
        <v>173</v>
      </c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 t="s">
        <v>173</v>
      </c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 t="s">
        <v>173</v>
      </c>
      <c r="BJ217" s="107"/>
      <c r="BK217" s="107"/>
      <c r="BL217" s="107"/>
      <c r="BM217" s="107"/>
      <c r="BN217" s="107"/>
      <c r="BO217" s="107"/>
      <c r="BP217" s="107"/>
      <c r="BQ217" s="107"/>
      <c r="BR217" s="107"/>
    </row>
    <row r="220" spans="1:70" ht="14.25" customHeight="1" x14ac:dyDescent="0.2">
      <c r="A220" s="34" t="s">
        <v>125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0" ht="15" customHeight="1" x14ac:dyDescent="0.2">
      <c r="A221" s="49" t="s">
        <v>6</v>
      </c>
      <c r="B221" s="50"/>
      <c r="C221" s="50"/>
      <c r="D221" s="49" t="s">
        <v>10</v>
      </c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1"/>
      <c r="W221" s="55" t="s">
        <v>263</v>
      </c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 t="s">
        <v>267</v>
      </c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 t="s">
        <v>279</v>
      </c>
      <c r="AV221" s="55"/>
      <c r="AW221" s="55"/>
      <c r="AX221" s="55"/>
      <c r="AY221" s="55"/>
      <c r="AZ221" s="55"/>
      <c r="BA221" s="55" t="s">
        <v>285</v>
      </c>
      <c r="BB221" s="55"/>
      <c r="BC221" s="55"/>
      <c r="BD221" s="55"/>
      <c r="BE221" s="55"/>
      <c r="BF221" s="55"/>
      <c r="BG221" s="55" t="s">
        <v>294</v>
      </c>
      <c r="BH221" s="55"/>
      <c r="BI221" s="55"/>
      <c r="BJ221" s="55"/>
      <c r="BK221" s="55"/>
      <c r="BL221" s="55"/>
    </row>
    <row r="222" spans="1:70" ht="15" customHeight="1" x14ac:dyDescent="0.2">
      <c r="A222" s="111"/>
      <c r="B222" s="112"/>
      <c r="C222" s="112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3"/>
      <c r="W222" s="55" t="s">
        <v>4</v>
      </c>
      <c r="X222" s="55"/>
      <c r="Y222" s="55"/>
      <c r="Z222" s="55"/>
      <c r="AA222" s="55"/>
      <c r="AB222" s="55"/>
      <c r="AC222" s="55" t="s">
        <v>3</v>
      </c>
      <c r="AD222" s="55"/>
      <c r="AE222" s="55"/>
      <c r="AF222" s="55"/>
      <c r="AG222" s="55"/>
      <c r="AH222" s="55"/>
      <c r="AI222" s="55" t="s">
        <v>4</v>
      </c>
      <c r="AJ222" s="55"/>
      <c r="AK222" s="55"/>
      <c r="AL222" s="55"/>
      <c r="AM222" s="55"/>
      <c r="AN222" s="55"/>
      <c r="AO222" s="55" t="s">
        <v>3</v>
      </c>
      <c r="AP222" s="55"/>
      <c r="AQ222" s="55"/>
      <c r="AR222" s="55"/>
      <c r="AS222" s="55"/>
      <c r="AT222" s="55"/>
      <c r="AU222" s="93" t="s">
        <v>4</v>
      </c>
      <c r="AV222" s="93"/>
      <c r="AW222" s="93"/>
      <c r="AX222" s="93" t="s">
        <v>3</v>
      </c>
      <c r="AY222" s="93"/>
      <c r="AZ222" s="93"/>
      <c r="BA222" s="93" t="s">
        <v>4</v>
      </c>
      <c r="BB222" s="93"/>
      <c r="BC222" s="93"/>
      <c r="BD222" s="93" t="s">
        <v>3</v>
      </c>
      <c r="BE222" s="93"/>
      <c r="BF222" s="93"/>
      <c r="BG222" s="93" t="s">
        <v>4</v>
      </c>
      <c r="BH222" s="93"/>
      <c r="BI222" s="93"/>
      <c r="BJ222" s="93" t="s">
        <v>3</v>
      </c>
      <c r="BK222" s="93"/>
      <c r="BL222" s="93"/>
    </row>
    <row r="223" spans="1:70" ht="57" customHeight="1" x14ac:dyDescent="0.2">
      <c r="A223" s="52"/>
      <c r="B223" s="53"/>
      <c r="C223" s="53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4"/>
      <c r="W223" s="55" t="s">
        <v>12</v>
      </c>
      <c r="X223" s="55"/>
      <c r="Y223" s="55"/>
      <c r="Z223" s="55" t="s">
        <v>11</v>
      </c>
      <c r="AA223" s="55"/>
      <c r="AB223" s="55"/>
      <c r="AC223" s="55" t="s">
        <v>12</v>
      </c>
      <c r="AD223" s="55"/>
      <c r="AE223" s="55"/>
      <c r="AF223" s="55" t="s">
        <v>11</v>
      </c>
      <c r="AG223" s="55"/>
      <c r="AH223" s="55"/>
      <c r="AI223" s="55" t="s">
        <v>12</v>
      </c>
      <c r="AJ223" s="55"/>
      <c r="AK223" s="55"/>
      <c r="AL223" s="55" t="s">
        <v>11</v>
      </c>
      <c r="AM223" s="55"/>
      <c r="AN223" s="55"/>
      <c r="AO223" s="55" t="s">
        <v>12</v>
      </c>
      <c r="AP223" s="55"/>
      <c r="AQ223" s="55"/>
      <c r="AR223" s="55" t="s">
        <v>11</v>
      </c>
      <c r="AS223" s="55"/>
      <c r="AT223" s="55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</row>
    <row r="224" spans="1:70" ht="15" customHeight="1" x14ac:dyDescent="0.2">
      <c r="A224" s="41">
        <v>1</v>
      </c>
      <c r="B224" s="42"/>
      <c r="C224" s="42"/>
      <c r="D224" s="41">
        <v>2</v>
      </c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3"/>
      <c r="W224" s="55">
        <v>3</v>
      </c>
      <c r="X224" s="55"/>
      <c r="Y224" s="55"/>
      <c r="Z224" s="55">
        <v>4</v>
      </c>
      <c r="AA224" s="55"/>
      <c r="AB224" s="55"/>
      <c r="AC224" s="55">
        <v>5</v>
      </c>
      <c r="AD224" s="55"/>
      <c r="AE224" s="55"/>
      <c r="AF224" s="55">
        <v>6</v>
      </c>
      <c r="AG224" s="55"/>
      <c r="AH224" s="55"/>
      <c r="AI224" s="55">
        <v>7</v>
      </c>
      <c r="AJ224" s="55"/>
      <c r="AK224" s="55"/>
      <c r="AL224" s="55">
        <v>8</v>
      </c>
      <c r="AM224" s="55"/>
      <c r="AN224" s="55"/>
      <c r="AO224" s="55">
        <v>9</v>
      </c>
      <c r="AP224" s="55"/>
      <c r="AQ224" s="55"/>
      <c r="AR224" s="55">
        <v>10</v>
      </c>
      <c r="AS224" s="55"/>
      <c r="AT224" s="55"/>
      <c r="AU224" s="55">
        <v>11</v>
      </c>
      <c r="AV224" s="55"/>
      <c r="AW224" s="55"/>
      <c r="AX224" s="55">
        <v>12</v>
      </c>
      <c r="AY224" s="55"/>
      <c r="AZ224" s="55"/>
      <c r="BA224" s="55">
        <v>13</v>
      </c>
      <c r="BB224" s="55"/>
      <c r="BC224" s="55"/>
      <c r="BD224" s="55">
        <v>14</v>
      </c>
      <c r="BE224" s="55"/>
      <c r="BF224" s="55"/>
      <c r="BG224" s="55">
        <v>15</v>
      </c>
      <c r="BH224" s="55"/>
      <c r="BI224" s="55"/>
      <c r="BJ224" s="55">
        <v>16</v>
      </c>
      <c r="BK224" s="55"/>
      <c r="BL224" s="55"/>
    </row>
    <row r="225" spans="1:79" s="1" customFormat="1" ht="12.75" hidden="1" customHeight="1" x14ac:dyDescent="0.2">
      <c r="A225" s="69" t="s">
        <v>69</v>
      </c>
      <c r="B225" s="70"/>
      <c r="C225" s="70"/>
      <c r="D225" s="69" t="s">
        <v>57</v>
      </c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1"/>
      <c r="W225" s="76" t="s">
        <v>72</v>
      </c>
      <c r="X225" s="76"/>
      <c r="Y225" s="76"/>
      <c r="Z225" s="76" t="s">
        <v>73</v>
      </c>
      <c r="AA225" s="76"/>
      <c r="AB225" s="76"/>
      <c r="AC225" s="102" t="s">
        <v>74</v>
      </c>
      <c r="AD225" s="102"/>
      <c r="AE225" s="102"/>
      <c r="AF225" s="102" t="s">
        <v>75</v>
      </c>
      <c r="AG225" s="102"/>
      <c r="AH225" s="102"/>
      <c r="AI225" s="76" t="s">
        <v>76</v>
      </c>
      <c r="AJ225" s="76"/>
      <c r="AK225" s="76"/>
      <c r="AL225" s="76" t="s">
        <v>77</v>
      </c>
      <c r="AM225" s="76"/>
      <c r="AN225" s="76"/>
      <c r="AO225" s="102" t="s">
        <v>104</v>
      </c>
      <c r="AP225" s="102"/>
      <c r="AQ225" s="102"/>
      <c r="AR225" s="102" t="s">
        <v>78</v>
      </c>
      <c r="AS225" s="102"/>
      <c r="AT225" s="102"/>
      <c r="AU225" s="76" t="s">
        <v>105</v>
      </c>
      <c r="AV225" s="76"/>
      <c r="AW225" s="76"/>
      <c r="AX225" s="102" t="s">
        <v>106</v>
      </c>
      <c r="AY225" s="102"/>
      <c r="AZ225" s="102"/>
      <c r="BA225" s="76" t="s">
        <v>107</v>
      </c>
      <c r="BB225" s="76"/>
      <c r="BC225" s="76"/>
      <c r="BD225" s="102" t="s">
        <v>108</v>
      </c>
      <c r="BE225" s="102"/>
      <c r="BF225" s="102"/>
      <c r="BG225" s="76" t="s">
        <v>109</v>
      </c>
      <c r="BH225" s="76"/>
      <c r="BI225" s="76"/>
      <c r="BJ225" s="102" t="s">
        <v>110</v>
      </c>
      <c r="BK225" s="102"/>
      <c r="BL225" s="102"/>
      <c r="CA225" s="1" t="s">
        <v>103</v>
      </c>
    </row>
    <row r="226" spans="1:79" s="25" customFormat="1" ht="12.75" customHeight="1" x14ac:dyDescent="0.2">
      <c r="A226" s="59">
        <v>1</v>
      </c>
      <c r="B226" s="60"/>
      <c r="C226" s="60"/>
      <c r="D226" s="62" t="s">
        <v>245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4"/>
      <c r="W226" s="104">
        <v>2</v>
      </c>
      <c r="X226" s="104"/>
      <c r="Y226" s="104"/>
      <c r="Z226" s="104">
        <v>2</v>
      </c>
      <c r="AA226" s="104"/>
      <c r="AB226" s="104"/>
      <c r="AC226" s="104">
        <v>0</v>
      </c>
      <c r="AD226" s="104"/>
      <c r="AE226" s="104"/>
      <c r="AF226" s="104">
        <v>0</v>
      </c>
      <c r="AG226" s="104"/>
      <c r="AH226" s="104"/>
      <c r="AI226" s="104">
        <v>2</v>
      </c>
      <c r="AJ226" s="104"/>
      <c r="AK226" s="104"/>
      <c r="AL226" s="104">
        <v>0</v>
      </c>
      <c r="AM226" s="104"/>
      <c r="AN226" s="104"/>
      <c r="AO226" s="104">
        <v>0</v>
      </c>
      <c r="AP226" s="104"/>
      <c r="AQ226" s="104"/>
      <c r="AR226" s="104">
        <v>0</v>
      </c>
      <c r="AS226" s="104"/>
      <c r="AT226" s="104"/>
      <c r="AU226" s="104">
        <v>2</v>
      </c>
      <c r="AV226" s="104"/>
      <c r="AW226" s="104"/>
      <c r="AX226" s="104">
        <v>0</v>
      </c>
      <c r="AY226" s="104"/>
      <c r="AZ226" s="104"/>
      <c r="BA226" s="104">
        <v>2</v>
      </c>
      <c r="BB226" s="104"/>
      <c r="BC226" s="104"/>
      <c r="BD226" s="104">
        <v>0</v>
      </c>
      <c r="BE226" s="104"/>
      <c r="BF226" s="104"/>
      <c r="BG226" s="104">
        <v>2</v>
      </c>
      <c r="BH226" s="104"/>
      <c r="BI226" s="104"/>
      <c r="BJ226" s="104">
        <v>0</v>
      </c>
      <c r="BK226" s="104"/>
      <c r="BL226" s="104"/>
      <c r="CA226" s="25" t="s">
        <v>43</v>
      </c>
    </row>
    <row r="227" spans="1:79" s="25" customFormat="1" ht="12.75" customHeight="1" x14ac:dyDescent="0.2">
      <c r="A227" s="59">
        <v>2</v>
      </c>
      <c r="B227" s="60"/>
      <c r="C227" s="60"/>
      <c r="D227" s="62" t="s">
        <v>246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4"/>
      <c r="W227" s="104">
        <v>3.5</v>
      </c>
      <c r="X227" s="104"/>
      <c r="Y227" s="104"/>
      <c r="Z227" s="104">
        <v>3.5</v>
      </c>
      <c r="AA227" s="104"/>
      <c r="AB227" s="104"/>
      <c r="AC227" s="104">
        <v>0</v>
      </c>
      <c r="AD227" s="104"/>
      <c r="AE227" s="104"/>
      <c r="AF227" s="104">
        <v>0</v>
      </c>
      <c r="AG227" s="104"/>
      <c r="AH227" s="104"/>
      <c r="AI227" s="104">
        <v>3.5</v>
      </c>
      <c r="AJ227" s="104"/>
      <c r="AK227" s="104"/>
      <c r="AL227" s="104">
        <v>0</v>
      </c>
      <c r="AM227" s="104"/>
      <c r="AN227" s="104"/>
      <c r="AO227" s="104">
        <v>0</v>
      </c>
      <c r="AP227" s="104"/>
      <c r="AQ227" s="104"/>
      <c r="AR227" s="104">
        <v>0</v>
      </c>
      <c r="AS227" s="104"/>
      <c r="AT227" s="104"/>
      <c r="AU227" s="104">
        <v>3.5</v>
      </c>
      <c r="AV227" s="104"/>
      <c r="AW227" s="104"/>
      <c r="AX227" s="104">
        <v>0</v>
      </c>
      <c r="AY227" s="104"/>
      <c r="AZ227" s="104"/>
      <c r="BA227" s="104">
        <v>3.5</v>
      </c>
      <c r="BB227" s="104"/>
      <c r="BC227" s="104"/>
      <c r="BD227" s="104">
        <v>0</v>
      </c>
      <c r="BE227" s="104"/>
      <c r="BF227" s="104"/>
      <c r="BG227" s="104">
        <v>3.5</v>
      </c>
      <c r="BH227" s="104"/>
      <c r="BI227" s="104"/>
      <c r="BJ227" s="104">
        <v>0</v>
      </c>
      <c r="BK227" s="104"/>
      <c r="BL227" s="104"/>
    </row>
    <row r="228" spans="1:79" s="25" customFormat="1" ht="12.75" customHeight="1" x14ac:dyDescent="0.2">
      <c r="A228" s="59">
        <v>3</v>
      </c>
      <c r="B228" s="60"/>
      <c r="C228" s="60"/>
      <c r="D228" s="62" t="s">
        <v>247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4"/>
      <c r="W228" s="104">
        <v>6.5</v>
      </c>
      <c r="X228" s="104"/>
      <c r="Y228" s="104"/>
      <c r="Z228" s="104">
        <v>6.5</v>
      </c>
      <c r="AA228" s="104"/>
      <c r="AB228" s="104"/>
      <c r="AC228" s="104">
        <v>0</v>
      </c>
      <c r="AD228" s="104"/>
      <c r="AE228" s="104"/>
      <c r="AF228" s="104">
        <v>0</v>
      </c>
      <c r="AG228" s="104"/>
      <c r="AH228" s="104"/>
      <c r="AI228" s="104">
        <v>6.5</v>
      </c>
      <c r="AJ228" s="104"/>
      <c r="AK228" s="104"/>
      <c r="AL228" s="104">
        <v>0</v>
      </c>
      <c r="AM228" s="104"/>
      <c r="AN228" s="104"/>
      <c r="AO228" s="104">
        <v>0</v>
      </c>
      <c r="AP228" s="104"/>
      <c r="AQ228" s="104"/>
      <c r="AR228" s="104">
        <v>0</v>
      </c>
      <c r="AS228" s="104"/>
      <c r="AT228" s="104"/>
      <c r="AU228" s="104">
        <v>7</v>
      </c>
      <c r="AV228" s="104"/>
      <c r="AW228" s="104"/>
      <c r="AX228" s="104">
        <v>0</v>
      </c>
      <c r="AY228" s="104"/>
      <c r="AZ228" s="104"/>
      <c r="BA228" s="104">
        <v>7</v>
      </c>
      <c r="BB228" s="104"/>
      <c r="BC228" s="104"/>
      <c r="BD228" s="104">
        <v>0</v>
      </c>
      <c r="BE228" s="104"/>
      <c r="BF228" s="104"/>
      <c r="BG228" s="104">
        <v>7</v>
      </c>
      <c r="BH228" s="104"/>
      <c r="BI228" s="104"/>
      <c r="BJ228" s="104">
        <v>0</v>
      </c>
      <c r="BK228" s="104"/>
      <c r="BL228" s="104"/>
    </row>
    <row r="229" spans="1:79" s="25" customFormat="1" ht="12.75" customHeight="1" x14ac:dyDescent="0.2">
      <c r="A229" s="59">
        <v>4</v>
      </c>
      <c r="B229" s="60"/>
      <c r="C229" s="60"/>
      <c r="D229" s="62" t="s">
        <v>248</v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4"/>
      <c r="W229" s="104">
        <v>55.6</v>
      </c>
      <c r="X229" s="104"/>
      <c r="Y229" s="104"/>
      <c r="Z229" s="104">
        <v>55.6</v>
      </c>
      <c r="AA229" s="104"/>
      <c r="AB229" s="104"/>
      <c r="AC229" s="104">
        <v>0.28999999999999998</v>
      </c>
      <c r="AD229" s="104"/>
      <c r="AE229" s="104"/>
      <c r="AF229" s="104">
        <v>0.28999999999999998</v>
      </c>
      <c r="AG229" s="104"/>
      <c r="AH229" s="104"/>
      <c r="AI229" s="104">
        <v>55</v>
      </c>
      <c r="AJ229" s="104"/>
      <c r="AK229" s="104"/>
      <c r="AL229" s="104">
        <v>0</v>
      </c>
      <c r="AM229" s="104"/>
      <c r="AN229" s="104"/>
      <c r="AO229" s="104">
        <v>0.28000000000000003</v>
      </c>
      <c r="AP229" s="104"/>
      <c r="AQ229" s="104"/>
      <c r="AR229" s="104">
        <v>0</v>
      </c>
      <c r="AS229" s="104"/>
      <c r="AT229" s="104"/>
      <c r="AU229" s="104">
        <v>54.86</v>
      </c>
      <c r="AV229" s="104"/>
      <c r="AW229" s="104"/>
      <c r="AX229" s="104">
        <v>0.22</v>
      </c>
      <c r="AY229" s="104"/>
      <c r="AZ229" s="104"/>
      <c r="BA229" s="104">
        <v>54.86</v>
      </c>
      <c r="BB229" s="104"/>
      <c r="BC229" s="104"/>
      <c r="BD229" s="104">
        <v>0.22</v>
      </c>
      <c r="BE229" s="104"/>
      <c r="BF229" s="104"/>
      <c r="BG229" s="104">
        <v>54.86</v>
      </c>
      <c r="BH229" s="104"/>
      <c r="BI229" s="104"/>
      <c r="BJ229" s="104">
        <v>0.22</v>
      </c>
      <c r="BK229" s="104"/>
      <c r="BL229" s="104"/>
    </row>
    <row r="230" spans="1:79" s="6" customFormat="1" ht="12.75" customHeight="1" x14ac:dyDescent="0.2">
      <c r="A230" s="87">
        <v>5</v>
      </c>
      <c r="B230" s="88"/>
      <c r="C230" s="88"/>
      <c r="D230" s="108" t="s">
        <v>249</v>
      </c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10"/>
      <c r="W230" s="101">
        <v>67.599999999999994</v>
      </c>
      <c r="X230" s="101"/>
      <c r="Y230" s="101"/>
      <c r="Z230" s="101">
        <v>67.599999999999994</v>
      </c>
      <c r="AA230" s="101"/>
      <c r="AB230" s="101"/>
      <c r="AC230" s="101">
        <v>0.28999999999999998</v>
      </c>
      <c r="AD230" s="101"/>
      <c r="AE230" s="101"/>
      <c r="AF230" s="101">
        <v>0.28999999999999998</v>
      </c>
      <c r="AG230" s="101"/>
      <c r="AH230" s="101"/>
      <c r="AI230" s="101">
        <v>67</v>
      </c>
      <c r="AJ230" s="101"/>
      <c r="AK230" s="101"/>
      <c r="AL230" s="101">
        <v>0</v>
      </c>
      <c r="AM230" s="101"/>
      <c r="AN230" s="101"/>
      <c r="AO230" s="101">
        <v>0.28000000000000003</v>
      </c>
      <c r="AP230" s="101"/>
      <c r="AQ230" s="101"/>
      <c r="AR230" s="101">
        <v>0</v>
      </c>
      <c r="AS230" s="101"/>
      <c r="AT230" s="101"/>
      <c r="AU230" s="101">
        <v>67.36</v>
      </c>
      <c r="AV230" s="101"/>
      <c r="AW230" s="101"/>
      <c r="AX230" s="101">
        <v>0.22</v>
      </c>
      <c r="AY230" s="101"/>
      <c r="AZ230" s="101"/>
      <c r="BA230" s="101">
        <v>67.36</v>
      </c>
      <c r="BB230" s="101"/>
      <c r="BC230" s="101"/>
      <c r="BD230" s="101">
        <v>0.22</v>
      </c>
      <c r="BE230" s="101"/>
      <c r="BF230" s="101"/>
      <c r="BG230" s="101">
        <v>67.36</v>
      </c>
      <c r="BH230" s="101"/>
      <c r="BI230" s="101"/>
      <c r="BJ230" s="101">
        <v>0.22</v>
      </c>
      <c r="BK230" s="101"/>
      <c r="BL230" s="101"/>
    </row>
    <row r="231" spans="1:79" s="25" customFormat="1" ht="25.5" customHeight="1" x14ac:dyDescent="0.2">
      <c r="A231" s="59">
        <v>6</v>
      </c>
      <c r="B231" s="60"/>
      <c r="C231" s="60"/>
      <c r="D231" s="62" t="s">
        <v>250</v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4"/>
      <c r="W231" s="104" t="s">
        <v>173</v>
      </c>
      <c r="X231" s="104"/>
      <c r="Y231" s="104"/>
      <c r="Z231" s="104" t="s">
        <v>173</v>
      </c>
      <c r="AA231" s="104"/>
      <c r="AB231" s="104"/>
      <c r="AC231" s="104"/>
      <c r="AD231" s="104"/>
      <c r="AE231" s="104"/>
      <c r="AF231" s="104"/>
      <c r="AG231" s="104"/>
      <c r="AH231" s="104"/>
      <c r="AI231" s="104" t="s">
        <v>173</v>
      </c>
      <c r="AJ231" s="104"/>
      <c r="AK231" s="104"/>
      <c r="AL231" s="104" t="s">
        <v>173</v>
      </c>
      <c r="AM231" s="104"/>
      <c r="AN231" s="104"/>
      <c r="AO231" s="104"/>
      <c r="AP231" s="104"/>
      <c r="AQ231" s="104"/>
      <c r="AR231" s="104"/>
      <c r="AS231" s="104"/>
      <c r="AT231" s="104"/>
      <c r="AU231" s="104" t="s">
        <v>173</v>
      </c>
      <c r="AV231" s="104"/>
      <c r="AW231" s="104"/>
      <c r="AX231" s="104"/>
      <c r="AY231" s="104"/>
      <c r="AZ231" s="104"/>
      <c r="BA231" s="104" t="s">
        <v>173</v>
      </c>
      <c r="BB231" s="104"/>
      <c r="BC231" s="104"/>
      <c r="BD231" s="104"/>
      <c r="BE231" s="104"/>
      <c r="BF231" s="104"/>
      <c r="BG231" s="104" t="s">
        <v>173</v>
      </c>
      <c r="BH231" s="104"/>
      <c r="BI231" s="104"/>
      <c r="BJ231" s="104"/>
      <c r="BK231" s="104"/>
      <c r="BL231" s="104"/>
    </row>
    <row r="234" spans="1:79" ht="14.25" customHeight="1" x14ac:dyDescent="0.2">
      <c r="A234" s="34" t="s">
        <v>153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4.25" customHeight="1" x14ac:dyDescent="0.2">
      <c r="A235" s="34" t="s">
        <v>280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</row>
    <row r="236" spans="1:79" ht="15" customHeight="1" x14ac:dyDescent="0.2">
      <c r="A236" s="48" t="s">
        <v>262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</row>
    <row r="237" spans="1:79" ht="15" customHeight="1" x14ac:dyDescent="0.2">
      <c r="A237" s="55" t="s">
        <v>6</v>
      </c>
      <c r="B237" s="55"/>
      <c r="C237" s="55"/>
      <c r="D237" s="55"/>
      <c r="E237" s="55"/>
      <c r="F237" s="55"/>
      <c r="G237" s="55" t="s">
        <v>126</v>
      </c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 t="s">
        <v>13</v>
      </c>
      <c r="U237" s="55"/>
      <c r="V237" s="55"/>
      <c r="W237" s="55"/>
      <c r="X237" s="55"/>
      <c r="Y237" s="55"/>
      <c r="Z237" s="55"/>
      <c r="AA237" s="41" t="s">
        <v>263</v>
      </c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5"/>
      <c r="AP237" s="41" t="s">
        <v>266</v>
      </c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3"/>
      <c r="BE237" s="41" t="s">
        <v>274</v>
      </c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3"/>
    </row>
    <row r="238" spans="1:79" ht="32.1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 t="s">
        <v>4</v>
      </c>
      <c r="AB238" s="55"/>
      <c r="AC238" s="55"/>
      <c r="AD238" s="55"/>
      <c r="AE238" s="55"/>
      <c r="AF238" s="55" t="s">
        <v>3</v>
      </c>
      <c r="AG238" s="55"/>
      <c r="AH238" s="55"/>
      <c r="AI238" s="55"/>
      <c r="AJ238" s="55"/>
      <c r="AK238" s="55" t="s">
        <v>89</v>
      </c>
      <c r="AL238" s="55"/>
      <c r="AM238" s="55"/>
      <c r="AN238" s="55"/>
      <c r="AO238" s="55"/>
      <c r="AP238" s="55" t="s">
        <v>4</v>
      </c>
      <c r="AQ238" s="55"/>
      <c r="AR238" s="55"/>
      <c r="AS238" s="55"/>
      <c r="AT238" s="55"/>
      <c r="AU238" s="55" t="s">
        <v>3</v>
      </c>
      <c r="AV238" s="55"/>
      <c r="AW238" s="55"/>
      <c r="AX238" s="55"/>
      <c r="AY238" s="55"/>
      <c r="AZ238" s="55" t="s">
        <v>96</v>
      </c>
      <c r="BA238" s="55"/>
      <c r="BB238" s="55"/>
      <c r="BC238" s="55"/>
      <c r="BD238" s="55"/>
      <c r="BE238" s="55" t="s">
        <v>4</v>
      </c>
      <c r="BF238" s="55"/>
      <c r="BG238" s="55"/>
      <c r="BH238" s="55"/>
      <c r="BI238" s="55"/>
      <c r="BJ238" s="55" t="s">
        <v>3</v>
      </c>
      <c r="BK238" s="55"/>
      <c r="BL238" s="55"/>
      <c r="BM238" s="55"/>
      <c r="BN238" s="55"/>
      <c r="BO238" s="55" t="s">
        <v>127</v>
      </c>
      <c r="BP238" s="55"/>
      <c r="BQ238" s="55"/>
      <c r="BR238" s="55"/>
      <c r="BS238" s="55"/>
    </row>
    <row r="239" spans="1:79" ht="15" customHeight="1" x14ac:dyDescent="0.2">
      <c r="A239" s="55">
        <v>1</v>
      </c>
      <c r="B239" s="55"/>
      <c r="C239" s="55"/>
      <c r="D239" s="55"/>
      <c r="E239" s="55"/>
      <c r="F239" s="55"/>
      <c r="G239" s="55">
        <v>2</v>
      </c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>
        <v>3</v>
      </c>
      <c r="U239" s="55"/>
      <c r="V239" s="55"/>
      <c r="W239" s="55"/>
      <c r="X239" s="55"/>
      <c r="Y239" s="55"/>
      <c r="Z239" s="55"/>
      <c r="AA239" s="55">
        <v>4</v>
      </c>
      <c r="AB239" s="55"/>
      <c r="AC239" s="55"/>
      <c r="AD239" s="55"/>
      <c r="AE239" s="55"/>
      <c r="AF239" s="55">
        <v>5</v>
      </c>
      <c r="AG239" s="55"/>
      <c r="AH239" s="55"/>
      <c r="AI239" s="55"/>
      <c r="AJ239" s="55"/>
      <c r="AK239" s="55">
        <v>6</v>
      </c>
      <c r="AL239" s="55"/>
      <c r="AM239" s="55"/>
      <c r="AN239" s="55"/>
      <c r="AO239" s="55"/>
      <c r="AP239" s="55">
        <v>7</v>
      </c>
      <c r="AQ239" s="55"/>
      <c r="AR239" s="55"/>
      <c r="AS239" s="55"/>
      <c r="AT239" s="55"/>
      <c r="AU239" s="55">
        <v>8</v>
      </c>
      <c r="AV239" s="55"/>
      <c r="AW239" s="55"/>
      <c r="AX239" s="55"/>
      <c r="AY239" s="55"/>
      <c r="AZ239" s="55">
        <v>9</v>
      </c>
      <c r="BA239" s="55"/>
      <c r="BB239" s="55"/>
      <c r="BC239" s="55"/>
      <c r="BD239" s="55"/>
      <c r="BE239" s="55">
        <v>10</v>
      </c>
      <c r="BF239" s="55"/>
      <c r="BG239" s="55"/>
      <c r="BH239" s="55"/>
      <c r="BI239" s="55"/>
      <c r="BJ239" s="55">
        <v>11</v>
      </c>
      <c r="BK239" s="55"/>
      <c r="BL239" s="55"/>
      <c r="BM239" s="55"/>
      <c r="BN239" s="55"/>
      <c r="BO239" s="55">
        <v>12</v>
      </c>
      <c r="BP239" s="55"/>
      <c r="BQ239" s="55"/>
      <c r="BR239" s="55"/>
      <c r="BS239" s="55"/>
    </row>
    <row r="240" spans="1:79" s="1" customFormat="1" ht="15" hidden="1" customHeight="1" x14ac:dyDescent="0.2">
      <c r="A240" s="76" t="s">
        <v>69</v>
      </c>
      <c r="B240" s="76"/>
      <c r="C240" s="76"/>
      <c r="D240" s="76"/>
      <c r="E240" s="76"/>
      <c r="F240" s="76"/>
      <c r="G240" s="118" t="s">
        <v>57</v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 t="s">
        <v>79</v>
      </c>
      <c r="U240" s="118"/>
      <c r="V240" s="118"/>
      <c r="W240" s="118"/>
      <c r="X240" s="118"/>
      <c r="Y240" s="118"/>
      <c r="Z240" s="118"/>
      <c r="AA240" s="102" t="s">
        <v>65</v>
      </c>
      <c r="AB240" s="102"/>
      <c r="AC240" s="102"/>
      <c r="AD240" s="102"/>
      <c r="AE240" s="102"/>
      <c r="AF240" s="102" t="s">
        <v>66</v>
      </c>
      <c r="AG240" s="102"/>
      <c r="AH240" s="102"/>
      <c r="AI240" s="102"/>
      <c r="AJ240" s="102"/>
      <c r="AK240" s="83" t="s">
        <v>122</v>
      </c>
      <c r="AL240" s="83"/>
      <c r="AM240" s="83"/>
      <c r="AN240" s="83"/>
      <c r="AO240" s="83"/>
      <c r="AP240" s="102" t="s">
        <v>67</v>
      </c>
      <c r="AQ240" s="102"/>
      <c r="AR240" s="102"/>
      <c r="AS240" s="102"/>
      <c r="AT240" s="102"/>
      <c r="AU240" s="102" t="s">
        <v>68</v>
      </c>
      <c r="AV240" s="102"/>
      <c r="AW240" s="102"/>
      <c r="AX240" s="102"/>
      <c r="AY240" s="102"/>
      <c r="AZ240" s="83" t="s">
        <v>122</v>
      </c>
      <c r="BA240" s="83"/>
      <c r="BB240" s="83"/>
      <c r="BC240" s="83"/>
      <c r="BD240" s="83"/>
      <c r="BE240" s="102" t="s">
        <v>58</v>
      </c>
      <c r="BF240" s="102"/>
      <c r="BG240" s="102"/>
      <c r="BH240" s="102"/>
      <c r="BI240" s="102"/>
      <c r="BJ240" s="102" t="s">
        <v>59</v>
      </c>
      <c r="BK240" s="102"/>
      <c r="BL240" s="102"/>
      <c r="BM240" s="102"/>
      <c r="BN240" s="102"/>
      <c r="BO240" s="83" t="s">
        <v>122</v>
      </c>
      <c r="BP240" s="83"/>
      <c r="BQ240" s="83"/>
      <c r="BR240" s="83"/>
      <c r="BS240" s="83"/>
      <c r="CA240" s="1" t="s">
        <v>44</v>
      </c>
    </row>
    <row r="241" spans="1:79" s="6" customFormat="1" ht="12.75" customHeight="1" x14ac:dyDescent="0.2">
      <c r="A241" s="100"/>
      <c r="B241" s="100"/>
      <c r="C241" s="100"/>
      <c r="D241" s="100"/>
      <c r="E241" s="100"/>
      <c r="F241" s="100"/>
      <c r="G241" s="116" t="s">
        <v>147</v>
      </c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7"/>
      <c r="U241" s="117"/>
      <c r="V241" s="117"/>
      <c r="W241" s="117"/>
      <c r="X241" s="117"/>
      <c r="Y241" s="117"/>
      <c r="Z241" s="117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>
        <f>IF(ISNUMBER(AA241),AA241,0)+IF(ISNUMBER(AF241),AF241,0)</f>
        <v>0</v>
      </c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>
        <f>IF(ISNUMBER(AP241),AP241,0)+IF(ISNUMBER(AU241),AU241,0)</f>
        <v>0</v>
      </c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>
        <f>IF(ISNUMBER(BE241),BE241,0)+IF(ISNUMBER(BJ241),BJ241,0)</f>
        <v>0</v>
      </c>
      <c r="BP241" s="106"/>
      <c r="BQ241" s="106"/>
      <c r="BR241" s="106"/>
      <c r="BS241" s="106"/>
      <c r="CA241" s="6" t="s">
        <v>45</v>
      </c>
    </row>
    <row r="243" spans="1:79" ht="13.5" customHeight="1" x14ac:dyDescent="0.2">
      <c r="A243" s="34" t="s">
        <v>295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5" customHeight="1" x14ac:dyDescent="0.2">
      <c r="A244" s="75" t="s">
        <v>262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</row>
    <row r="245" spans="1:79" ht="15" customHeight="1" x14ac:dyDescent="0.2">
      <c r="A245" s="55" t="s">
        <v>6</v>
      </c>
      <c r="B245" s="55"/>
      <c r="C245" s="55"/>
      <c r="D245" s="55"/>
      <c r="E245" s="55"/>
      <c r="F245" s="55"/>
      <c r="G245" s="55" t="s">
        <v>126</v>
      </c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 t="s">
        <v>13</v>
      </c>
      <c r="U245" s="55"/>
      <c r="V245" s="55"/>
      <c r="W245" s="55"/>
      <c r="X245" s="55"/>
      <c r="Y245" s="55"/>
      <c r="Z245" s="55"/>
      <c r="AA245" s="41" t="s">
        <v>284</v>
      </c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5"/>
      <c r="AP245" s="41" t="s">
        <v>289</v>
      </c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3"/>
    </row>
    <row r="246" spans="1:79" ht="32.1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 t="s">
        <v>4</v>
      </c>
      <c r="AB246" s="55"/>
      <c r="AC246" s="55"/>
      <c r="AD246" s="55"/>
      <c r="AE246" s="55"/>
      <c r="AF246" s="55" t="s">
        <v>3</v>
      </c>
      <c r="AG246" s="55"/>
      <c r="AH246" s="55"/>
      <c r="AI246" s="55"/>
      <c r="AJ246" s="55"/>
      <c r="AK246" s="55" t="s">
        <v>89</v>
      </c>
      <c r="AL246" s="55"/>
      <c r="AM246" s="55"/>
      <c r="AN246" s="55"/>
      <c r="AO246" s="55"/>
      <c r="AP246" s="55" t="s">
        <v>4</v>
      </c>
      <c r="AQ246" s="55"/>
      <c r="AR246" s="55"/>
      <c r="AS246" s="55"/>
      <c r="AT246" s="55"/>
      <c r="AU246" s="55" t="s">
        <v>3</v>
      </c>
      <c r="AV246" s="55"/>
      <c r="AW246" s="55"/>
      <c r="AX246" s="55"/>
      <c r="AY246" s="55"/>
      <c r="AZ246" s="55" t="s">
        <v>96</v>
      </c>
      <c r="BA246" s="55"/>
      <c r="BB246" s="55"/>
      <c r="BC246" s="55"/>
      <c r="BD246" s="55"/>
    </row>
    <row r="247" spans="1:79" ht="15" customHeight="1" x14ac:dyDescent="0.2">
      <c r="A247" s="55">
        <v>1</v>
      </c>
      <c r="B247" s="55"/>
      <c r="C247" s="55"/>
      <c r="D247" s="55"/>
      <c r="E247" s="55"/>
      <c r="F247" s="55"/>
      <c r="G247" s="55">
        <v>2</v>
      </c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>
        <v>3</v>
      </c>
      <c r="U247" s="55"/>
      <c r="V247" s="55"/>
      <c r="W247" s="55"/>
      <c r="X247" s="55"/>
      <c r="Y247" s="55"/>
      <c r="Z247" s="55"/>
      <c r="AA247" s="55">
        <v>4</v>
      </c>
      <c r="AB247" s="55"/>
      <c r="AC247" s="55"/>
      <c r="AD247" s="55"/>
      <c r="AE247" s="55"/>
      <c r="AF247" s="55">
        <v>5</v>
      </c>
      <c r="AG247" s="55"/>
      <c r="AH247" s="55"/>
      <c r="AI247" s="55"/>
      <c r="AJ247" s="55"/>
      <c r="AK247" s="55">
        <v>6</v>
      </c>
      <c r="AL247" s="55"/>
      <c r="AM247" s="55"/>
      <c r="AN247" s="55"/>
      <c r="AO247" s="55"/>
      <c r="AP247" s="55">
        <v>7</v>
      </c>
      <c r="AQ247" s="55"/>
      <c r="AR247" s="55"/>
      <c r="AS247" s="55"/>
      <c r="AT247" s="55"/>
      <c r="AU247" s="55">
        <v>8</v>
      </c>
      <c r="AV247" s="55"/>
      <c r="AW247" s="55"/>
      <c r="AX247" s="55"/>
      <c r="AY247" s="55"/>
      <c r="AZ247" s="55">
        <v>9</v>
      </c>
      <c r="BA247" s="55"/>
      <c r="BB247" s="55"/>
      <c r="BC247" s="55"/>
      <c r="BD247" s="55"/>
    </row>
    <row r="248" spans="1:79" s="1" customFormat="1" ht="12" hidden="1" customHeight="1" x14ac:dyDescent="0.2">
      <c r="A248" s="76" t="s">
        <v>69</v>
      </c>
      <c r="B248" s="76"/>
      <c r="C248" s="76"/>
      <c r="D248" s="76"/>
      <c r="E248" s="76"/>
      <c r="F248" s="76"/>
      <c r="G248" s="118" t="s">
        <v>57</v>
      </c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 t="s">
        <v>79</v>
      </c>
      <c r="U248" s="118"/>
      <c r="V248" s="118"/>
      <c r="W248" s="118"/>
      <c r="X248" s="118"/>
      <c r="Y248" s="118"/>
      <c r="Z248" s="118"/>
      <c r="AA248" s="102" t="s">
        <v>60</v>
      </c>
      <c r="AB248" s="102"/>
      <c r="AC248" s="102"/>
      <c r="AD248" s="102"/>
      <c r="AE248" s="102"/>
      <c r="AF248" s="102" t="s">
        <v>61</v>
      </c>
      <c r="AG248" s="102"/>
      <c r="AH248" s="102"/>
      <c r="AI248" s="102"/>
      <c r="AJ248" s="102"/>
      <c r="AK248" s="83" t="s">
        <v>122</v>
      </c>
      <c r="AL248" s="83"/>
      <c r="AM248" s="83"/>
      <c r="AN248" s="83"/>
      <c r="AO248" s="83"/>
      <c r="AP248" s="102" t="s">
        <v>62</v>
      </c>
      <c r="AQ248" s="102"/>
      <c r="AR248" s="102"/>
      <c r="AS248" s="102"/>
      <c r="AT248" s="102"/>
      <c r="AU248" s="102" t="s">
        <v>63</v>
      </c>
      <c r="AV248" s="102"/>
      <c r="AW248" s="102"/>
      <c r="AX248" s="102"/>
      <c r="AY248" s="102"/>
      <c r="AZ248" s="83" t="s">
        <v>122</v>
      </c>
      <c r="BA248" s="83"/>
      <c r="BB248" s="83"/>
      <c r="BC248" s="83"/>
      <c r="BD248" s="83"/>
      <c r="CA248" s="1" t="s">
        <v>46</v>
      </c>
    </row>
    <row r="249" spans="1:79" s="6" customFormat="1" x14ac:dyDescent="0.2">
      <c r="A249" s="100"/>
      <c r="B249" s="100"/>
      <c r="C249" s="100"/>
      <c r="D249" s="100"/>
      <c r="E249" s="100"/>
      <c r="F249" s="100"/>
      <c r="G249" s="116" t="s">
        <v>147</v>
      </c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7"/>
      <c r="U249" s="117"/>
      <c r="V249" s="117"/>
      <c r="W249" s="117"/>
      <c r="X249" s="117"/>
      <c r="Y249" s="117"/>
      <c r="Z249" s="117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>
        <f>IF(ISNUMBER(AA249),AA249,0)+IF(ISNUMBER(AF249),AF249,0)</f>
        <v>0</v>
      </c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>
        <f>IF(ISNUMBER(AP249),AP249,0)+IF(ISNUMBER(AU249),AU249,0)</f>
        <v>0</v>
      </c>
      <c r="BA249" s="106"/>
      <c r="BB249" s="106"/>
      <c r="BC249" s="106"/>
      <c r="BD249" s="106"/>
      <c r="CA249" s="6" t="s">
        <v>47</v>
      </c>
    </row>
    <row r="252" spans="1:79" ht="14.25" customHeight="1" x14ac:dyDescent="0.2">
      <c r="A252" s="34" t="s">
        <v>296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79" ht="15" customHeight="1" x14ac:dyDescent="0.2">
      <c r="A253" s="75" t="s">
        <v>262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</row>
    <row r="254" spans="1:79" ht="23.1" customHeight="1" x14ac:dyDescent="0.2">
      <c r="A254" s="55" t="s">
        <v>128</v>
      </c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49" t="s">
        <v>129</v>
      </c>
      <c r="O254" s="50"/>
      <c r="P254" s="50"/>
      <c r="Q254" s="50"/>
      <c r="R254" s="50"/>
      <c r="S254" s="50"/>
      <c r="T254" s="50"/>
      <c r="U254" s="51"/>
      <c r="V254" s="49" t="s">
        <v>130</v>
      </c>
      <c r="W254" s="50"/>
      <c r="X254" s="50"/>
      <c r="Y254" s="50"/>
      <c r="Z254" s="51"/>
      <c r="AA254" s="55" t="s">
        <v>263</v>
      </c>
      <c r="AB254" s="55"/>
      <c r="AC254" s="55"/>
      <c r="AD254" s="55"/>
      <c r="AE254" s="55"/>
      <c r="AF254" s="55"/>
      <c r="AG254" s="55"/>
      <c r="AH254" s="55"/>
      <c r="AI254" s="55"/>
      <c r="AJ254" s="55" t="s">
        <v>266</v>
      </c>
      <c r="AK254" s="55"/>
      <c r="AL254" s="55"/>
      <c r="AM254" s="55"/>
      <c r="AN254" s="55"/>
      <c r="AO254" s="55"/>
      <c r="AP254" s="55"/>
      <c r="AQ254" s="55"/>
      <c r="AR254" s="55"/>
      <c r="AS254" s="55" t="s">
        <v>274</v>
      </c>
      <c r="AT254" s="55"/>
      <c r="AU254" s="55"/>
      <c r="AV254" s="55"/>
      <c r="AW254" s="55"/>
      <c r="AX254" s="55"/>
      <c r="AY254" s="55"/>
      <c r="AZ254" s="55"/>
      <c r="BA254" s="55"/>
      <c r="BB254" s="55" t="s">
        <v>284</v>
      </c>
      <c r="BC254" s="55"/>
      <c r="BD254" s="55"/>
      <c r="BE254" s="55"/>
      <c r="BF254" s="55"/>
      <c r="BG254" s="55"/>
      <c r="BH254" s="55"/>
      <c r="BI254" s="55"/>
      <c r="BJ254" s="55"/>
      <c r="BK254" s="55" t="s">
        <v>289</v>
      </c>
      <c r="BL254" s="55"/>
      <c r="BM254" s="55"/>
      <c r="BN254" s="55"/>
      <c r="BO254" s="55"/>
      <c r="BP254" s="55"/>
      <c r="BQ254" s="55"/>
      <c r="BR254" s="55"/>
      <c r="BS254" s="55"/>
    </row>
    <row r="255" spans="1:79" ht="95.2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2"/>
      <c r="O255" s="53"/>
      <c r="P255" s="53"/>
      <c r="Q255" s="53"/>
      <c r="R255" s="53"/>
      <c r="S255" s="53"/>
      <c r="T255" s="53"/>
      <c r="U255" s="54"/>
      <c r="V255" s="52"/>
      <c r="W255" s="53"/>
      <c r="X255" s="53"/>
      <c r="Y255" s="53"/>
      <c r="Z255" s="54"/>
      <c r="AA255" s="93" t="s">
        <v>133</v>
      </c>
      <c r="AB255" s="93"/>
      <c r="AC255" s="93"/>
      <c r="AD255" s="93"/>
      <c r="AE255" s="93"/>
      <c r="AF255" s="93" t="s">
        <v>134</v>
      </c>
      <c r="AG255" s="93"/>
      <c r="AH255" s="93"/>
      <c r="AI255" s="93"/>
      <c r="AJ255" s="93" t="s">
        <v>133</v>
      </c>
      <c r="AK255" s="93"/>
      <c r="AL255" s="93"/>
      <c r="AM255" s="93"/>
      <c r="AN255" s="93"/>
      <c r="AO255" s="93" t="s">
        <v>134</v>
      </c>
      <c r="AP255" s="93"/>
      <c r="AQ255" s="93"/>
      <c r="AR255" s="93"/>
      <c r="AS255" s="93" t="s">
        <v>133</v>
      </c>
      <c r="AT255" s="93"/>
      <c r="AU255" s="93"/>
      <c r="AV255" s="93"/>
      <c r="AW255" s="93"/>
      <c r="AX255" s="93" t="s">
        <v>134</v>
      </c>
      <c r="AY255" s="93"/>
      <c r="AZ255" s="93"/>
      <c r="BA255" s="93"/>
      <c r="BB255" s="93" t="s">
        <v>133</v>
      </c>
      <c r="BC255" s="93"/>
      <c r="BD255" s="93"/>
      <c r="BE255" s="93"/>
      <c r="BF255" s="93"/>
      <c r="BG255" s="93" t="s">
        <v>134</v>
      </c>
      <c r="BH255" s="93"/>
      <c r="BI255" s="93"/>
      <c r="BJ255" s="93"/>
      <c r="BK255" s="93" t="s">
        <v>133</v>
      </c>
      <c r="BL255" s="93"/>
      <c r="BM255" s="93"/>
      <c r="BN255" s="93"/>
      <c r="BO255" s="93"/>
      <c r="BP255" s="93" t="s">
        <v>134</v>
      </c>
      <c r="BQ255" s="93"/>
      <c r="BR255" s="93"/>
      <c r="BS255" s="93"/>
    </row>
    <row r="256" spans="1:79" ht="15" customHeight="1" x14ac:dyDescent="0.2">
      <c r="A256" s="55">
        <v>1</v>
      </c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41">
        <v>2</v>
      </c>
      <c r="O256" s="42"/>
      <c r="P256" s="42"/>
      <c r="Q256" s="42"/>
      <c r="R256" s="42"/>
      <c r="S256" s="42"/>
      <c r="T256" s="42"/>
      <c r="U256" s="43"/>
      <c r="V256" s="55">
        <v>3</v>
      </c>
      <c r="W256" s="55"/>
      <c r="X256" s="55"/>
      <c r="Y256" s="55"/>
      <c r="Z256" s="55"/>
      <c r="AA256" s="55">
        <v>4</v>
      </c>
      <c r="AB256" s="55"/>
      <c r="AC256" s="55"/>
      <c r="AD256" s="55"/>
      <c r="AE256" s="55"/>
      <c r="AF256" s="55">
        <v>5</v>
      </c>
      <c r="AG256" s="55"/>
      <c r="AH256" s="55"/>
      <c r="AI256" s="55"/>
      <c r="AJ256" s="55">
        <v>6</v>
      </c>
      <c r="AK256" s="55"/>
      <c r="AL256" s="55"/>
      <c r="AM256" s="55"/>
      <c r="AN256" s="55"/>
      <c r="AO256" s="55">
        <v>7</v>
      </c>
      <c r="AP256" s="55"/>
      <c r="AQ256" s="55"/>
      <c r="AR256" s="55"/>
      <c r="AS256" s="55">
        <v>8</v>
      </c>
      <c r="AT256" s="55"/>
      <c r="AU256" s="55"/>
      <c r="AV256" s="55"/>
      <c r="AW256" s="55"/>
      <c r="AX256" s="55">
        <v>9</v>
      </c>
      <c r="AY256" s="55"/>
      <c r="AZ256" s="55"/>
      <c r="BA256" s="55"/>
      <c r="BB256" s="55">
        <v>10</v>
      </c>
      <c r="BC256" s="55"/>
      <c r="BD256" s="55"/>
      <c r="BE256" s="55"/>
      <c r="BF256" s="55"/>
      <c r="BG256" s="55">
        <v>11</v>
      </c>
      <c r="BH256" s="55"/>
      <c r="BI256" s="55"/>
      <c r="BJ256" s="55"/>
      <c r="BK256" s="55">
        <v>12</v>
      </c>
      <c r="BL256" s="55"/>
      <c r="BM256" s="55"/>
      <c r="BN256" s="55"/>
      <c r="BO256" s="55"/>
      <c r="BP256" s="55">
        <v>13</v>
      </c>
      <c r="BQ256" s="55"/>
      <c r="BR256" s="55"/>
      <c r="BS256" s="55"/>
    </row>
    <row r="257" spans="1:79" s="1" customFormat="1" ht="12" hidden="1" customHeight="1" x14ac:dyDescent="0.2">
      <c r="A257" s="118" t="s">
        <v>146</v>
      </c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76" t="s">
        <v>131</v>
      </c>
      <c r="O257" s="76"/>
      <c r="P257" s="76"/>
      <c r="Q257" s="76"/>
      <c r="R257" s="76"/>
      <c r="S257" s="76"/>
      <c r="T257" s="76"/>
      <c r="U257" s="76"/>
      <c r="V257" s="76" t="s">
        <v>132</v>
      </c>
      <c r="W257" s="76"/>
      <c r="X257" s="76"/>
      <c r="Y257" s="76"/>
      <c r="Z257" s="76"/>
      <c r="AA257" s="102" t="s">
        <v>65</v>
      </c>
      <c r="AB257" s="102"/>
      <c r="AC257" s="102"/>
      <c r="AD257" s="102"/>
      <c r="AE257" s="102"/>
      <c r="AF257" s="102" t="s">
        <v>66</v>
      </c>
      <c r="AG257" s="102"/>
      <c r="AH257" s="102"/>
      <c r="AI257" s="102"/>
      <c r="AJ257" s="102" t="s">
        <v>67</v>
      </c>
      <c r="AK257" s="102"/>
      <c r="AL257" s="102"/>
      <c r="AM257" s="102"/>
      <c r="AN257" s="102"/>
      <c r="AO257" s="102" t="s">
        <v>68</v>
      </c>
      <c r="AP257" s="102"/>
      <c r="AQ257" s="102"/>
      <c r="AR257" s="102"/>
      <c r="AS257" s="102" t="s">
        <v>58</v>
      </c>
      <c r="AT257" s="102"/>
      <c r="AU257" s="102"/>
      <c r="AV257" s="102"/>
      <c r="AW257" s="102"/>
      <c r="AX257" s="102" t="s">
        <v>59</v>
      </c>
      <c r="AY257" s="102"/>
      <c r="AZ257" s="102"/>
      <c r="BA257" s="102"/>
      <c r="BB257" s="102" t="s">
        <v>60</v>
      </c>
      <c r="BC257" s="102"/>
      <c r="BD257" s="102"/>
      <c r="BE257" s="102"/>
      <c r="BF257" s="102"/>
      <c r="BG257" s="102" t="s">
        <v>61</v>
      </c>
      <c r="BH257" s="102"/>
      <c r="BI257" s="102"/>
      <c r="BJ257" s="102"/>
      <c r="BK257" s="102" t="s">
        <v>62</v>
      </c>
      <c r="BL257" s="102"/>
      <c r="BM257" s="102"/>
      <c r="BN257" s="102"/>
      <c r="BO257" s="102"/>
      <c r="BP257" s="102" t="s">
        <v>63</v>
      </c>
      <c r="BQ257" s="102"/>
      <c r="BR257" s="102"/>
      <c r="BS257" s="102"/>
      <c r="CA257" s="1" t="s">
        <v>48</v>
      </c>
    </row>
    <row r="258" spans="1:79" s="6" customFormat="1" ht="12.75" customHeight="1" x14ac:dyDescent="0.2">
      <c r="A258" s="116" t="s">
        <v>147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87"/>
      <c r="O258" s="88"/>
      <c r="P258" s="88"/>
      <c r="Q258" s="88"/>
      <c r="R258" s="88"/>
      <c r="S258" s="88"/>
      <c r="T258" s="88"/>
      <c r="U258" s="8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20"/>
      <c r="BQ258" s="121"/>
      <c r="BR258" s="121"/>
      <c r="BS258" s="122"/>
      <c r="CA258" s="6" t="s">
        <v>49</v>
      </c>
    </row>
    <row r="261" spans="1:79" ht="35.25" customHeight="1" x14ac:dyDescent="0.2">
      <c r="A261" s="34" t="s">
        <v>297</v>
      </c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</row>
    <row r="262" spans="1:79" ht="15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</row>
    <row r="263" spans="1:79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5" spans="1:79" ht="28.5" customHeight="1" x14ac:dyDescent="0.2">
      <c r="A265" s="124" t="s">
        <v>281</v>
      </c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</row>
    <row r="266" spans="1:79" ht="14.25" customHeight="1" x14ac:dyDescent="0.2">
      <c r="A266" s="34" t="s">
        <v>264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</row>
    <row r="267" spans="1:79" ht="15" customHeight="1" x14ac:dyDescent="0.2">
      <c r="A267" s="48" t="s">
        <v>262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79" ht="42.95" customHeight="1" x14ac:dyDescent="0.2">
      <c r="A268" s="93" t="s">
        <v>135</v>
      </c>
      <c r="B268" s="93"/>
      <c r="C268" s="93"/>
      <c r="D268" s="93"/>
      <c r="E268" s="93"/>
      <c r="F268" s="93"/>
      <c r="G268" s="55" t="s">
        <v>19</v>
      </c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 t="s">
        <v>15</v>
      </c>
      <c r="U268" s="55"/>
      <c r="V268" s="55"/>
      <c r="W268" s="55"/>
      <c r="X268" s="55"/>
      <c r="Y268" s="55"/>
      <c r="Z268" s="55" t="s">
        <v>14</v>
      </c>
      <c r="AA268" s="55"/>
      <c r="AB268" s="55"/>
      <c r="AC268" s="55"/>
      <c r="AD268" s="55"/>
      <c r="AE268" s="55" t="s">
        <v>136</v>
      </c>
      <c r="AF268" s="55"/>
      <c r="AG268" s="55"/>
      <c r="AH268" s="55"/>
      <c r="AI268" s="55"/>
      <c r="AJ268" s="55"/>
      <c r="AK268" s="55" t="s">
        <v>137</v>
      </c>
      <c r="AL268" s="55"/>
      <c r="AM268" s="55"/>
      <c r="AN268" s="55"/>
      <c r="AO268" s="55"/>
      <c r="AP268" s="55"/>
      <c r="AQ268" s="55" t="s">
        <v>138</v>
      </c>
      <c r="AR268" s="55"/>
      <c r="AS268" s="55"/>
      <c r="AT268" s="55"/>
      <c r="AU268" s="55"/>
      <c r="AV268" s="55"/>
      <c r="AW268" s="55" t="s">
        <v>98</v>
      </c>
      <c r="AX268" s="55"/>
      <c r="AY268" s="55"/>
      <c r="AZ268" s="55"/>
      <c r="BA268" s="55"/>
      <c r="BB268" s="55"/>
      <c r="BC268" s="55"/>
      <c r="BD268" s="55"/>
      <c r="BE268" s="55"/>
      <c r="BF268" s="55"/>
      <c r="BG268" s="55" t="s">
        <v>139</v>
      </c>
      <c r="BH268" s="55"/>
      <c r="BI268" s="55"/>
      <c r="BJ268" s="55"/>
      <c r="BK268" s="55"/>
      <c r="BL268" s="55"/>
    </row>
    <row r="269" spans="1:79" ht="39.950000000000003" customHeight="1" x14ac:dyDescent="0.2">
      <c r="A269" s="93"/>
      <c r="B269" s="93"/>
      <c r="C269" s="93"/>
      <c r="D269" s="93"/>
      <c r="E269" s="93"/>
      <c r="F269" s="93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17</v>
      </c>
      <c r="AX269" s="55"/>
      <c r="AY269" s="55"/>
      <c r="AZ269" s="55"/>
      <c r="BA269" s="55"/>
      <c r="BB269" s="55" t="s">
        <v>16</v>
      </c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</row>
    <row r="270" spans="1:79" ht="15" customHeight="1" x14ac:dyDescent="0.2">
      <c r="A270" s="55">
        <v>1</v>
      </c>
      <c r="B270" s="55"/>
      <c r="C270" s="55"/>
      <c r="D270" s="55"/>
      <c r="E270" s="55"/>
      <c r="F270" s="55"/>
      <c r="G270" s="55">
        <v>2</v>
      </c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>
        <v>3</v>
      </c>
      <c r="U270" s="55"/>
      <c r="V270" s="55"/>
      <c r="W270" s="55"/>
      <c r="X270" s="55"/>
      <c r="Y270" s="55"/>
      <c r="Z270" s="55">
        <v>4</v>
      </c>
      <c r="AA270" s="55"/>
      <c r="AB270" s="55"/>
      <c r="AC270" s="55"/>
      <c r="AD270" s="55"/>
      <c r="AE270" s="55">
        <v>5</v>
      </c>
      <c r="AF270" s="55"/>
      <c r="AG270" s="55"/>
      <c r="AH270" s="55"/>
      <c r="AI270" s="55"/>
      <c r="AJ270" s="55"/>
      <c r="AK270" s="55">
        <v>6</v>
      </c>
      <c r="AL270" s="55"/>
      <c r="AM270" s="55"/>
      <c r="AN270" s="55"/>
      <c r="AO270" s="55"/>
      <c r="AP270" s="55"/>
      <c r="AQ270" s="55">
        <v>7</v>
      </c>
      <c r="AR270" s="55"/>
      <c r="AS270" s="55"/>
      <c r="AT270" s="55"/>
      <c r="AU270" s="55"/>
      <c r="AV270" s="55"/>
      <c r="AW270" s="55">
        <v>8</v>
      </c>
      <c r="AX270" s="55"/>
      <c r="AY270" s="55"/>
      <c r="AZ270" s="55"/>
      <c r="BA270" s="55"/>
      <c r="BB270" s="55">
        <v>9</v>
      </c>
      <c r="BC270" s="55"/>
      <c r="BD270" s="55"/>
      <c r="BE270" s="55"/>
      <c r="BF270" s="55"/>
      <c r="BG270" s="55">
        <v>10</v>
      </c>
      <c r="BH270" s="55"/>
      <c r="BI270" s="55"/>
      <c r="BJ270" s="55"/>
      <c r="BK270" s="55"/>
      <c r="BL270" s="55"/>
    </row>
    <row r="271" spans="1:79" s="1" customFormat="1" ht="12" hidden="1" customHeight="1" x14ac:dyDescent="0.2">
      <c r="A271" s="76" t="s">
        <v>64</v>
      </c>
      <c r="B271" s="76"/>
      <c r="C271" s="76"/>
      <c r="D271" s="76"/>
      <c r="E271" s="76"/>
      <c r="F271" s="76"/>
      <c r="G271" s="118" t="s">
        <v>57</v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02" t="s">
        <v>80</v>
      </c>
      <c r="U271" s="102"/>
      <c r="V271" s="102"/>
      <c r="W271" s="102"/>
      <c r="X271" s="102"/>
      <c r="Y271" s="102"/>
      <c r="Z271" s="102" t="s">
        <v>81</v>
      </c>
      <c r="AA271" s="102"/>
      <c r="AB271" s="102"/>
      <c r="AC271" s="102"/>
      <c r="AD271" s="102"/>
      <c r="AE271" s="102" t="s">
        <v>82</v>
      </c>
      <c r="AF271" s="102"/>
      <c r="AG271" s="102"/>
      <c r="AH271" s="102"/>
      <c r="AI271" s="102"/>
      <c r="AJ271" s="102"/>
      <c r="AK271" s="102" t="s">
        <v>83</v>
      </c>
      <c r="AL271" s="102"/>
      <c r="AM271" s="102"/>
      <c r="AN271" s="102"/>
      <c r="AO271" s="102"/>
      <c r="AP271" s="102"/>
      <c r="AQ271" s="125" t="s">
        <v>99</v>
      </c>
      <c r="AR271" s="102"/>
      <c r="AS271" s="102"/>
      <c r="AT271" s="102"/>
      <c r="AU271" s="102"/>
      <c r="AV271" s="102"/>
      <c r="AW271" s="102" t="s">
        <v>84</v>
      </c>
      <c r="AX271" s="102"/>
      <c r="AY271" s="102"/>
      <c r="AZ271" s="102"/>
      <c r="BA271" s="102"/>
      <c r="BB271" s="102" t="s">
        <v>85</v>
      </c>
      <c r="BC271" s="102"/>
      <c r="BD271" s="102"/>
      <c r="BE271" s="102"/>
      <c r="BF271" s="102"/>
      <c r="BG271" s="125" t="s">
        <v>100</v>
      </c>
      <c r="BH271" s="102"/>
      <c r="BI271" s="102"/>
      <c r="BJ271" s="102"/>
      <c r="BK271" s="102"/>
      <c r="BL271" s="102"/>
      <c r="CA271" s="1" t="s">
        <v>50</v>
      </c>
    </row>
    <row r="272" spans="1:79" s="6" customFormat="1" ht="12.75" customHeight="1" x14ac:dyDescent="0.2">
      <c r="A272" s="100"/>
      <c r="B272" s="100"/>
      <c r="C272" s="100"/>
      <c r="D272" s="100"/>
      <c r="E272" s="100"/>
      <c r="F272" s="100"/>
      <c r="G272" s="116" t="s">
        <v>147</v>
      </c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>
        <f>IF(ISNUMBER(AK272),AK272,0)-IF(ISNUMBER(AE272),AE272,0)</f>
        <v>0</v>
      </c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>
        <f>IF(ISNUMBER(Z272),Z272,0)+IF(ISNUMBER(AK272),AK272,0)</f>
        <v>0</v>
      </c>
      <c r="BH272" s="106"/>
      <c r="BI272" s="106"/>
      <c r="BJ272" s="106"/>
      <c r="BK272" s="106"/>
      <c r="BL272" s="106"/>
      <c r="CA272" s="6" t="s">
        <v>51</v>
      </c>
    </row>
    <row r="274" spans="1:79" ht="14.25" customHeight="1" x14ac:dyDescent="0.2">
      <c r="A274" s="34" t="s">
        <v>282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</row>
    <row r="275" spans="1:79" ht="15" customHeight="1" x14ac:dyDescent="0.2">
      <c r="A275" s="48" t="s">
        <v>262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8" customHeight="1" x14ac:dyDescent="0.2">
      <c r="A276" s="55" t="s">
        <v>135</v>
      </c>
      <c r="B276" s="55"/>
      <c r="C276" s="55"/>
      <c r="D276" s="55"/>
      <c r="E276" s="55"/>
      <c r="F276" s="55"/>
      <c r="G276" s="55" t="s">
        <v>19</v>
      </c>
      <c r="H276" s="55"/>
      <c r="I276" s="55"/>
      <c r="J276" s="55"/>
      <c r="K276" s="55"/>
      <c r="L276" s="55"/>
      <c r="M276" s="55"/>
      <c r="N276" s="55"/>
      <c r="O276" s="55"/>
      <c r="P276" s="55"/>
      <c r="Q276" s="55" t="s">
        <v>268</v>
      </c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 t="s">
        <v>279</v>
      </c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</row>
    <row r="277" spans="1:79" ht="42.9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 t="s">
        <v>140</v>
      </c>
      <c r="R277" s="55"/>
      <c r="S277" s="55"/>
      <c r="T277" s="55"/>
      <c r="U277" s="55"/>
      <c r="V277" s="93" t="s">
        <v>141</v>
      </c>
      <c r="W277" s="93"/>
      <c r="X277" s="93"/>
      <c r="Y277" s="93"/>
      <c r="Z277" s="55" t="s">
        <v>142</v>
      </c>
      <c r="AA277" s="55"/>
      <c r="AB277" s="55"/>
      <c r="AC277" s="55"/>
      <c r="AD277" s="55"/>
      <c r="AE277" s="55"/>
      <c r="AF277" s="55"/>
      <c r="AG277" s="55"/>
      <c r="AH277" s="55"/>
      <c r="AI277" s="55"/>
      <c r="AJ277" s="55" t="s">
        <v>143</v>
      </c>
      <c r="AK277" s="55"/>
      <c r="AL277" s="55"/>
      <c r="AM277" s="55"/>
      <c r="AN277" s="55"/>
      <c r="AO277" s="55" t="s">
        <v>20</v>
      </c>
      <c r="AP277" s="55"/>
      <c r="AQ277" s="55"/>
      <c r="AR277" s="55"/>
      <c r="AS277" s="55"/>
      <c r="AT277" s="93" t="s">
        <v>144</v>
      </c>
      <c r="AU277" s="93"/>
      <c r="AV277" s="93"/>
      <c r="AW277" s="93"/>
      <c r="AX277" s="55" t="s">
        <v>142</v>
      </c>
      <c r="AY277" s="55"/>
      <c r="AZ277" s="55"/>
      <c r="BA277" s="55"/>
      <c r="BB277" s="55"/>
      <c r="BC277" s="55"/>
      <c r="BD277" s="55"/>
      <c r="BE277" s="55"/>
      <c r="BF277" s="55"/>
      <c r="BG277" s="55"/>
      <c r="BH277" s="55" t="s">
        <v>145</v>
      </c>
      <c r="BI277" s="55"/>
      <c r="BJ277" s="55"/>
      <c r="BK277" s="55"/>
      <c r="BL277" s="55"/>
    </row>
    <row r="278" spans="1:79" ht="63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93"/>
      <c r="W278" s="93"/>
      <c r="X278" s="93"/>
      <c r="Y278" s="93"/>
      <c r="Z278" s="55" t="s">
        <v>17</v>
      </c>
      <c r="AA278" s="55"/>
      <c r="AB278" s="55"/>
      <c r="AC278" s="55"/>
      <c r="AD278" s="55"/>
      <c r="AE278" s="55" t="s">
        <v>16</v>
      </c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93"/>
      <c r="AU278" s="93"/>
      <c r="AV278" s="93"/>
      <c r="AW278" s="93"/>
      <c r="AX278" s="55" t="s">
        <v>17</v>
      </c>
      <c r="AY278" s="55"/>
      <c r="AZ278" s="55"/>
      <c r="BA278" s="55"/>
      <c r="BB278" s="55"/>
      <c r="BC278" s="55" t="s">
        <v>16</v>
      </c>
      <c r="BD278" s="55"/>
      <c r="BE278" s="55"/>
      <c r="BF278" s="55"/>
      <c r="BG278" s="55"/>
      <c r="BH278" s="55"/>
      <c r="BI278" s="55"/>
      <c r="BJ278" s="55"/>
      <c r="BK278" s="55"/>
      <c r="BL278" s="55"/>
    </row>
    <row r="279" spans="1:79" ht="15" customHeight="1" x14ac:dyDescent="0.2">
      <c r="A279" s="55">
        <v>1</v>
      </c>
      <c r="B279" s="55"/>
      <c r="C279" s="55"/>
      <c r="D279" s="55"/>
      <c r="E279" s="55"/>
      <c r="F279" s="55"/>
      <c r="G279" s="55">
        <v>2</v>
      </c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v>3</v>
      </c>
      <c r="R279" s="55"/>
      <c r="S279" s="55"/>
      <c r="T279" s="55"/>
      <c r="U279" s="55"/>
      <c r="V279" s="55">
        <v>4</v>
      </c>
      <c r="W279" s="55"/>
      <c r="X279" s="55"/>
      <c r="Y279" s="55"/>
      <c r="Z279" s="55">
        <v>5</v>
      </c>
      <c r="AA279" s="55"/>
      <c r="AB279" s="55"/>
      <c r="AC279" s="55"/>
      <c r="AD279" s="55"/>
      <c r="AE279" s="55">
        <v>6</v>
      </c>
      <c r="AF279" s="55"/>
      <c r="AG279" s="55"/>
      <c r="AH279" s="55"/>
      <c r="AI279" s="55"/>
      <c r="AJ279" s="55">
        <v>7</v>
      </c>
      <c r="AK279" s="55"/>
      <c r="AL279" s="55"/>
      <c r="AM279" s="55"/>
      <c r="AN279" s="55"/>
      <c r="AO279" s="55">
        <v>8</v>
      </c>
      <c r="AP279" s="55"/>
      <c r="AQ279" s="55"/>
      <c r="AR279" s="55"/>
      <c r="AS279" s="55"/>
      <c r="AT279" s="55">
        <v>9</v>
      </c>
      <c r="AU279" s="55"/>
      <c r="AV279" s="55"/>
      <c r="AW279" s="55"/>
      <c r="AX279" s="55">
        <v>10</v>
      </c>
      <c r="AY279" s="55"/>
      <c r="AZ279" s="55"/>
      <c r="BA279" s="55"/>
      <c r="BB279" s="55"/>
      <c r="BC279" s="55">
        <v>11</v>
      </c>
      <c r="BD279" s="55"/>
      <c r="BE279" s="55"/>
      <c r="BF279" s="55"/>
      <c r="BG279" s="55"/>
      <c r="BH279" s="55">
        <v>12</v>
      </c>
      <c r="BI279" s="55"/>
      <c r="BJ279" s="55"/>
      <c r="BK279" s="55"/>
      <c r="BL279" s="55"/>
    </row>
    <row r="280" spans="1:79" s="1" customFormat="1" ht="12" hidden="1" customHeight="1" x14ac:dyDescent="0.2">
      <c r="A280" s="76" t="s">
        <v>64</v>
      </c>
      <c r="B280" s="76"/>
      <c r="C280" s="76"/>
      <c r="D280" s="76"/>
      <c r="E280" s="76"/>
      <c r="F280" s="76"/>
      <c r="G280" s="118" t="s">
        <v>57</v>
      </c>
      <c r="H280" s="118"/>
      <c r="I280" s="118"/>
      <c r="J280" s="118"/>
      <c r="K280" s="118"/>
      <c r="L280" s="118"/>
      <c r="M280" s="118"/>
      <c r="N280" s="118"/>
      <c r="O280" s="118"/>
      <c r="P280" s="118"/>
      <c r="Q280" s="102" t="s">
        <v>80</v>
      </c>
      <c r="R280" s="102"/>
      <c r="S280" s="102"/>
      <c r="T280" s="102"/>
      <c r="U280" s="102"/>
      <c r="V280" s="102" t="s">
        <v>81</v>
      </c>
      <c r="W280" s="102"/>
      <c r="X280" s="102"/>
      <c r="Y280" s="102"/>
      <c r="Z280" s="102" t="s">
        <v>82</v>
      </c>
      <c r="AA280" s="102"/>
      <c r="AB280" s="102"/>
      <c r="AC280" s="102"/>
      <c r="AD280" s="102"/>
      <c r="AE280" s="102" t="s">
        <v>83</v>
      </c>
      <c r="AF280" s="102"/>
      <c r="AG280" s="102"/>
      <c r="AH280" s="102"/>
      <c r="AI280" s="102"/>
      <c r="AJ280" s="125" t="s">
        <v>101</v>
      </c>
      <c r="AK280" s="102"/>
      <c r="AL280" s="102"/>
      <c r="AM280" s="102"/>
      <c r="AN280" s="102"/>
      <c r="AO280" s="102" t="s">
        <v>84</v>
      </c>
      <c r="AP280" s="102"/>
      <c r="AQ280" s="102"/>
      <c r="AR280" s="102"/>
      <c r="AS280" s="102"/>
      <c r="AT280" s="125" t="s">
        <v>102</v>
      </c>
      <c r="AU280" s="102"/>
      <c r="AV280" s="102"/>
      <c r="AW280" s="102"/>
      <c r="AX280" s="102" t="s">
        <v>85</v>
      </c>
      <c r="AY280" s="102"/>
      <c r="AZ280" s="102"/>
      <c r="BA280" s="102"/>
      <c r="BB280" s="102"/>
      <c r="BC280" s="102" t="s">
        <v>86</v>
      </c>
      <c r="BD280" s="102"/>
      <c r="BE280" s="102"/>
      <c r="BF280" s="102"/>
      <c r="BG280" s="102"/>
      <c r="BH280" s="125" t="s">
        <v>101</v>
      </c>
      <c r="BI280" s="102"/>
      <c r="BJ280" s="102"/>
      <c r="BK280" s="102"/>
      <c r="BL280" s="102"/>
      <c r="CA280" s="1" t="s">
        <v>52</v>
      </c>
    </row>
    <row r="281" spans="1:79" s="6" customFormat="1" ht="12.75" customHeight="1" x14ac:dyDescent="0.2">
      <c r="A281" s="100"/>
      <c r="B281" s="100"/>
      <c r="C281" s="100"/>
      <c r="D281" s="100"/>
      <c r="E281" s="100"/>
      <c r="F281" s="100"/>
      <c r="G281" s="116" t="s">
        <v>147</v>
      </c>
      <c r="H281" s="116"/>
      <c r="I281" s="116"/>
      <c r="J281" s="116"/>
      <c r="K281" s="116"/>
      <c r="L281" s="116"/>
      <c r="M281" s="116"/>
      <c r="N281" s="116"/>
      <c r="O281" s="116"/>
      <c r="P281" s="11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>
        <f>IF(ISNUMBER(Q281),Q281,0)-IF(ISNUMBER(Z281),Z281,0)</f>
        <v>0</v>
      </c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>
        <f>IF(ISNUMBER(V281),V281,0)-IF(ISNUMBER(Z281),Z281,0)-IF(ISNUMBER(AE281),AE281,0)</f>
        <v>0</v>
      </c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>
        <f>IF(ISNUMBER(AO281),AO281,0)-IF(ISNUMBER(AX281),AX281,0)</f>
        <v>0</v>
      </c>
      <c r="BI281" s="106"/>
      <c r="BJ281" s="106"/>
      <c r="BK281" s="106"/>
      <c r="BL281" s="106"/>
      <c r="CA281" s="6" t="s">
        <v>53</v>
      </c>
    </row>
    <row r="283" spans="1:79" ht="14.25" customHeight="1" x14ac:dyDescent="0.2">
      <c r="A283" s="34" t="s">
        <v>269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</row>
    <row r="284" spans="1:79" ht="15" customHeight="1" x14ac:dyDescent="0.2">
      <c r="A284" s="48" t="s">
        <v>262</v>
      </c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</row>
    <row r="285" spans="1:79" ht="42.95" customHeight="1" x14ac:dyDescent="0.2">
      <c r="A285" s="93" t="s">
        <v>135</v>
      </c>
      <c r="B285" s="93"/>
      <c r="C285" s="93"/>
      <c r="D285" s="93"/>
      <c r="E285" s="93"/>
      <c r="F285" s="93"/>
      <c r="G285" s="55" t="s">
        <v>19</v>
      </c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 t="s">
        <v>15</v>
      </c>
      <c r="U285" s="55"/>
      <c r="V285" s="55"/>
      <c r="W285" s="55"/>
      <c r="X285" s="55"/>
      <c r="Y285" s="55"/>
      <c r="Z285" s="55" t="s">
        <v>14</v>
      </c>
      <c r="AA285" s="55"/>
      <c r="AB285" s="55"/>
      <c r="AC285" s="55"/>
      <c r="AD285" s="55"/>
      <c r="AE285" s="55" t="s">
        <v>265</v>
      </c>
      <c r="AF285" s="55"/>
      <c r="AG285" s="55"/>
      <c r="AH285" s="55"/>
      <c r="AI285" s="55"/>
      <c r="AJ285" s="55"/>
      <c r="AK285" s="55" t="s">
        <v>270</v>
      </c>
      <c r="AL285" s="55"/>
      <c r="AM285" s="55"/>
      <c r="AN285" s="55"/>
      <c r="AO285" s="55"/>
      <c r="AP285" s="55"/>
      <c r="AQ285" s="55" t="s">
        <v>283</v>
      </c>
      <c r="AR285" s="55"/>
      <c r="AS285" s="55"/>
      <c r="AT285" s="55"/>
      <c r="AU285" s="55"/>
      <c r="AV285" s="55"/>
      <c r="AW285" s="55" t="s">
        <v>18</v>
      </c>
      <c r="AX285" s="55"/>
      <c r="AY285" s="55"/>
      <c r="AZ285" s="55"/>
      <c r="BA285" s="55"/>
      <c r="BB285" s="55"/>
      <c r="BC285" s="55"/>
      <c r="BD285" s="55"/>
      <c r="BE285" s="55" t="s">
        <v>156</v>
      </c>
      <c r="BF285" s="55"/>
      <c r="BG285" s="55"/>
      <c r="BH285" s="55"/>
      <c r="BI285" s="55"/>
      <c r="BJ285" s="55"/>
      <c r="BK285" s="55"/>
      <c r="BL285" s="55"/>
    </row>
    <row r="286" spans="1:79" ht="21.75" customHeight="1" x14ac:dyDescent="0.2">
      <c r="A286" s="93"/>
      <c r="B286" s="93"/>
      <c r="C286" s="93"/>
      <c r="D286" s="93"/>
      <c r="E286" s="93"/>
      <c r="F286" s="93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</row>
    <row r="287" spans="1:79" ht="15" customHeight="1" x14ac:dyDescent="0.2">
      <c r="A287" s="55">
        <v>1</v>
      </c>
      <c r="B287" s="55"/>
      <c r="C287" s="55"/>
      <c r="D287" s="55"/>
      <c r="E287" s="55"/>
      <c r="F287" s="55"/>
      <c r="G287" s="55">
        <v>2</v>
      </c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>
        <v>3</v>
      </c>
      <c r="U287" s="55"/>
      <c r="V287" s="55"/>
      <c r="W287" s="55"/>
      <c r="X287" s="55"/>
      <c r="Y287" s="55"/>
      <c r="Z287" s="55">
        <v>4</v>
      </c>
      <c r="AA287" s="55"/>
      <c r="AB287" s="55"/>
      <c r="AC287" s="55"/>
      <c r="AD287" s="55"/>
      <c r="AE287" s="55">
        <v>5</v>
      </c>
      <c r="AF287" s="55"/>
      <c r="AG287" s="55"/>
      <c r="AH287" s="55"/>
      <c r="AI287" s="55"/>
      <c r="AJ287" s="55"/>
      <c r="AK287" s="55">
        <v>6</v>
      </c>
      <c r="AL287" s="55"/>
      <c r="AM287" s="55"/>
      <c r="AN287" s="55"/>
      <c r="AO287" s="55"/>
      <c r="AP287" s="55"/>
      <c r="AQ287" s="55">
        <v>7</v>
      </c>
      <c r="AR287" s="55"/>
      <c r="AS287" s="55"/>
      <c r="AT287" s="55"/>
      <c r="AU287" s="55"/>
      <c r="AV287" s="55"/>
      <c r="AW287" s="76">
        <v>8</v>
      </c>
      <c r="AX287" s="76"/>
      <c r="AY287" s="76"/>
      <c r="AZ287" s="76"/>
      <c r="BA287" s="76"/>
      <c r="BB287" s="76"/>
      <c r="BC287" s="76"/>
      <c r="BD287" s="76"/>
      <c r="BE287" s="76">
        <v>9</v>
      </c>
      <c r="BF287" s="76"/>
      <c r="BG287" s="76"/>
      <c r="BH287" s="76"/>
      <c r="BI287" s="76"/>
      <c r="BJ287" s="76"/>
      <c r="BK287" s="76"/>
      <c r="BL287" s="76"/>
    </row>
    <row r="288" spans="1:79" s="1" customFormat="1" ht="18.75" hidden="1" customHeight="1" x14ac:dyDescent="0.2">
      <c r="A288" s="76" t="s">
        <v>64</v>
      </c>
      <c r="B288" s="76"/>
      <c r="C288" s="76"/>
      <c r="D288" s="76"/>
      <c r="E288" s="76"/>
      <c r="F288" s="76"/>
      <c r="G288" s="118" t="s">
        <v>57</v>
      </c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02" t="s">
        <v>80</v>
      </c>
      <c r="U288" s="102"/>
      <c r="V288" s="102"/>
      <c r="W288" s="102"/>
      <c r="X288" s="102"/>
      <c r="Y288" s="102"/>
      <c r="Z288" s="102" t="s">
        <v>81</v>
      </c>
      <c r="AA288" s="102"/>
      <c r="AB288" s="102"/>
      <c r="AC288" s="102"/>
      <c r="AD288" s="102"/>
      <c r="AE288" s="102" t="s">
        <v>82</v>
      </c>
      <c r="AF288" s="102"/>
      <c r="AG288" s="102"/>
      <c r="AH288" s="102"/>
      <c r="AI288" s="102"/>
      <c r="AJ288" s="102"/>
      <c r="AK288" s="102" t="s">
        <v>83</v>
      </c>
      <c r="AL288" s="102"/>
      <c r="AM288" s="102"/>
      <c r="AN288" s="102"/>
      <c r="AO288" s="102"/>
      <c r="AP288" s="102"/>
      <c r="AQ288" s="102" t="s">
        <v>84</v>
      </c>
      <c r="AR288" s="102"/>
      <c r="AS288" s="102"/>
      <c r="AT288" s="102"/>
      <c r="AU288" s="102"/>
      <c r="AV288" s="102"/>
      <c r="AW288" s="118" t="s">
        <v>87</v>
      </c>
      <c r="AX288" s="118"/>
      <c r="AY288" s="118"/>
      <c r="AZ288" s="118"/>
      <c r="BA288" s="118"/>
      <c r="BB288" s="118"/>
      <c r="BC288" s="118"/>
      <c r="BD288" s="118"/>
      <c r="BE288" s="118" t="s">
        <v>88</v>
      </c>
      <c r="BF288" s="118"/>
      <c r="BG288" s="118"/>
      <c r="BH288" s="118"/>
      <c r="BI288" s="118"/>
      <c r="BJ288" s="118"/>
      <c r="BK288" s="118"/>
      <c r="BL288" s="118"/>
      <c r="CA288" s="1" t="s">
        <v>54</v>
      </c>
    </row>
    <row r="289" spans="1:79" s="6" customFormat="1" ht="12.75" customHeight="1" x14ac:dyDescent="0.2">
      <c r="A289" s="100"/>
      <c r="B289" s="100"/>
      <c r="C289" s="100"/>
      <c r="D289" s="100"/>
      <c r="E289" s="100"/>
      <c r="F289" s="100"/>
      <c r="G289" s="116" t="s">
        <v>147</v>
      </c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CA289" s="6" t="s">
        <v>55</v>
      </c>
    </row>
    <row r="291" spans="1:79" ht="14.25" customHeight="1" x14ac:dyDescent="0.2">
      <c r="A291" s="34" t="s">
        <v>271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</row>
    <row r="292" spans="1:79" ht="15" customHeight="1" x14ac:dyDescent="0.2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</row>
    <row r="293" spans="1:79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5" spans="1:79" ht="14.25" x14ac:dyDescent="0.2">
      <c r="A295" s="34" t="s">
        <v>298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</row>
    <row r="296" spans="1:79" ht="14.25" x14ac:dyDescent="0.2">
      <c r="A296" s="34" t="s">
        <v>272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</row>
    <row r="297" spans="1:79" ht="15" customHeight="1" x14ac:dyDescent="0.2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</row>
    <row r="298" spans="1:79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301" spans="1:79" ht="18.95" customHeight="1" x14ac:dyDescent="0.2">
      <c r="A301" s="126" t="s">
        <v>256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22"/>
      <c r="AC301" s="22"/>
      <c r="AD301" s="22"/>
      <c r="AE301" s="22"/>
      <c r="AF301" s="22"/>
      <c r="AG301" s="22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22"/>
      <c r="AR301" s="22"/>
      <c r="AS301" s="22"/>
      <c r="AT301" s="22"/>
      <c r="AU301" s="131" t="s">
        <v>258</v>
      </c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</row>
    <row r="302" spans="1:79" ht="12.75" customHeight="1" x14ac:dyDescent="0.2">
      <c r="AB302" s="23"/>
      <c r="AC302" s="23"/>
      <c r="AD302" s="23"/>
      <c r="AE302" s="23"/>
      <c r="AF302" s="23"/>
      <c r="AG302" s="23"/>
      <c r="AH302" s="129" t="s">
        <v>1</v>
      </c>
      <c r="AI302" s="129"/>
      <c r="AJ302" s="129"/>
      <c r="AK302" s="129"/>
      <c r="AL302" s="129"/>
      <c r="AM302" s="129"/>
      <c r="AN302" s="129"/>
      <c r="AO302" s="129"/>
      <c r="AP302" s="129"/>
      <c r="AQ302" s="23"/>
      <c r="AR302" s="23"/>
      <c r="AS302" s="23"/>
      <c r="AT302" s="23"/>
      <c r="AU302" s="129" t="s">
        <v>171</v>
      </c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</row>
    <row r="303" spans="1:79" ht="15" x14ac:dyDescent="0.2">
      <c r="AB303" s="23"/>
      <c r="AC303" s="23"/>
      <c r="AD303" s="23"/>
      <c r="AE303" s="23"/>
      <c r="AF303" s="23"/>
      <c r="AG303" s="23"/>
      <c r="AH303" s="24"/>
      <c r="AI303" s="24"/>
      <c r="AJ303" s="24"/>
      <c r="AK303" s="24"/>
      <c r="AL303" s="24"/>
      <c r="AM303" s="24"/>
      <c r="AN303" s="24"/>
      <c r="AO303" s="24"/>
      <c r="AP303" s="24"/>
      <c r="AQ303" s="23"/>
      <c r="AR303" s="23"/>
      <c r="AS303" s="23"/>
      <c r="AT303" s="23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</row>
    <row r="304" spans="1:79" ht="18" customHeight="1" x14ac:dyDescent="0.2">
      <c r="A304" s="126" t="s">
        <v>257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23"/>
      <c r="AC304" s="23"/>
      <c r="AD304" s="23"/>
      <c r="AE304" s="23"/>
      <c r="AF304" s="23"/>
      <c r="AG304" s="23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23"/>
      <c r="AR304" s="23"/>
      <c r="AS304" s="23"/>
      <c r="AT304" s="23"/>
      <c r="AU304" s="128" t="s">
        <v>259</v>
      </c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</row>
    <row r="305" spans="28:58" ht="12" customHeight="1" x14ac:dyDescent="0.2">
      <c r="AB305" s="23"/>
      <c r="AC305" s="23"/>
      <c r="AD305" s="23"/>
      <c r="AE305" s="23"/>
      <c r="AF305" s="23"/>
      <c r="AG305" s="23"/>
      <c r="AH305" s="129" t="s">
        <v>1</v>
      </c>
      <c r="AI305" s="129"/>
      <c r="AJ305" s="129"/>
      <c r="AK305" s="129"/>
      <c r="AL305" s="129"/>
      <c r="AM305" s="129"/>
      <c r="AN305" s="129"/>
      <c r="AO305" s="129"/>
      <c r="AP305" s="129"/>
      <c r="AQ305" s="23"/>
      <c r="AR305" s="23"/>
      <c r="AS305" s="23"/>
      <c r="AT305" s="23"/>
      <c r="AU305" s="129" t="s">
        <v>171</v>
      </c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</row>
  </sheetData>
  <mergeCells count="2269">
    <mergeCell ref="AR230:AT230"/>
    <mergeCell ref="AU230:AW230"/>
    <mergeCell ref="AX230:AZ230"/>
    <mergeCell ref="BA230:BC230"/>
    <mergeCell ref="BD230:BF230"/>
    <mergeCell ref="BG230:BI230"/>
    <mergeCell ref="A229:C229"/>
    <mergeCell ref="D229:V229"/>
    <mergeCell ref="W229:Y229"/>
    <mergeCell ref="Z229:AB229"/>
    <mergeCell ref="AC229:AE229"/>
    <mergeCell ref="AF229:AH229"/>
    <mergeCell ref="AI229:AK229"/>
    <mergeCell ref="AL229:AN229"/>
    <mergeCell ref="AO229:AQ229"/>
    <mergeCell ref="AR228:AT228"/>
    <mergeCell ref="AU228:AW228"/>
    <mergeCell ref="AX228:AZ228"/>
    <mergeCell ref="BA228:BC228"/>
    <mergeCell ref="BD228:BF228"/>
    <mergeCell ref="BG228:BI228"/>
    <mergeCell ref="BJ231:BL231"/>
    <mergeCell ref="AR231:AT231"/>
    <mergeCell ref="AU231:AW231"/>
    <mergeCell ref="AX231:AZ231"/>
    <mergeCell ref="BA231:BC231"/>
    <mergeCell ref="BD231:BF231"/>
    <mergeCell ref="BG231:BI231"/>
    <mergeCell ref="BJ230:BL230"/>
    <mergeCell ref="A231:C231"/>
    <mergeCell ref="D231:V231"/>
    <mergeCell ref="W231:Y231"/>
    <mergeCell ref="Z231:AB231"/>
    <mergeCell ref="AC231:AE231"/>
    <mergeCell ref="AF231:AH231"/>
    <mergeCell ref="AI231:AK231"/>
    <mergeCell ref="AL231:AN231"/>
    <mergeCell ref="AO231:AQ231"/>
    <mergeCell ref="AF228:AH228"/>
    <mergeCell ref="AI228:AK228"/>
    <mergeCell ref="AL228:AN228"/>
    <mergeCell ref="AO228:AQ228"/>
    <mergeCell ref="AR227:AT227"/>
    <mergeCell ref="AU227:AW227"/>
    <mergeCell ref="AX227:AZ227"/>
    <mergeCell ref="BA227:BC227"/>
    <mergeCell ref="BD227:BF227"/>
    <mergeCell ref="BG227:BI227"/>
    <mergeCell ref="A227:C227"/>
    <mergeCell ref="D227:V227"/>
    <mergeCell ref="W227:Y227"/>
    <mergeCell ref="Z227:AB227"/>
    <mergeCell ref="AC227:AE227"/>
    <mergeCell ref="BJ229:BL229"/>
    <mergeCell ref="A230:C230"/>
    <mergeCell ref="D230:V230"/>
    <mergeCell ref="W230:Y230"/>
    <mergeCell ref="Z230:AB230"/>
    <mergeCell ref="AC230:AE230"/>
    <mergeCell ref="AF230:AH230"/>
    <mergeCell ref="AI230:AK230"/>
    <mergeCell ref="AL230:AN230"/>
    <mergeCell ref="AO230:AQ230"/>
    <mergeCell ref="AR229:AT229"/>
    <mergeCell ref="AU229:AW229"/>
    <mergeCell ref="AX229:AZ229"/>
    <mergeCell ref="BA229:BC229"/>
    <mergeCell ref="BD229:BF229"/>
    <mergeCell ref="BG229:BI229"/>
    <mergeCell ref="BJ228:BL228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O215:AS215"/>
    <mergeCell ref="AT215:AX215"/>
    <mergeCell ref="AY215:BC215"/>
    <mergeCell ref="BD215:BH215"/>
    <mergeCell ref="BI215:BM215"/>
    <mergeCell ref="BN215:BR215"/>
    <mergeCell ref="AT214:AX214"/>
    <mergeCell ref="AY214:BC214"/>
    <mergeCell ref="BD214:BH214"/>
    <mergeCell ref="BI214:BM214"/>
    <mergeCell ref="BN214:BR214"/>
    <mergeCell ref="A215:T215"/>
    <mergeCell ref="U215:Y215"/>
    <mergeCell ref="Z215:AD215"/>
    <mergeCell ref="AE215:AI215"/>
    <mergeCell ref="AJ215:AN215"/>
    <mergeCell ref="A214:T214"/>
    <mergeCell ref="U214:Y214"/>
    <mergeCell ref="Z214:AD214"/>
    <mergeCell ref="AE214:AI214"/>
    <mergeCell ref="AJ214:AN214"/>
    <mergeCell ref="AO214:AS214"/>
    <mergeCell ref="BI213:BM213"/>
    <mergeCell ref="BN213:BR213"/>
    <mergeCell ref="AT212:AX212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Y211:BC211"/>
    <mergeCell ref="BD211:BH211"/>
    <mergeCell ref="BI211:BM211"/>
    <mergeCell ref="BN211:BR211"/>
    <mergeCell ref="A212:T212"/>
    <mergeCell ref="U212:Y212"/>
    <mergeCell ref="Z212:AD212"/>
    <mergeCell ref="AE212:AI212"/>
    <mergeCell ref="AJ212:AN212"/>
    <mergeCell ref="AO212:AS212"/>
    <mergeCell ref="Z210:AD210"/>
    <mergeCell ref="AE210:AI210"/>
    <mergeCell ref="AJ210:AN210"/>
    <mergeCell ref="AO210:AS210"/>
    <mergeCell ref="AT210:AX210"/>
    <mergeCell ref="AY210:BC210"/>
    <mergeCell ref="A209:T209"/>
    <mergeCell ref="U209:Y209"/>
    <mergeCell ref="Z209:AD209"/>
    <mergeCell ref="AE209:AI209"/>
    <mergeCell ref="AJ209:AN209"/>
    <mergeCell ref="AO209:AS209"/>
    <mergeCell ref="AT209:AX209"/>
    <mergeCell ref="AY209:BC209"/>
    <mergeCell ref="BD209:BH209"/>
    <mergeCell ref="AO213:AS213"/>
    <mergeCell ref="AT213:AX213"/>
    <mergeCell ref="AY213:BC213"/>
    <mergeCell ref="BD213:BH213"/>
    <mergeCell ref="BE200:BI200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AZ181:BD181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AK179:AO179"/>
    <mergeCell ref="AP179:AT179"/>
    <mergeCell ref="AU179:AY179"/>
    <mergeCell ref="AZ179:BD179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BE170:BI170"/>
    <mergeCell ref="BJ170:BN170"/>
    <mergeCell ref="BO170:BS170"/>
    <mergeCell ref="BT170:BX170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A149:C149"/>
    <mergeCell ref="D149:P149"/>
    <mergeCell ref="Q149:U149"/>
    <mergeCell ref="V149:AE149"/>
    <mergeCell ref="AF149:AJ149"/>
    <mergeCell ref="AK149:AO149"/>
    <mergeCell ref="AU148:AY148"/>
    <mergeCell ref="AZ148:BD148"/>
    <mergeCell ref="BE148:BI148"/>
    <mergeCell ref="BJ148:BN148"/>
    <mergeCell ref="BO148:BS148"/>
    <mergeCell ref="BT148:BX148"/>
    <mergeCell ref="A148:C148"/>
    <mergeCell ref="D148:P148"/>
    <mergeCell ref="Q148:U148"/>
    <mergeCell ref="V148:AE148"/>
    <mergeCell ref="AF148:AJ148"/>
    <mergeCell ref="AK148:AO148"/>
    <mergeCell ref="AP148:AT148"/>
    <mergeCell ref="A138:C138"/>
    <mergeCell ref="D138:T138"/>
    <mergeCell ref="U138:Y138"/>
    <mergeCell ref="Z138:AD138"/>
    <mergeCell ref="AE138:AI138"/>
    <mergeCell ref="AJ138:AN138"/>
    <mergeCell ref="AO138:AS138"/>
    <mergeCell ref="BT147:BX147"/>
    <mergeCell ref="BT146:BX146"/>
    <mergeCell ref="BT145:BX145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BQ129:BT129"/>
    <mergeCell ref="BU129:BY129"/>
    <mergeCell ref="A129:C129"/>
    <mergeCell ref="D129:T129"/>
    <mergeCell ref="U129:Y129"/>
    <mergeCell ref="Z129:AD129"/>
    <mergeCell ref="AE129:AH129"/>
    <mergeCell ref="AI129:AM129"/>
    <mergeCell ref="AN129:AR129"/>
    <mergeCell ref="AS129:AW129"/>
    <mergeCell ref="AX129:BA129"/>
    <mergeCell ref="BG110:BK110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Q128:BT128"/>
    <mergeCell ref="BU128:BY128"/>
    <mergeCell ref="AX127:BA127"/>
    <mergeCell ref="BB127:BF127"/>
    <mergeCell ref="BG127:BK127"/>
    <mergeCell ref="BL127:BP127"/>
    <mergeCell ref="BQ127:BT127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B100:BF100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97:D97"/>
    <mergeCell ref="E97:W97"/>
    <mergeCell ref="X97:AB97"/>
    <mergeCell ref="AC97:AG97"/>
    <mergeCell ref="AH97:AL97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L80:BP80"/>
    <mergeCell ref="BQ80:BT80"/>
    <mergeCell ref="BU80:BY80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9:BD289"/>
    <mergeCell ref="BE289:BL289"/>
    <mergeCell ref="A291:BL291"/>
    <mergeCell ref="A292:BL292"/>
    <mergeCell ref="A295:BL295"/>
    <mergeCell ref="A296:BL296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5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283:BL283"/>
    <mergeCell ref="A284:BL284"/>
    <mergeCell ref="A285:F286"/>
    <mergeCell ref="G285:S286"/>
    <mergeCell ref="T285:Y286"/>
    <mergeCell ref="Z285:AD286"/>
    <mergeCell ref="AE285:AJ286"/>
    <mergeCell ref="AK285:AP286"/>
    <mergeCell ref="AQ285:AV286"/>
    <mergeCell ref="AW285:BD286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T277:AW278"/>
    <mergeCell ref="AX277:BG277"/>
    <mergeCell ref="BH277:BL278"/>
    <mergeCell ref="Z278:AD278"/>
    <mergeCell ref="AE278:AI278"/>
    <mergeCell ref="AX278:BB278"/>
    <mergeCell ref="BC278:BG278"/>
    <mergeCell ref="A275:BL275"/>
    <mergeCell ref="A276:F278"/>
    <mergeCell ref="G276:P278"/>
    <mergeCell ref="Q276:AN276"/>
    <mergeCell ref="AO276:BL276"/>
    <mergeCell ref="Q277:U278"/>
    <mergeCell ref="V277:Y278"/>
    <mergeCell ref="Z277:AI277"/>
    <mergeCell ref="AJ277:AN278"/>
    <mergeCell ref="AO277:AS278"/>
    <mergeCell ref="AK272:AP272"/>
    <mergeCell ref="AQ272:AV272"/>
    <mergeCell ref="AW272:BA272"/>
    <mergeCell ref="BB272:BF272"/>
    <mergeCell ref="BG272:BL272"/>
    <mergeCell ref="A274:BL274"/>
    <mergeCell ref="AK271:AP271"/>
    <mergeCell ref="AQ271:AV271"/>
    <mergeCell ref="AW271:BA271"/>
    <mergeCell ref="BB271:BF271"/>
    <mergeCell ref="BG271:BL271"/>
    <mergeCell ref="A272:F272"/>
    <mergeCell ref="G272:S272"/>
    <mergeCell ref="T272:Y272"/>
    <mergeCell ref="Z272:AD272"/>
    <mergeCell ref="AE272:AJ272"/>
    <mergeCell ref="AK270:AP270"/>
    <mergeCell ref="AQ270:AV270"/>
    <mergeCell ref="AW270:BA270"/>
    <mergeCell ref="BB270:BF270"/>
    <mergeCell ref="BG270:BL270"/>
    <mergeCell ref="A271:F271"/>
    <mergeCell ref="G271:S271"/>
    <mergeCell ref="T271:Y271"/>
    <mergeCell ref="Z271:AD271"/>
    <mergeCell ref="AE271:AJ271"/>
    <mergeCell ref="AQ268:AV269"/>
    <mergeCell ref="AW268:BF268"/>
    <mergeCell ref="BG268:BL269"/>
    <mergeCell ref="AW269:BA269"/>
    <mergeCell ref="BB269:BF269"/>
    <mergeCell ref="A270:F270"/>
    <mergeCell ref="G270:S270"/>
    <mergeCell ref="T270:Y270"/>
    <mergeCell ref="Z270:AD270"/>
    <mergeCell ref="AE270:AJ270"/>
    <mergeCell ref="A268:F269"/>
    <mergeCell ref="G268:S269"/>
    <mergeCell ref="T268:Y269"/>
    <mergeCell ref="Z268:AD269"/>
    <mergeCell ref="AE268:AJ269"/>
    <mergeCell ref="AK268:AP269"/>
    <mergeCell ref="BP258:BS258"/>
    <mergeCell ref="A261:BL261"/>
    <mergeCell ref="A262:BL262"/>
    <mergeCell ref="A265:BL265"/>
    <mergeCell ref="A266:BL266"/>
    <mergeCell ref="A267:BL267"/>
    <mergeCell ref="AO258:AR258"/>
    <mergeCell ref="AS258:AW258"/>
    <mergeCell ref="AX258:BA258"/>
    <mergeCell ref="BB258:BF258"/>
    <mergeCell ref="BG258:BJ258"/>
    <mergeCell ref="BK258:BO258"/>
    <mergeCell ref="BB257:BF257"/>
    <mergeCell ref="BG257:BJ257"/>
    <mergeCell ref="BK257:BO257"/>
    <mergeCell ref="BP257:BS257"/>
    <mergeCell ref="A258:M258"/>
    <mergeCell ref="N258:U258"/>
    <mergeCell ref="V258:Z258"/>
    <mergeCell ref="AA258:AE258"/>
    <mergeCell ref="AF258:AI258"/>
    <mergeCell ref="AJ258:AN258"/>
    <mergeCell ref="BP256:BS256"/>
    <mergeCell ref="A257:M257"/>
    <mergeCell ref="N257:U257"/>
    <mergeCell ref="V257:Z257"/>
    <mergeCell ref="AA257:AE257"/>
    <mergeCell ref="AF257:AI257"/>
    <mergeCell ref="AJ257:AN257"/>
    <mergeCell ref="AO257:AR257"/>
    <mergeCell ref="AS257:AW257"/>
    <mergeCell ref="AX257:BA257"/>
    <mergeCell ref="AO256:AR256"/>
    <mergeCell ref="AS256:AW256"/>
    <mergeCell ref="AX256:BA256"/>
    <mergeCell ref="BB256:BF256"/>
    <mergeCell ref="BG256:BJ256"/>
    <mergeCell ref="BK256:BO256"/>
    <mergeCell ref="BB255:BF255"/>
    <mergeCell ref="BG255:BJ255"/>
    <mergeCell ref="BK255:BO255"/>
    <mergeCell ref="BP255:BS255"/>
    <mergeCell ref="A256:M256"/>
    <mergeCell ref="N256:U256"/>
    <mergeCell ref="V256:Z256"/>
    <mergeCell ref="AA256:AE256"/>
    <mergeCell ref="AF256:AI256"/>
    <mergeCell ref="AJ256:AN256"/>
    <mergeCell ref="AA255:AE255"/>
    <mergeCell ref="AF255:AI255"/>
    <mergeCell ref="AJ255:AN255"/>
    <mergeCell ref="AO255:AR255"/>
    <mergeCell ref="AS255:AW255"/>
    <mergeCell ref="AX255:BA255"/>
    <mergeCell ref="A252:BL252"/>
    <mergeCell ref="A253:BM253"/>
    <mergeCell ref="A254:M255"/>
    <mergeCell ref="N254:U255"/>
    <mergeCell ref="V254:Z255"/>
    <mergeCell ref="AA254:AI254"/>
    <mergeCell ref="AJ254:AR254"/>
    <mergeCell ref="AS254:BA254"/>
    <mergeCell ref="BB254:BJ254"/>
    <mergeCell ref="BK254:BS254"/>
    <mergeCell ref="AZ248:BD248"/>
    <mergeCell ref="A249:F249"/>
    <mergeCell ref="G249:S249"/>
    <mergeCell ref="T249:Z249"/>
    <mergeCell ref="AA249:AE249"/>
    <mergeCell ref="AF249:AJ249"/>
    <mergeCell ref="AK249:AO249"/>
    <mergeCell ref="AP249:AT249"/>
    <mergeCell ref="AU249:AY249"/>
    <mergeCell ref="AZ249:BD249"/>
    <mergeCell ref="AU247:AY247"/>
    <mergeCell ref="AZ247:BD247"/>
    <mergeCell ref="A248:F248"/>
    <mergeCell ref="G248:S248"/>
    <mergeCell ref="T248:Z248"/>
    <mergeCell ref="AA248:AE248"/>
    <mergeCell ref="AF248:AJ248"/>
    <mergeCell ref="AK248:AO248"/>
    <mergeCell ref="AP248:AT248"/>
    <mergeCell ref="AU248:AY248"/>
    <mergeCell ref="AP246:AT246"/>
    <mergeCell ref="AU246:AY246"/>
    <mergeCell ref="AZ246:BD246"/>
    <mergeCell ref="A247:F247"/>
    <mergeCell ref="G247:S247"/>
    <mergeCell ref="T247:Z247"/>
    <mergeCell ref="AA247:AE247"/>
    <mergeCell ref="AF247:AJ247"/>
    <mergeCell ref="AK247:AO247"/>
    <mergeCell ref="AP247:AT247"/>
    <mergeCell ref="A243:BL243"/>
    <mergeCell ref="A244:BD244"/>
    <mergeCell ref="A245:F246"/>
    <mergeCell ref="G245:S246"/>
    <mergeCell ref="T245:Z246"/>
    <mergeCell ref="AA245:AO245"/>
    <mergeCell ref="AP245:BD245"/>
    <mergeCell ref="AA246:AE246"/>
    <mergeCell ref="AF246:AJ246"/>
    <mergeCell ref="AK246:AO246"/>
    <mergeCell ref="AP241:AT241"/>
    <mergeCell ref="AU241:AY241"/>
    <mergeCell ref="AZ241:BD241"/>
    <mergeCell ref="BE241:BI241"/>
    <mergeCell ref="BJ241:BN241"/>
    <mergeCell ref="BO241:BS241"/>
    <mergeCell ref="A241:F241"/>
    <mergeCell ref="G241:S241"/>
    <mergeCell ref="T241:Z241"/>
    <mergeCell ref="AA241:AE241"/>
    <mergeCell ref="AF241:AJ241"/>
    <mergeCell ref="AK241:AO241"/>
    <mergeCell ref="AP240:AT240"/>
    <mergeCell ref="AU240:AY240"/>
    <mergeCell ref="AZ240:BD240"/>
    <mergeCell ref="BE240:BI240"/>
    <mergeCell ref="BJ240:BN240"/>
    <mergeCell ref="BO240:BS240"/>
    <mergeCell ref="A240:F240"/>
    <mergeCell ref="G240:S240"/>
    <mergeCell ref="T240:Z240"/>
    <mergeCell ref="AA240:AE240"/>
    <mergeCell ref="AF240:AJ240"/>
    <mergeCell ref="AK240:AO240"/>
    <mergeCell ref="AP239:AT239"/>
    <mergeCell ref="AU239:AY239"/>
    <mergeCell ref="AZ239:BD239"/>
    <mergeCell ref="BE239:BI239"/>
    <mergeCell ref="BJ239:BN239"/>
    <mergeCell ref="BO239:BS239"/>
    <mergeCell ref="A239:F239"/>
    <mergeCell ref="G239:S239"/>
    <mergeCell ref="T239:Z239"/>
    <mergeCell ref="AA239:AE239"/>
    <mergeCell ref="AF239:AJ239"/>
    <mergeCell ref="AK239:AO239"/>
    <mergeCell ref="AP238:AT238"/>
    <mergeCell ref="AU238:AY238"/>
    <mergeCell ref="AZ238:BD238"/>
    <mergeCell ref="BE238:BI238"/>
    <mergeCell ref="BJ238:BN238"/>
    <mergeCell ref="BO238:BS238"/>
    <mergeCell ref="A236:BS236"/>
    <mergeCell ref="A237:F238"/>
    <mergeCell ref="G237:S238"/>
    <mergeCell ref="T237:Z238"/>
    <mergeCell ref="AA237:AO237"/>
    <mergeCell ref="AP237:BD237"/>
    <mergeCell ref="BE237:BS237"/>
    <mergeCell ref="AA238:AE238"/>
    <mergeCell ref="AF238:AJ238"/>
    <mergeCell ref="AK238:AO238"/>
    <mergeCell ref="BA226:BC226"/>
    <mergeCell ref="BD226:BF226"/>
    <mergeCell ref="BG226:BI226"/>
    <mergeCell ref="BJ226:BL226"/>
    <mergeCell ref="A234:BL234"/>
    <mergeCell ref="A235:BS235"/>
    <mergeCell ref="AF227:AH227"/>
    <mergeCell ref="AI227:AK227"/>
    <mergeCell ref="AL227:AN227"/>
    <mergeCell ref="AO227:AQ227"/>
    <mergeCell ref="AI226:AK226"/>
    <mergeCell ref="AL226:AN226"/>
    <mergeCell ref="AO226:AQ226"/>
    <mergeCell ref="AR226:AT226"/>
    <mergeCell ref="AU226:AW226"/>
    <mergeCell ref="AX226:AZ226"/>
    <mergeCell ref="BJ227:BL227"/>
    <mergeCell ref="A228:C228"/>
    <mergeCell ref="D228:V228"/>
    <mergeCell ref="W228:Y228"/>
    <mergeCell ref="Z228:AB228"/>
    <mergeCell ref="AC228:AE228"/>
    <mergeCell ref="BA225:BC225"/>
    <mergeCell ref="BD225:BF225"/>
    <mergeCell ref="BG225:BI225"/>
    <mergeCell ref="BJ225:BL225"/>
    <mergeCell ref="A226:C226"/>
    <mergeCell ref="D226:V226"/>
    <mergeCell ref="W226:Y226"/>
    <mergeCell ref="Z226:AB226"/>
    <mergeCell ref="AC226:AE226"/>
    <mergeCell ref="AF226:AH226"/>
    <mergeCell ref="AI225:AK225"/>
    <mergeCell ref="AL225:AN225"/>
    <mergeCell ref="AO225:AQ225"/>
    <mergeCell ref="AR225:AT225"/>
    <mergeCell ref="AU225:AW225"/>
    <mergeCell ref="AX225:AZ225"/>
    <mergeCell ref="BA224:BC224"/>
    <mergeCell ref="BD224:BF224"/>
    <mergeCell ref="BG224:BI224"/>
    <mergeCell ref="BJ224:BL224"/>
    <mergeCell ref="A225:C225"/>
    <mergeCell ref="D225:V225"/>
    <mergeCell ref="W225:Y225"/>
    <mergeCell ref="Z225:AB225"/>
    <mergeCell ref="AC225:AE225"/>
    <mergeCell ref="AF225:AH225"/>
    <mergeCell ref="AI224:AK224"/>
    <mergeCell ref="AL224:AN224"/>
    <mergeCell ref="AO224:AQ224"/>
    <mergeCell ref="AR224:AT224"/>
    <mergeCell ref="AU224:AW224"/>
    <mergeCell ref="AX224:AZ224"/>
    <mergeCell ref="A224:C224"/>
    <mergeCell ref="D224:V224"/>
    <mergeCell ref="W224:Y224"/>
    <mergeCell ref="Z224:AB224"/>
    <mergeCell ref="AC224:AE224"/>
    <mergeCell ref="AF224:AH224"/>
    <mergeCell ref="BJ222:BL223"/>
    <mergeCell ref="W223:Y223"/>
    <mergeCell ref="Z223:AB223"/>
    <mergeCell ref="AC223:AE223"/>
    <mergeCell ref="AF223:AH223"/>
    <mergeCell ref="AI223:AK223"/>
    <mergeCell ref="AL223:AN223"/>
    <mergeCell ref="AO223:AQ223"/>
    <mergeCell ref="AR223:AT223"/>
    <mergeCell ref="BG221:BL221"/>
    <mergeCell ref="W222:AB222"/>
    <mergeCell ref="AC222:AH222"/>
    <mergeCell ref="AI222:AN222"/>
    <mergeCell ref="AO222:AT222"/>
    <mergeCell ref="AU222:AW223"/>
    <mergeCell ref="AX222:AZ223"/>
    <mergeCell ref="BA222:BC223"/>
    <mergeCell ref="BD222:BF223"/>
    <mergeCell ref="BG222:BI223"/>
    <mergeCell ref="A221:C223"/>
    <mergeCell ref="D221:V223"/>
    <mergeCell ref="W221:AH221"/>
    <mergeCell ref="AI221:AT221"/>
    <mergeCell ref="AU221:AZ221"/>
    <mergeCell ref="BA221:BF221"/>
    <mergeCell ref="AT208:AX208"/>
    <mergeCell ref="AY208:BC208"/>
    <mergeCell ref="BD208:BH208"/>
    <mergeCell ref="BI208:BM208"/>
    <mergeCell ref="BN208:BR208"/>
    <mergeCell ref="A220:BL220"/>
    <mergeCell ref="BI209:BM209"/>
    <mergeCell ref="BN209:BR209"/>
    <mergeCell ref="A210:T210"/>
    <mergeCell ref="U210:Y210"/>
    <mergeCell ref="A208:T208"/>
    <mergeCell ref="U208:Y208"/>
    <mergeCell ref="Z208:AD208"/>
    <mergeCell ref="AE208:AI208"/>
    <mergeCell ref="AJ208:AN208"/>
    <mergeCell ref="AO208:AS208"/>
    <mergeCell ref="AO207:AS207"/>
    <mergeCell ref="AT207:AX207"/>
    <mergeCell ref="AY207:BC207"/>
    <mergeCell ref="BD207:BH207"/>
    <mergeCell ref="BI207:BM207"/>
    <mergeCell ref="BN207:BR207"/>
    <mergeCell ref="BD210:BH210"/>
    <mergeCell ref="BI210:BM210"/>
    <mergeCell ref="BN210:BR210"/>
    <mergeCell ref="A211:T211"/>
    <mergeCell ref="U211:Y211"/>
    <mergeCell ref="Z211:AD211"/>
    <mergeCell ref="AE211:AI211"/>
    <mergeCell ref="AJ211:AN211"/>
    <mergeCell ref="AO211:AS211"/>
    <mergeCell ref="AT211:AX211"/>
    <mergeCell ref="AT206:AX206"/>
    <mergeCell ref="AY206:BC206"/>
    <mergeCell ref="BD206:BH206"/>
    <mergeCell ref="BI206:BM206"/>
    <mergeCell ref="BN206:BR206"/>
    <mergeCell ref="A207:T207"/>
    <mergeCell ref="U207:Y207"/>
    <mergeCell ref="Z207:AD207"/>
    <mergeCell ref="AE207:AI207"/>
    <mergeCell ref="AJ207:AN207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204:T205"/>
    <mergeCell ref="U204:AD204"/>
    <mergeCell ref="AE204:AN204"/>
    <mergeCell ref="AO204:AX204"/>
    <mergeCell ref="AY204:BH204"/>
    <mergeCell ref="BI204:BR204"/>
    <mergeCell ref="U205:Y205"/>
    <mergeCell ref="Z205:AD205"/>
    <mergeCell ref="AE205:AI205"/>
    <mergeCell ref="AJ205:AN205"/>
    <mergeCell ref="AP177:AT177"/>
    <mergeCell ref="AU177:AY177"/>
    <mergeCell ref="AZ177:BD177"/>
    <mergeCell ref="BE177:BI177"/>
    <mergeCell ref="A202:BL202"/>
    <mergeCell ref="A203:BR203"/>
    <mergeCell ref="BE178:BI178"/>
    <mergeCell ref="A179:C179"/>
    <mergeCell ref="D179:P179"/>
    <mergeCell ref="Q179:U179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V179:AE179"/>
    <mergeCell ref="AF179:AJ179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172:BL172"/>
    <mergeCell ref="A173:C174"/>
    <mergeCell ref="D173:P174"/>
    <mergeCell ref="Q173:U174"/>
    <mergeCell ref="V173:AE174"/>
    <mergeCell ref="AF173:AT173"/>
    <mergeCell ref="AU173:BI173"/>
    <mergeCell ref="AF174:AJ174"/>
    <mergeCell ref="AK174:AO174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7:AS137"/>
    <mergeCell ref="AT137:AX137"/>
    <mergeCell ref="AY137:BC137"/>
    <mergeCell ref="BD137:BH137"/>
    <mergeCell ref="A141:BL141"/>
    <mergeCell ref="A142:BL142"/>
    <mergeCell ref="AT138:AX138"/>
    <mergeCell ref="AY138:BC138"/>
    <mergeCell ref="BD138:BH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5:AS135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135:C135"/>
    <mergeCell ref="D135:T135"/>
    <mergeCell ref="U135:Y135"/>
    <mergeCell ref="Z135:AD135"/>
    <mergeCell ref="AE135:AI135"/>
    <mergeCell ref="AJ135:AN135"/>
    <mergeCell ref="AE134:AI134"/>
    <mergeCell ref="AJ134:AN134"/>
    <mergeCell ref="AO134:AS134"/>
    <mergeCell ref="AT134:AX134"/>
    <mergeCell ref="AY134:BC134"/>
    <mergeCell ref="BD134:BH134"/>
    <mergeCell ref="A131:BL131"/>
    <mergeCell ref="A132:BH132"/>
    <mergeCell ref="A133:C134"/>
    <mergeCell ref="D133:T134"/>
    <mergeCell ref="U133:AN133"/>
    <mergeCell ref="AO133:BH133"/>
    <mergeCell ref="U134:Y134"/>
    <mergeCell ref="Z134:AD134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BB129:BF129"/>
    <mergeCell ref="BG129:BK129"/>
    <mergeCell ref="BL129:BP129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AR96:AV96"/>
    <mergeCell ref="AW96:BA96"/>
    <mergeCell ref="BB96:BF96"/>
    <mergeCell ref="BG96:BK96"/>
    <mergeCell ref="A112:BL112"/>
    <mergeCell ref="A113:BK113"/>
    <mergeCell ref="AM97:AQ97"/>
    <mergeCell ref="AR97:AV97"/>
    <mergeCell ref="AW97:BA97"/>
    <mergeCell ref="BB97:BF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4:D94"/>
    <mergeCell ref="E94:W94"/>
    <mergeCell ref="X94:AB94"/>
    <mergeCell ref="AC94:AG94"/>
    <mergeCell ref="AH94:AL94"/>
    <mergeCell ref="AM94:AQ94"/>
    <mergeCell ref="AH93:AL93"/>
    <mergeCell ref="AM93:AQ93"/>
    <mergeCell ref="AR93:AV93"/>
    <mergeCell ref="AW93:BA93"/>
    <mergeCell ref="BB93:BF93"/>
    <mergeCell ref="BG93:BK93"/>
    <mergeCell ref="BQ88:BT88"/>
    <mergeCell ref="BU88:BY88"/>
    <mergeCell ref="A90:BL90"/>
    <mergeCell ref="A91:BK91"/>
    <mergeCell ref="A92:D93"/>
    <mergeCell ref="E92:W93"/>
    <mergeCell ref="X92:AQ92"/>
    <mergeCell ref="AR92:BK92"/>
    <mergeCell ref="X93:AB93"/>
    <mergeCell ref="AC93:AG93"/>
    <mergeCell ref="AN88:AR88"/>
    <mergeCell ref="AS88:AW88"/>
    <mergeCell ref="AX88:BA88"/>
    <mergeCell ref="BB88:BF88"/>
    <mergeCell ref="BG88:BK88"/>
    <mergeCell ref="BL88:BP88"/>
    <mergeCell ref="A88:E88"/>
    <mergeCell ref="F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E87"/>
    <mergeCell ref="F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BG85:BK85"/>
    <mergeCell ref="BL85:BP85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E85:AH85"/>
    <mergeCell ref="AI85:AM85"/>
    <mergeCell ref="AN85:AR85"/>
    <mergeCell ref="AS85:AW85"/>
    <mergeCell ref="AX85:BA85"/>
    <mergeCell ref="BB85:BF85"/>
    <mergeCell ref="BU66:BY66"/>
    <mergeCell ref="A82:BL82"/>
    <mergeCell ref="A83:BY83"/>
    <mergeCell ref="A84:E85"/>
    <mergeCell ref="F84:T85"/>
    <mergeCell ref="U84:AM84"/>
    <mergeCell ref="AN84:BF84"/>
    <mergeCell ref="BG84:BY84"/>
    <mergeCell ref="U85:Y85"/>
    <mergeCell ref="Z85:AD85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8 A226 A137">
    <cfRule type="cellIs" dxfId="102" priority="107" stopIfTrue="1" operator="equal">
      <formula>A127</formula>
    </cfRule>
  </conditionalFormatting>
  <conditionalFormatting sqref="A147:C147 A177:C177">
    <cfRule type="cellIs" dxfId="101" priority="108" stopIfTrue="1" operator="equal">
      <formula>A146</formula>
    </cfRule>
    <cfRule type="cellIs" dxfId="100" priority="109" stopIfTrue="1" operator="equal">
      <formula>0</formula>
    </cfRule>
  </conditionalFormatting>
  <conditionalFormatting sqref="A129">
    <cfRule type="cellIs" dxfId="99" priority="106" stopIfTrue="1" operator="equal">
      <formula>A128</formula>
    </cfRule>
  </conditionalFormatting>
  <conditionalFormatting sqref="A139">
    <cfRule type="cellIs" dxfId="98" priority="111" stopIfTrue="1" operator="equal">
      <formula>A137</formula>
    </cfRule>
  </conditionalFormatting>
  <conditionalFormatting sqref="A138">
    <cfRule type="cellIs" dxfId="97" priority="104" stopIfTrue="1" operator="equal">
      <formula>A137</formula>
    </cfRule>
  </conditionalFormatting>
  <conditionalFormatting sqref="A227">
    <cfRule type="cellIs" dxfId="96" priority="6" stopIfTrue="1" operator="equal">
      <formula>A226</formula>
    </cfRule>
  </conditionalFormatting>
  <conditionalFormatting sqref="A148:C148">
    <cfRule type="cellIs" dxfId="95" priority="101" stopIfTrue="1" operator="equal">
      <formula>A147</formula>
    </cfRule>
    <cfRule type="cellIs" dxfId="94" priority="102" stopIfTrue="1" operator="equal">
      <formula>0</formula>
    </cfRule>
  </conditionalFormatting>
  <conditionalFormatting sqref="A149:C149">
    <cfRule type="cellIs" dxfId="93" priority="99" stopIfTrue="1" operator="equal">
      <formula>A148</formula>
    </cfRule>
    <cfRule type="cellIs" dxfId="92" priority="100" stopIfTrue="1" operator="equal">
      <formula>0</formula>
    </cfRule>
  </conditionalFormatting>
  <conditionalFormatting sqref="A150:C150">
    <cfRule type="cellIs" dxfId="91" priority="97" stopIfTrue="1" operator="equal">
      <formula>A149</formula>
    </cfRule>
    <cfRule type="cellIs" dxfId="90" priority="98" stopIfTrue="1" operator="equal">
      <formula>0</formula>
    </cfRule>
  </conditionalFormatting>
  <conditionalFormatting sqref="A151:C151">
    <cfRule type="cellIs" dxfId="89" priority="95" stopIfTrue="1" operator="equal">
      <formula>A150</formula>
    </cfRule>
    <cfRule type="cellIs" dxfId="88" priority="96" stopIfTrue="1" operator="equal">
      <formula>0</formula>
    </cfRule>
  </conditionalFormatting>
  <conditionalFormatting sqref="A152:C152">
    <cfRule type="cellIs" dxfId="87" priority="93" stopIfTrue="1" operator="equal">
      <formula>A151</formula>
    </cfRule>
    <cfRule type="cellIs" dxfId="86" priority="94" stopIfTrue="1" operator="equal">
      <formula>0</formula>
    </cfRule>
  </conditionalFormatting>
  <conditionalFormatting sqref="A153:C153">
    <cfRule type="cellIs" dxfId="85" priority="91" stopIfTrue="1" operator="equal">
      <formula>A152</formula>
    </cfRule>
    <cfRule type="cellIs" dxfId="84" priority="92" stopIfTrue="1" operator="equal">
      <formula>0</formula>
    </cfRule>
  </conditionalFormatting>
  <conditionalFormatting sqref="A154:C154">
    <cfRule type="cellIs" dxfId="83" priority="89" stopIfTrue="1" operator="equal">
      <formula>A153</formula>
    </cfRule>
    <cfRule type="cellIs" dxfId="82" priority="90" stopIfTrue="1" operator="equal">
      <formula>0</formula>
    </cfRule>
  </conditionalFormatting>
  <conditionalFormatting sqref="A155:C155">
    <cfRule type="cellIs" dxfId="81" priority="87" stopIfTrue="1" operator="equal">
      <formula>A154</formula>
    </cfRule>
    <cfRule type="cellIs" dxfId="80" priority="88" stopIfTrue="1" operator="equal">
      <formula>0</formula>
    </cfRule>
  </conditionalFormatting>
  <conditionalFormatting sqref="A156:C156">
    <cfRule type="cellIs" dxfId="79" priority="85" stopIfTrue="1" operator="equal">
      <formula>A155</formula>
    </cfRule>
    <cfRule type="cellIs" dxfId="78" priority="86" stopIfTrue="1" operator="equal">
      <formula>0</formula>
    </cfRule>
  </conditionalFormatting>
  <conditionalFormatting sqref="A157:C157">
    <cfRule type="cellIs" dxfId="77" priority="83" stopIfTrue="1" operator="equal">
      <formula>A156</formula>
    </cfRule>
    <cfRule type="cellIs" dxfId="76" priority="84" stopIfTrue="1" operator="equal">
      <formula>0</formula>
    </cfRule>
  </conditionalFormatting>
  <conditionalFormatting sqref="A158:C158">
    <cfRule type="cellIs" dxfId="75" priority="81" stopIfTrue="1" operator="equal">
      <formula>A157</formula>
    </cfRule>
    <cfRule type="cellIs" dxfId="74" priority="82" stopIfTrue="1" operator="equal">
      <formula>0</formula>
    </cfRule>
  </conditionalFormatting>
  <conditionalFormatting sqref="A159:C159">
    <cfRule type="cellIs" dxfId="73" priority="79" stopIfTrue="1" operator="equal">
      <formula>A158</formula>
    </cfRule>
    <cfRule type="cellIs" dxfId="72" priority="80" stopIfTrue="1" operator="equal">
      <formula>0</formula>
    </cfRule>
  </conditionalFormatting>
  <conditionalFormatting sqref="A160:C160">
    <cfRule type="cellIs" dxfId="71" priority="77" stopIfTrue="1" operator="equal">
      <formula>A159</formula>
    </cfRule>
    <cfRule type="cellIs" dxfId="70" priority="78" stopIfTrue="1" operator="equal">
      <formula>0</formula>
    </cfRule>
  </conditionalFormatting>
  <conditionalFormatting sqref="A161:C161">
    <cfRule type="cellIs" dxfId="69" priority="75" stopIfTrue="1" operator="equal">
      <formula>A160</formula>
    </cfRule>
    <cfRule type="cellIs" dxfId="68" priority="76" stopIfTrue="1" operator="equal">
      <formula>0</formula>
    </cfRule>
  </conditionalFormatting>
  <conditionalFormatting sqref="A162:C162">
    <cfRule type="cellIs" dxfId="67" priority="73" stopIfTrue="1" operator="equal">
      <formula>A161</formula>
    </cfRule>
    <cfRule type="cellIs" dxfId="66" priority="74" stopIfTrue="1" operator="equal">
      <formula>0</formula>
    </cfRule>
  </conditionalFormatting>
  <conditionalFormatting sqref="A163:C163">
    <cfRule type="cellIs" dxfId="65" priority="71" stopIfTrue="1" operator="equal">
      <formula>A162</formula>
    </cfRule>
    <cfRule type="cellIs" dxfId="64" priority="72" stopIfTrue="1" operator="equal">
      <formula>0</formula>
    </cfRule>
  </conditionalFormatting>
  <conditionalFormatting sqref="A164:C164">
    <cfRule type="cellIs" dxfId="63" priority="69" stopIfTrue="1" operator="equal">
      <formula>A163</formula>
    </cfRule>
    <cfRule type="cellIs" dxfId="62" priority="70" stopIfTrue="1" operator="equal">
      <formula>0</formula>
    </cfRule>
  </conditionalFormatting>
  <conditionalFormatting sqref="A165:C165">
    <cfRule type="cellIs" dxfId="61" priority="67" stopIfTrue="1" operator="equal">
      <formula>A164</formula>
    </cfRule>
    <cfRule type="cellIs" dxfId="60" priority="68" stopIfTrue="1" operator="equal">
      <formula>0</formula>
    </cfRule>
  </conditionalFormatting>
  <conditionalFormatting sqref="A166:C166">
    <cfRule type="cellIs" dxfId="59" priority="65" stopIfTrue="1" operator="equal">
      <formula>A165</formula>
    </cfRule>
    <cfRule type="cellIs" dxfId="58" priority="66" stopIfTrue="1" operator="equal">
      <formula>0</formula>
    </cfRule>
  </conditionalFormatting>
  <conditionalFormatting sqref="A167:C167">
    <cfRule type="cellIs" dxfId="57" priority="63" stopIfTrue="1" operator="equal">
      <formula>A166</formula>
    </cfRule>
    <cfRule type="cellIs" dxfId="56" priority="64" stopIfTrue="1" operator="equal">
      <formula>0</formula>
    </cfRule>
  </conditionalFormatting>
  <conditionalFormatting sqref="A168:C168">
    <cfRule type="cellIs" dxfId="55" priority="61" stopIfTrue="1" operator="equal">
      <formula>A167</formula>
    </cfRule>
    <cfRule type="cellIs" dxfId="54" priority="62" stopIfTrue="1" operator="equal">
      <formula>0</formula>
    </cfRule>
  </conditionalFormatting>
  <conditionalFormatting sqref="A169:C169">
    <cfRule type="cellIs" dxfId="53" priority="59" stopIfTrue="1" operator="equal">
      <formula>A168</formula>
    </cfRule>
    <cfRule type="cellIs" dxfId="52" priority="60" stopIfTrue="1" operator="equal">
      <formula>0</formula>
    </cfRule>
  </conditionalFormatting>
  <conditionalFormatting sqref="A170:C170">
    <cfRule type="cellIs" dxfId="51" priority="57" stopIfTrue="1" operator="equal">
      <formula>A169</formula>
    </cfRule>
    <cfRule type="cellIs" dxfId="50" priority="58" stopIfTrue="1" operator="equal">
      <formula>0</formula>
    </cfRule>
  </conditionalFormatting>
  <conditionalFormatting sqref="A178:C178">
    <cfRule type="cellIs" dxfId="49" priority="53" stopIfTrue="1" operator="equal">
      <formula>A177</formula>
    </cfRule>
    <cfRule type="cellIs" dxfId="48" priority="54" stopIfTrue="1" operator="equal">
      <formula>0</formula>
    </cfRule>
  </conditionalFormatting>
  <conditionalFormatting sqref="A179:C179">
    <cfRule type="cellIs" dxfId="47" priority="51" stopIfTrue="1" operator="equal">
      <formula>A178</formula>
    </cfRule>
    <cfRule type="cellIs" dxfId="46" priority="52" stopIfTrue="1" operator="equal">
      <formula>0</formula>
    </cfRule>
  </conditionalFormatting>
  <conditionalFormatting sqref="A180:C180">
    <cfRule type="cellIs" dxfId="45" priority="49" stopIfTrue="1" operator="equal">
      <formula>A179</formula>
    </cfRule>
    <cfRule type="cellIs" dxfId="44" priority="50" stopIfTrue="1" operator="equal">
      <formula>0</formula>
    </cfRule>
  </conditionalFormatting>
  <conditionalFormatting sqref="A181:C181">
    <cfRule type="cellIs" dxfId="43" priority="47" stopIfTrue="1" operator="equal">
      <formula>A180</formula>
    </cfRule>
    <cfRule type="cellIs" dxfId="42" priority="48" stopIfTrue="1" operator="equal">
      <formula>0</formula>
    </cfRule>
  </conditionalFormatting>
  <conditionalFormatting sqref="A182:C182">
    <cfRule type="cellIs" dxfId="41" priority="45" stopIfTrue="1" operator="equal">
      <formula>A181</formula>
    </cfRule>
    <cfRule type="cellIs" dxfId="40" priority="46" stopIfTrue="1" operator="equal">
      <formula>0</formula>
    </cfRule>
  </conditionalFormatting>
  <conditionalFormatting sqref="A183:C183">
    <cfRule type="cellIs" dxfId="39" priority="43" stopIfTrue="1" operator="equal">
      <formula>A182</formula>
    </cfRule>
    <cfRule type="cellIs" dxfId="38" priority="44" stopIfTrue="1" operator="equal">
      <formula>0</formula>
    </cfRule>
  </conditionalFormatting>
  <conditionalFormatting sqref="A184:C184">
    <cfRule type="cellIs" dxfId="37" priority="41" stopIfTrue="1" operator="equal">
      <formula>A183</formula>
    </cfRule>
    <cfRule type="cellIs" dxfId="36" priority="42" stopIfTrue="1" operator="equal">
      <formula>0</formula>
    </cfRule>
  </conditionalFormatting>
  <conditionalFormatting sqref="A185:C185">
    <cfRule type="cellIs" dxfId="35" priority="39" stopIfTrue="1" operator="equal">
      <formula>A184</formula>
    </cfRule>
    <cfRule type="cellIs" dxfId="34" priority="40" stopIfTrue="1" operator="equal">
      <formula>0</formula>
    </cfRule>
  </conditionalFormatting>
  <conditionalFormatting sqref="A186:C186">
    <cfRule type="cellIs" dxfId="33" priority="37" stopIfTrue="1" operator="equal">
      <formula>A185</formula>
    </cfRule>
    <cfRule type="cellIs" dxfId="32" priority="38" stopIfTrue="1" operator="equal">
      <formula>0</formula>
    </cfRule>
  </conditionalFormatting>
  <conditionalFormatting sqref="A187:C187">
    <cfRule type="cellIs" dxfId="31" priority="35" stopIfTrue="1" operator="equal">
      <formula>A186</formula>
    </cfRule>
    <cfRule type="cellIs" dxfId="30" priority="36" stopIfTrue="1" operator="equal">
      <formula>0</formula>
    </cfRule>
  </conditionalFormatting>
  <conditionalFormatting sqref="A188:C188">
    <cfRule type="cellIs" dxfId="29" priority="33" stopIfTrue="1" operator="equal">
      <formula>A187</formula>
    </cfRule>
    <cfRule type="cellIs" dxfId="28" priority="34" stopIfTrue="1" operator="equal">
      <formula>0</formula>
    </cfRule>
  </conditionalFormatting>
  <conditionalFormatting sqref="A189:C189">
    <cfRule type="cellIs" dxfId="27" priority="31" stopIfTrue="1" operator="equal">
      <formula>A188</formula>
    </cfRule>
    <cfRule type="cellIs" dxfId="26" priority="32" stopIfTrue="1" operator="equal">
      <formula>0</formula>
    </cfRule>
  </conditionalFormatting>
  <conditionalFormatting sqref="A190:C190">
    <cfRule type="cellIs" dxfId="25" priority="29" stopIfTrue="1" operator="equal">
      <formula>A189</formula>
    </cfRule>
    <cfRule type="cellIs" dxfId="24" priority="30" stopIfTrue="1" operator="equal">
      <formula>0</formula>
    </cfRule>
  </conditionalFormatting>
  <conditionalFormatting sqref="A191:C191">
    <cfRule type="cellIs" dxfId="23" priority="27" stopIfTrue="1" operator="equal">
      <formula>A190</formula>
    </cfRule>
    <cfRule type="cellIs" dxfId="22" priority="28" stopIfTrue="1" operator="equal">
      <formula>0</formula>
    </cfRule>
  </conditionalFormatting>
  <conditionalFormatting sqref="A192:C192">
    <cfRule type="cellIs" dxfId="21" priority="25" stopIfTrue="1" operator="equal">
      <formula>A191</formula>
    </cfRule>
    <cfRule type="cellIs" dxfId="20" priority="26" stopIfTrue="1" operator="equal">
      <formula>0</formula>
    </cfRule>
  </conditionalFormatting>
  <conditionalFormatting sqref="A193:C193">
    <cfRule type="cellIs" dxfId="19" priority="23" stopIfTrue="1" operator="equal">
      <formula>A192</formula>
    </cfRule>
    <cfRule type="cellIs" dxfId="18" priority="24" stopIfTrue="1" operator="equal">
      <formula>0</formula>
    </cfRule>
  </conditionalFormatting>
  <conditionalFormatting sqref="A194:C194">
    <cfRule type="cellIs" dxfId="17" priority="21" stopIfTrue="1" operator="equal">
      <formula>A193</formula>
    </cfRule>
    <cfRule type="cellIs" dxfId="16" priority="22" stopIfTrue="1" operator="equal">
      <formula>0</formula>
    </cfRule>
  </conditionalFormatting>
  <conditionalFormatting sqref="A195:C195">
    <cfRule type="cellIs" dxfId="15" priority="19" stopIfTrue="1" operator="equal">
      <formula>A194</formula>
    </cfRule>
    <cfRule type="cellIs" dxfId="14" priority="20" stopIfTrue="1" operator="equal">
      <formula>0</formula>
    </cfRule>
  </conditionalFormatting>
  <conditionalFormatting sqref="A196:C196">
    <cfRule type="cellIs" dxfId="13" priority="17" stopIfTrue="1" operator="equal">
      <formula>A195</formula>
    </cfRule>
    <cfRule type="cellIs" dxfId="12" priority="18" stopIfTrue="1" operator="equal">
      <formula>0</formula>
    </cfRule>
  </conditionalFormatting>
  <conditionalFormatting sqref="A197:C197">
    <cfRule type="cellIs" dxfId="11" priority="15" stopIfTrue="1" operator="equal">
      <formula>A196</formula>
    </cfRule>
    <cfRule type="cellIs" dxfId="10" priority="16" stopIfTrue="1" operator="equal">
      <formula>0</formula>
    </cfRule>
  </conditionalFormatting>
  <conditionalFormatting sqref="A198:C198">
    <cfRule type="cellIs" dxfId="9" priority="13" stopIfTrue="1" operator="equal">
      <formula>A197</formula>
    </cfRule>
    <cfRule type="cellIs" dxfId="8" priority="14" stopIfTrue="1" operator="equal">
      <formula>0</formula>
    </cfRule>
  </conditionalFormatting>
  <conditionalFormatting sqref="A199:C199">
    <cfRule type="cellIs" dxfId="7" priority="11" stopIfTrue="1" operator="equal">
      <formula>A198</formula>
    </cfRule>
    <cfRule type="cellIs" dxfId="6" priority="12" stopIfTrue="1" operator="equal">
      <formula>0</formula>
    </cfRule>
  </conditionalFormatting>
  <conditionalFormatting sqref="A200:C200">
    <cfRule type="cellIs" dxfId="5" priority="9" stopIfTrue="1" operator="equal">
      <formula>A199</formula>
    </cfRule>
    <cfRule type="cellIs" dxfId="4" priority="10" stopIfTrue="1" operator="equal">
      <formula>0</formula>
    </cfRule>
  </conditionalFormatting>
  <conditionalFormatting sqref="A228">
    <cfRule type="cellIs" dxfId="3" priority="5" stopIfTrue="1" operator="equal">
      <formula>A227</formula>
    </cfRule>
  </conditionalFormatting>
  <conditionalFormatting sqref="A229">
    <cfRule type="cellIs" dxfId="2" priority="4" stopIfTrue="1" operator="equal">
      <formula>A228</formula>
    </cfRule>
  </conditionalFormatting>
  <conditionalFormatting sqref="A230">
    <cfRule type="cellIs" dxfId="1" priority="3" stopIfTrue="1" operator="equal">
      <formula>A229</formula>
    </cfRule>
  </conditionalFormatting>
  <conditionalFormatting sqref="A231">
    <cfRule type="cellIs" dxfId="0" priority="2" stopIfTrue="1" operator="equal">
      <formula>A230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КПК1011080</vt:lpstr>
      <vt:lpstr>'Додаток2 КПК1011080'!Область_печати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2024-12-30T14:09:35Z</dcterms:modified>
</cp:coreProperties>
</file>