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3105" sheetId="6" r:id="rId1"/>
  </sheets>
  <definedNames>
    <definedName name="_xlnm.Print_Area" localSheetId="0">'Додаток2 КПК0813105'!$A$1:$BY$270</definedName>
  </definedNames>
  <calcPr calcId="191029"/>
</workbook>
</file>

<file path=xl/calcChain.xml><?xml version="1.0" encoding="utf-8"?>
<calcChain xmlns="http://schemas.openxmlformats.org/spreadsheetml/2006/main">
  <c r="BH247" i="6" l="1"/>
  <c r="AT247" i="6"/>
  <c r="AJ247" i="6"/>
  <c r="BG238" i="6"/>
  <c r="AQ238" i="6"/>
  <c r="AZ215" i="6"/>
  <c r="AK215" i="6"/>
  <c r="BO207" i="6"/>
  <c r="AZ207" i="6"/>
  <c r="AK207" i="6"/>
  <c r="BD114" i="6"/>
  <c r="AJ114" i="6"/>
  <c r="BD113" i="6"/>
  <c r="AJ113" i="6"/>
  <c r="BD112" i="6"/>
  <c r="AJ112" i="6"/>
  <c r="BU104" i="6"/>
  <c r="BB104" i="6"/>
  <c r="AI104" i="6"/>
  <c r="BU103" i="6"/>
  <c r="BB103" i="6"/>
  <c r="AI103" i="6"/>
  <c r="BU102" i="6"/>
  <c r="BB102" i="6"/>
  <c r="AI102" i="6"/>
  <c r="BG92" i="6"/>
  <c r="AM92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G76" i="6"/>
  <c r="AM76" i="6"/>
  <c r="BG75" i="6"/>
  <c r="AM75" i="6"/>
  <c r="BU67" i="6"/>
  <c r="BB67" i="6"/>
  <c r="AI67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<sst xmlns="http://schemas.openxmlformats.org/spreadsheetml/2006/main" count="772" uniqueCount="279">
  <si>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</si>
  <si>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</si>
  <si>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</si>
  <si>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</si>
  <si>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</si>
  <si>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</si>
  <si>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</si>
  <si>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</si>
  <si>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</si>
  <si>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</si>
  <si>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</si>
  <si>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</si>
  <si>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</si>
  <si>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</si>
  <si>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</si>
  <si>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</si>
  <si>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</si>
  <si>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</si>
  <si>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</si>
  <si>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</si>
  <si>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</si>
  <si>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</si>
  <si>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</si>
  <si>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</si>
  <si>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</si>
  <si>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</si>
  <si>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</si>
  <si>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</si>
  <si>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</si>
  <si>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</si>
  <si>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</si>
  <si>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</si>
  <si>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</si>
  <si>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</si>
  <si>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</si>
  <si>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</si>
  <si>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</si>
  <si>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</si>
  <si>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</si>
  <si>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</si>
  <si>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</si>
  <si>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</si>
  <si>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</si>
  <si>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</si>
  <si>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</si>
  <si>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</si>
  <si>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</si>
  <si>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</si>
  <si>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</si>
  <si>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</si>
  <si>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</si>
  <si>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</si>
  <si>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</si>
  <si>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</si>
  <si>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</si>
  <si>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</si>
  <si>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</si>
  <si>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</si>
  <si>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</si>
  <si>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</si>
  <si>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</si>
  <si>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</si>
  <si>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</si>
  <si>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</si>
  <si>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</si>
  <si>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</si>
  <si>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</si>
  <si>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</si>
  <si>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</si>
  <si>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</si>
  <si>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</si>
  <si>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</si>
  <si>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</si>
  <si>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</si>
  <si>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</si>
  <si>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</si>
  <si>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</si>
  <si>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</si>
  <si>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</si>
  <si>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</si>
  <si>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</si>
  <si>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</si>
  <si>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</si>
  <si>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</si>
  <si>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</si>
  <si>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</si>
  <si>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</si>
  <si>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</si>
  <si>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</si>
  <si>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</si>
  <si>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</si>
  <si>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</si>
  <si>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</si>
  <si>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</si>
  <si>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</si>
  <si>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</si>
  <si>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</si>
  <si>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</si>
  <si>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</si>
  <si>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</si>
  <si>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</si>
  <si>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</si>
  <si>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</si>
  <si>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</si>
  <si>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</si>
  <si>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</si>
  <si>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</si>
  <si>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</si>
  <si>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</si>
  <si>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</si>
  <si>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</si>
  <si>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</si>
  <si>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</si>
  <si>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</si>
  <si>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</si>
  <si>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</si>
  <si>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</si>
  <si>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</si>
  <si>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</si>
  <si>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</si>
  <si>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</si>
  <si>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</si>
  <si>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</si>
  <si>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</si>
  <si>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</si>
  <si>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</si>
  <si>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</si>
  <si>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</si>
  <si>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</si>
  <si>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</si>
  <si>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</si>
  <si>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</si>
  <si>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</si>
  <si>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</si>
  <si>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</si>
  <si>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</si>
  <si>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</si>
  <si>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</si>
  <si>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</si>
  <si>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</si>
  <si>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</si>
  <si>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</si>
  <si>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</si>
  <si>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</si>
  <si>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</si>
  <si>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</si>
  <si>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</si>
  <si>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</si>
  <si>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</si>
  <si>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</si>
  <si>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</si>
  <si>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</si>
  <si>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</si>
  <si>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</si>
  <si>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</si>
  <si>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</si>
  <si>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</si>
  <si>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</si>
  <si>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</si>
  <si>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</si>
  <si>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</si>
  <si>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</si>
  <si>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</si>
  <si>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</si>
  <si>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</si>
  <si>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</si>
  <si>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</si>
  <si>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</si>
  <si>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</si>
  <si>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</si>
  <si>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</si>
  <si>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</si>
  <si>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</si>
  <si>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</si>
  <si>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</si>
  <si>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</si>
  <si>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</si>
  <si>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</si>
  <si>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</si>
  <si>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</si>
  <si>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</si>
  <si>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</si>
  <si>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</si>
  <si>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Створення належних умов для діяльності працівників"Міського центру комплексної реабілітації осіб з інвалідністю"Ластівка" та надання реабілітаційних послуг особам з інвалідністю та дітям з інвалідністю.</t>
  </si>
  <si>
    <t>Погашення кредиторської заборгованості по КУ МЦР "Ластівка" за 2022 рік.</t>
  </si>
  <si>
    <t>затрат</t>
  </si>
  <si>
    <t xml:space="preserve">formula=RC[-16]+RC[-8]                          </t>
  </si>
  <si>
    <t>кількість установ для осіб з інвалідністю та дітей з інвалідністю</t>
  </si>
  <si>
    <t>од.</t>
  </si>
  <si>
    <t>мережа</t>
  </si>
  <si>
    <t>кількість штатних одиниць</t>
  </si>
  <si>
    <t>штатний розпис</t>
  </si>
  <si>
    <t>продукту</t>
  </si>
  <si>
    <t>кількість осіб з  інвалідністю та дітей з інвалідністю, які отримають реабілітаційні послуги</t>
  </si>
  <si>
    <t>осіб</t>
  </si>
  <si>
    <t>книга обліку</t>
  </si>
  <si>
    <t>в т. ч. чоловіків (хлопців)</t>
  </si>
  <si>
    <t>в т. ч. жінок (дівчат)</t>
  </si>
  <si>
    <t>ефективності</t>
  </si>
  <si>
    <t>середні витрати на реабілітацію одної особи з інвалідністю та дитини з інвалідністю на рік</t>
  </si>
  <si>
    <t>грн.</t>
  </si>
  <si>
    <t>розрахунок</t>
  </si>
  <si>
    <t>кількість дітей з інвалідністю, які інтегровані в дошкільні, загальноосвітні навчальні заклади</t>
  </si>
  <si>
    <t>звіт</t>
  </si>
  <si>
    <t>в т. ч. хлопців</t>
  </si>
  <si>
    <t>в т. ч. дівчат</t>
  </si>
  <si>
    <t>якості</t>
  </si>
  <si>
    <t>відсоток охоплення осіб з інвалідністю та дітей з інвалідністю реабілітаційними послугами</t>
  </si>
  <si>
    <t>відс.</t>
  </si>
  <si>
    <t>частка дітей з інвалідністю, які інтегровані в дошкільні, загальноосвітні навчальні заклади, до загальної їх чисельності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</si>
  <si>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</si>
  <si>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</si>
  <si>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</si>
  <si>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</si>
  <si>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</si>
  <si>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</si>
  <si>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</si>
  <si>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</si>
  <si>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</si>
  <si>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</si>
  <si>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060 - Інші працівники</t>
  </si>
  <si>
    <t>130 - Педагогічні працівники</t>
  </si>
  <si>
    <t>200 - Середній медичний персонал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</si>
  <si>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</si>
  <si>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</si>
  <si>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Забезпечення надання належних реабілітаційних послуг особам з інвалідністю та дітям з інвалідністю</t>
  </si>
  <si>
    <t>Забезпечення діяльності центрів професійної реабілітації осіб з інвалідністю та центрів соціальної реабілітації дітей з інвалідністю сфери органів праці та соціального захисту населення</t>
  </si>
  <si>
    <t>- Конституція України, Бюджетний кодекс України,  Закон України "Про реабілітацію інвалідів в Україні"; "Про затвердження Порядку надання інвалідам, дітям-інвалідам і дітям віком до двох років,які належать до групи ризику щодо отримання інвалідності, реабілітаційних послуг" в редакції постанови Кабінету Міністрів України від 11 грудня 2013 року №921; Наказ Мінсоцполітики від 15.08.2015№505 "Про затвердження Типового положення про центр соціальної реабілітації дітей-інвалідів " (зі змінами); Наказ Міністерства фінансів України 26.08.2014 № 836 "Про деякі питання запровадження програмно-цільового методу складання та виконання місцевих бюджетів".  Наказ Мінсоцполітики 14.05.2018 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забезпечення".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</si>
  <si>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</si>
  <si>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</si>
  <si>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</si>
  <si>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</si>
  <si>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</si>
  <si>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</si>
  <si>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</si>
  <si>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</si>
  <si>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</si>
  <si>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</si>
  <si>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</si>
  <si>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</si>
  <si>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</si>
  <si>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</si>
  <si>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</si>
  <si>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</si>
  <si>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</si>
  <si>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</si>
  <si>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</si>
  <si>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</si>
  <si>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</si>
  <si>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</si>
  <si>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</si>
  <si>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</si>
  <si>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</si>
  <si>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</si>
  <si>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</si>
  <si>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</si>
  <si>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</si>
  <si>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</si>
  <si>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</si>
  <si>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</si>
  <si>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</si>
  <si>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</si>
  <si>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</si>
  <si>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</si>
  <si>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</si>
  <si>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</si>
  <si>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</si>
  <si>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</si>
  <si>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</si>
  <si>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</si>
  <si>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</si>
  <si>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</si>
  <si>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</si>
  <si>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(0)(8)(1)(3)(1)(0)(5)</t>
  </si>
  <si>
    <t>(3)(1)(0)(5)</t>
  </si>
  <si>
    <t>(1)(0)(1)(0)</t>
  </si>
  <si>
    <t>Надання реабілітаційних послуг особам з інвалідністю та дітям з інвалідністю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</si>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</sst>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0" fillId="0" borderId="5" xfId="0" applyNumberForma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71"/>
  <sheetViews>
    <sheetView tabSelected="1" view="pageBreakPreview" topLeftCell="A10" zoomScale="90" zoomScaleNormal="90" zoomScaleSheetLayoutView="90" workbookViewId="0">
      <selection activeCell="Q269" sqref="Q26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6" t="s">
        <v>115</v>
      </c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</row>
    <row r="2" spans="1:79" ht="14.25" customHeight="1" x14ac:dyDescent="0.2">
      <c r="A2" s="117" t="s">
        <v>260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</row>
    <row r="4" spans="1:79" ht="15" customHeight="1" x14ac:dyDescent="0.2">
      <c r="A4" s="11" t="s">
        <v>159</v>
      </c>
      <c r="B4" s="118" t="s">
        <v>229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8"/>
      <c r="AH4" s="119" t="s">
        <v>228</v>
      </c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8"/>
      <c r="AT4" s="120" t="s">
        <v>234</v>
      </c>
      <c r="AU4" s="119"/>
      <c r="AV4" s="119"/>
      <c r="AW4" s="119"/>
      <c r="AX4" s="119"/>
      <c r="AY4" s="119"/>
      <c r="AZ4" s="119"/>
      <c r="BA4" s="119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21" t="s">
        <v>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7"/>
      <c r="AH5" s="122" t="s">
        <v>160</v>
      </c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7"/>
      <c r="AT5" s="122" t="s">
        <v>157</v>
      </c>
      <c r="AU5" s="122"/>
      <c r="AV5" s="122"/>
      <c r="AW5" s="122"/>
      <c r="AX5" s="122"/>
      <c r="AY5" s="122"/>
      <c r="AZ5" s="122"/>
      <c r="BA5" s="122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18" t="s">
        <v>277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8"/>
      <c r="AH7" s="119" t="s">
        <v>278</v>
      </c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5"/>
      <c r="BC7" s="120" t="s">
        <v>234</v>
      </c>
      <c r="BD7" s="119"/>
      <c r="BE7" s="119"/>
      <c r="BF7" s="119"/>
      <c r="BG7" s="119"/>
      <c r="BH7" s="119"/>
      <c r="BI7" s="119"/>
      <c r="BJ7" s="119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21" t="s">
        <v>155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7"/>
      <c r="AH8" s="122" t="s">
        <v>162</v>
      </c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3"/>
      <c r="BC8" s="122" t="s">
        <v>157</v>
      </c>
      <c r="BD8" s="122"/>
      <c r="BE8" s="122"/>
      <c r="BF8" s="122"/>
      <c r="BG8" s="122"/>
      <c r="BH8" s="122"/>
      <c r="BI8" s="122"/>
      <c r="BJ8" s="122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119" t="s">
        <v>273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N10" s="119" t="s">
        <v>274</v>
      </c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5"/>
      <c r="AA10" s="119" t="s">
        <v>275</v>
      </c>
      <c r="AB10" s="119"/>
      <c r="AC10" s="119"/>
      <c r="AD10" s="119"/>
      <c r="AE10" s="119"/>
      <c r="AF10" s="119"/>
      <c r="AG10" s="119"/>
      <c r="AH10" s="119"/>
      <c r="AI10" s="119"/>
      <c r="AJ10" s="15"/>
      <c r="AK10" s="124" t="s">
        <v>276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19"/>
      <c r="BL10" s="120" t="s">
        <v>235</v>
      </c>
      <c r="BM10" s="119"/>
      <c r="BN10" s="119"/>
      <c r="BO10" s="119"/>
      <c r="BP10" s="119"/>
      <c r="BQ10" s="119"/>
      <c r="BR10" s="119"/>
      <c r="BS10" s="119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2" t="s">
        <v>164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N11" s="122" t="s">
        <v>166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3"/>
      <c r="AA11" s="125" t="s">
        <v>167</v>
      </c>
      <c r="AB11" s="125"/>
      <c r="AC11" s="125"/>
      <c r="AD11" s="125"/>
      <c r="AE11" s="125"/>
      <c r="AF11" s="125"/>
      <c r="AG11" s="125"/>
      <c r="AH11" s="125"/>
      <c r="AI11" s="125"/>
      <c r="AJ11" s="13"/>
      <c r="AK11" s="126" t="s">
        <v>165</v>
      </c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8"/>
      <c r="BL11" s="122" t="s">
        <v>158</v>
      </c>
      <c r="BM11" s="122"/>
      <c r="BN11" s="122"/>
      <c r="BO11" s="122"/>
      <c r="BP11" s="122"/>
      <c r="BQ11" s="122"/>
      <c r="BR11" s="122"/>
      <c r="BS11" s="122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68" t="s">
        <v>261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</row>
    <row r="14" spans="1:79" ht="14.25" customHeight="1" x14ac:dyDescent="0.2">
      <c r="A14" s="68" t="s">
        <v>148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</row>
    <row r="15" spans="1:79" ht="15" customHeight="1" x14ac:dyDescent="0.2">
      <c r="A15" s="115" t="s">
        <v>225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15" customHeight="1" x14ac:dyDescent="0.2">
      <c r="A18" s="115" t="s">
        <v>226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68" t="s">
        <v>150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</row>
    <row r="21" spans="1:79" ht="60" customHeight="1" x14ac:dyDescent="0.2">
      <c r="A21" s="115" t="s">
        <v>227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68" t="s">
        <v>151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</row>
    <row r="24" spans="1:79" ht="14.25" customHeight="1" x14ac:dyDescent="0.2">
      <c r="A24" s="68" t="s">
        <v>247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</row>
    <row r="25" spans="1:79" ht="15" customHeight="1" x14ac:dyDescent="0.2">
      <c r="A25" s="73" t="s">
        <v>236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</row>
    <row r="26" spans="1:79" ht="23.1" customHeight="1" x14ac:dyDescent="0.2">
      <c r="A26" s="81" t="s">
        <v>2</v>
      </c>
      <c r="B26" s="82"/>
      <c r="C26" s="82"/>
      <c r="D26" s="83"/>
      <c r="E26" s="81" t="s">
        <v>19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37" t="s">
        <v>237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 t="s">
        <v>240</v>
      </c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 t="s">
        <v>248</v>
      </c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</row>
    <row r="27" spans="1:79" ht="54.75" customHeight="1" x14ac:dyDescent="0.2">
      <c r="A27" s="84"/>
      <c r="B27" s="85"/>
      <c r="C27" s="85"/>
      <c r="D27" s="86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38" t="s">
        <v>4</v>
      </c>
      <c r="V27" s="39"/>
      <c r="W27" s="39"/>
      <c r="X27" s="39"/>
      <c r="Y27" s="40"/>
      <c r="Z27" s="38" t="s">
        <v>3</v>
      </c>
      <c r="AA27" s="39"/>
      <c r="AB27" s="39"/>
      <c r="AC27" s="39"/>
      <c r="AD27" s="40"/>
      <c r="AE27" s="100" t="s">
        <v>116</v>
      </c>
      <c r="AF27" s="101"/>
      <c r="AG27" s="101"/>
      <c r="AH27" s="102"/>
      <c r="AI27" s="38" t="s">
        <v>5</v>
      </c>
      <c r="AJ27" s="39"/>
      <c r="AK27" s="39"/>
      <c r="AL27" s="39"/>
      <c r="AM27" s="40"/>
      <c r="AN27" s="38" t="s">
        <v>4</v>
      </c>
      <c r="AO27" s="39"/>
      <c r="AP27" s="39"/>
      <c r="AQ27" s="39"/>
      <c r="AR27" s="40"/>
      <c r="AS27" s="38" t="s">
        <v>3</v>
      </c>
      <c r="AT27" s="39"/>
      <c r="AU27" s="39"/>
      <c r="AV27" s="39"/>
      <c r="AW27" s="40"/>
      <c r="AX27" s="100" t="s">
        <v>116</v>
      </c>
      <c r="AY27" s="101"/>
      <c r="AZ27" s="101"/>
      <c r="BA27" s="102"/>
      <c r="BB27" s="38" t="s">
        <v>96</v>
      </c>
      <c r="BC27" s="39"/>
      <c r="BD27" s="39"/>
      <c r="BE27" s="39"/>
      <c r="BF27" s="40"/>
      <c r="BG27" s="38" t="s">
        <v>4</v>
      </c>
      <c r="BH27" s="39"/>
      <c r="BI27" s="39"/>
      <c r="BJ27" s="39"/>
      <c r="BK27" s="40"/>
      <c r="BL27" s="38" t="s">
        <v>3</v>
      </c>
      <c r="BM27" s="39"/>
      <c r="BN27" s="39"/>
      <c r="BO27" s="39"/>
      <c r="BP27" s="40"/>
      <c r="BQ27" s="100" t="s">
        <v>116</v>
      </c>
      <c r="BR27" s="101"/>
      <c r="BS27" s="101"/>
      <c r="BT27" s="102"/>
      <c r="BU27" s="38" t="s">
        <v>97</v>
      </c>
      <c r="BV27" s="39"/>
      <c r="BW27" s="39"/>
      <c r="BX27" s="39"/>
      <c r="BY27" s="40"/>
    </row>
    <row r="28" spans="1:79" ht="15" customHeight="1" x14ac:dyDescent="0.2">
      <c r="A28" s="38">
        <v>1</v>
      </c>
      <c r="B28" s="39"/>
      <c r="C28" s="39"/>
      <c r="D28" s="40"/>
      <c r="E28" s="38">
        <v>2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>
        <v>3</v>
      </c>
      <c r="V28" s="39"/>
      <c r="W28" s="39"/>
      <c r="X28" s="39"/>
      <c r="Y28" s="40"/>
      <c r="Z28" s="38">
        <v>4</v>
      </c>
      <c r="AA28" s="39"/>
      <c r="AB28" s="39"/>
      <c r="AC28" s="39"/>
      <c r="AD28" s="40"/>
      <c r="AE28" s="38">
        <v>5</v>
      </c>
      <c r="AF28" s="39"/>
      <c r="AG28" s="39"/>
      <c r="AH28" s="40"/>
      <c r="AI28" s="38">
        <v>6</v>
      </c>
      <c r="AJ28" s="39"/>
      <c r="AK28" s="39"/>
      <c r="AL28" s="39"/>
      <c r="AM28" s="40"/>
      <c r="AN28" s="38">
        <v>7</v>
      </c>
      <c r="AO28" s="39"/>
      <c r="AP28" s="39"/>
      <c r="AQ28" s="39"/>
      <c r="AR28" s="40"/>
      <c r="AS28" s="38">
        <v>8</v>
      </c>
      <c r="AT28" s="39"/>
      <c r="AU28" s="39"/>
      <c r="AV28" s="39"/>
      <c r="AW28" s="40"/>
      <c r="AX28" s="38">
        <v>9</v>
      </c>
      <c r="AY28" s="39"/>
      <c r="AZ28" s="39"/>
      <c r="BA28" s="40"/>
      <c r="BB28" s="38">
        <v>10</v>
      </c>
      <c r="BC28" s="39"/>
      <c r="BD28" s="39"/>
      <c r="BE28" s="39"/>
      <c r="BF28" s="40"/>
      <c r="BG28" s="38">
        <v>11</v>
      </c>
      <c r="BH28" s="39"/>
      <c r="BI28" s="39"/>
      <c r="BJ28" s="39"/>
      <c r="BK28" s="40"/>
      <c r="BL28" s="38">
        <v>12</v>
      </c>
      <c r="BM28" s="39"/>
      <c r="BN28" s="39"/>
      <c r="BO28" s="39"/>
      <c r="BP28" s="40"/>
      <c r="BQ28" s="38">
        <v>13</v>
      </c>
      <c r="BR28" s="39"/>
      <c r="BS28" s="39"/>
      <c r="BT28" s="40"/>
      <c r="BU28" s="38">
        <v>14</v>
      </c>
      <c r="BV28" s="39"/>
      <c r="BW28" s="39"/>
      <c r="BX28" s="39"/>
      <c r="BY28" s="40"/>
    </row>
    <row r="29" spans="1:79" ht="13.5" hidden="1" customHeight="1" x14ac:dyDescent="0.2">
      <c r="A29" s="91" t="s">
        <v>56</v>
      </c>
      <c r="B29" s="92"/>
      <c r="C29" s="92"/>
      <c r="D29" s="93"/>
      <c r="E29" s="91" t="s">
        <v>57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1" t="s">
        <v>65</v>
      </c>
      <c r="V29" s="92"/>
      <c r="W29" s="92"/>
      <c r="X29" s="92"/>
      <c r="Y29" s="93"/>
      <c r="Z29" s="91" t="s">
        <v>66</v>
      </c>
      <c r="AA29" s="92"/>
      <c r="AB29" s="92"/>
      <c r="AC29" s="92"/>
      <c r="AD29" s="93"/>
      <c r="AE29" s="91" t="s">
        <v>91</v>
      </c>
      <c r="AF29" s="92"/>
      <c r="AG29" s="92"/>
      <c r="AH29" s="93"/>
      <c r="AI29" s="97" t="s">
        <v>169</v>
      </c>
      <c r="AJ29" s="98"/>
      <c r="AK29" s="98"/>
      <c r="AL29" s="98"/>
      <c r="AM29" s="99"/>
      <c r="AN29" s="91" t="s">
        <v>67</v>
      </c>
      <c r="AO29" s="92"/>
      <c r="AP29" s="92"/>
      <c r="AQ29" s="92"/>
      <c r="AR29" s="93"/>
      <c r="AS29" s="91" t="s">
        <v>68</v>
      </c>
      <c r="AT29" s="92"/>
      <c r="AU29" s="92"/>
      <c r="AV29" s="92"/>
      <c r="AW29" s="93"/>
      <c r="AX29" s="91" t="s">
        <v>92</v>
      </c>
      <c r="AY29" s="92"/>
      <c r="AZ29" s="92"/>
      <c r="BA29" s="93"/>
      <c r="BB29" s="97" t="s">
        <v>169</v>
      </c>
      <c r="BC29" s="98"/>
      <c r="BD29" s="98"/>
      <c r="BE29" s="98"/>
      <c r="BF29" s="99"/>
      <c r="BG29" s="91" t="s">
        <v>58</v>
      </c>
      <c r="BH29" s="92"/>
      <c r="BI29" s="92"/>
      <c r="BJ29" s="92"/>
      <c r="BK29" s="93"/>
      <c r="BL29" s="91" t="s">
        <v>59</v>
      </c>
      <c r="BM29" s="92"/>
      <c r="BN29" s="92"/>
      <c r="BO29" s="92"/>
      <c r="BP29" s="93"/>
      <c r="BQ29" s="91" t="s">
        <v>93</v>
      </c>
      <c r="BR29" s="92"/>
      <c r="BS29" s="92"/>
      <c r="BT29" s="93"/>
      <c r="BU29" s="97" t="s">
        <v>169</v>
      </c>
      <c r="BV29" s="98"/>
      <c r="BW29" s="98"/>
      <c r="BX29" s="98"/>
      <c r="BY29" s="99"/>
      <c r="CA29" t="s">
        <v>21</v>
      </c>
    </row>
    <row r="30" spans="1:79" s="4" customFormat="1" ht="12.75" customHeight="1" x14ac:dyDescent="0.2">
      <c r="A30" s="25"/>
      <c r="B30" s="26"/>
      <c r="C30" s="26"/>
      <c r="D30" s="57"/>
      <c r="E30" s="27" t="s">
        <v>172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51">
        <v>1918969</v>
      </c>
      <c r="V30" s="51"/>
      <c r="W30" s="51"/>
      <c r="X30" s="51"/>
      <c r="Y30" s="51"/>
      <c r="Z30" s="51" t="s">
        <v>173</v>
      </c>
      <c r="AA30" s="51"/>
      <c r="AB30" s="51"/>
      <c r="AC30" s="51"/>
      <c r="AD30" s="51"/>
      <c r="AE30" s="48" t="s">
        <v>173</v>
      </c>
      <c r="AF30" s="49"/>
      <c r="AG30" s="49"/>
      <c r="AH30" s="50"/>
      <c r="AI30" s="48">
        <f>IF(ISNUMBER(U30),U30,0)+IF(ISNUMBER(Z30),Z30,0)</f>
        <v>1918969</v>
      </c>
      <c r="AJ30" s="49"/>
      <c r="AK30" s="49"/>
      <c r="AL30" s="49"/>
      <c r="AM30" s="50"/>
      <c r="AN30" s="48">
        <v>2426230</v>
      </c>
      <c r="AO30" s="49"/>
      <c r="AP30" s="49"/>
      <c r="AQ30" s="49"/>
      <c r="AR30" s="50"/>
      <c r="AS30" s="48" t="s">
        <v>173</v>
      </c>
      <c r="AT30" s="49"/>
      <c r="AU30" s="49"/>
      <c r="AV30" s="49"/>
      <c r="AW30" s="50"/>
      <c r="AX30" s="48" t="s">
        <v>173</v>
      </c>
      <c r="AY30" s="49"/>
      <c r="AZ30" s="49"/>
      <c r="BA30" s="50"/>
      <c r="BB30" s="48">
        <f>IF(ISNUMBER(AN30),AN30,0)+IF(ISNUMBER(AS30),AS30,0)</f>
        <v>2426230</v>
      </c>
      <c r="BC30" s="49"/>
      <c r="BD30" s="49"/>
      <c r="BE30" s="49"/>
      <c r="BF30" s="50"/>
      <c r="BG30" s="48">
        <v>2322547</v>
      </c>
      <c r="BH30" s="49"/>
      <c r="BI30" s="49"/>
      <c r="BJ30" s="49"/>
      <c r="BK30" s="50"/>
      <c r="BL30" s="48" t="s">
        <v>173</v>
      </c>
      <c r="BM30" s="49"/>
      <c r="BN30" s="49"/>
      <c r="BO30" s="49"/>
      <c r="BP30" s="50"/>
      <c r="BQ30" s="48" t="s">
        <v>173</v>
      </c>
      <c r="BR30" s="49"/>
      <c r="BS30" s="49"/>
      <c r="BT30" s="50"/>
      <c r="BU30" s="48">
        <f>IF(ISNUMBER(BG30),BG30,0)+IF(ISNUMBER(BL30),BL30,0)</f>
        <v>2322547</v>
      </c>
      <c r="BV30" s="49"/>
      <c r="BW30" s="49"/>
      <c r="BX30" s="49"/>
      <c r="BY30" s="50"/>
      <c r="CA30" s="4" t="s">
        <v>22</v>
      </c>
    </row>
    <row r="31" spans="1:79" s="6" customFormat="1" ht="12.75" customHeight="1" x14ac:dyDescent="0.2">
      <c r="A31" s="30"/>
      <c r="B31" s="31"/>
      <c r="C31" s="31"/>
      <c r="D31" s="56"/>
      <c r="E31" s="32" t="s">
        <v>147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4"/>
      <c r="U31" s="47">
        <v>1918969</v>
      </c>
      <c r="V31" s="47"/>
      <c r="W31" s="47"/>
      <c r="X31" s="47"/>
      <c r="Y31" s="47"/>
      <c r="Z31" s="47">
        <v>0</v>
      </c>
      <c r="AA31" s="47"/>
      <c r="AB31" s="47"/>
      <c r="AC31" s="47"/>
      <c r="AD31" s="47"/>
      <c r="AE31" s="53">
        <v>0</v>
      </c>
      <c r="AF31" s="54"/>
      <c r="AG31" s="54"/>
      <c r="AH31" s="55"/>
      <c r="AI31" s="53">
        <f>IF(ISNUMBER(U31),U31,0)+IF(ISNUMBER(Z31),Z31,0)</f>
        <v>1918969</v>
      </c>
      <c r="AJ31" s="54"/>
      <c r="AK31" s="54"/>
      <c r="AL31" s="54"/>
      <c r="AM31" s="55"/>
      <c r="AN31" s="53">
        <v>2426230</v>
      </c>
      <c r="AO31" s="54"/>
      <c r="AP31" s="54"/>
      <c r="AQ31" s="54"/>
      <c r="AR31" s="55"/>
      <c r="AS31" s="53">
        <v>0</v>
      </c>
      <c r="AT31" s="54"/>
      <c r="AU31" s="54"/>
      <c r="AV31" s="54"/>
      <c r="AW31" s="55"/>
      <c r="AX31" s="53">
        <v>0</v>
      </c>
      <c r="AY31" s="54"/>
      <c r="AZ31" s="54"/>
      <c r="BA31" s="55"/>
      <c r="BB31" s="53">
        <f>IF(ISNUMBER(AN31),AN31,0)+IF(ISNUMBER(AS31),AS31,0)</f>
        <v>2426230</v>
      </c>
      <c r="BC31" s="54"/>
      <c r="BD31" s="54"/>
      <c r="BE31" s="54"/>
      <c r="BF31" s="55"/>
      <c r="BG31" s="53">
        <v>2322547</v>
      </c>
      <c r="BH31" s="54"/>
      <c r="BI31" s="54"/>
      <c r="BJ31" s="54"/>
      <c r="BK31" s="55"/>
      <c r="BL31" s="53">
        <v>0</v>
      </c>
      <c r="BM31" s="54"/>
      <c r="BN31" s="54"/>
      <c r="BO31" s="54"/>
      <c r="BP31" s="55"/>
      <c r="BQ31" s="53">
        <v>0</v>
      </c>
      <c r="BR31" s="54"/>
      <c r="BS31" s="54"/>
      <c r="BT31" s="55"/>
      <c r="BU31" s="53">
        <f>IF(ISNUMBER(BG31),BG31,0)+IF(ISNUMBER(BL31),BL31,0)</f>
        <v>2322547</v>
      </c>
      <c r="BV31" s="54"/>
      <c r="BW31" s="54"/>
      <c r="BX31" s="54"/>
      <c r="BY31" s="55"/>
    </row>
    <row r="33" spans="1:79" ht="14.25" customHeight="1" x14ac:dyDescent="0.2">
      <c r="A33" s="68" t="s">
        <v>262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79" ht="15" customHeight="1" x14ac:dyDescent="0.2">
      <c r="A34" s="80" t="s">
        <v>236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</row>
    <row r="35" spans="1:79" ht="22.5" customHeight="1" x14ac:dyDescent="0.2">
      <c r="A35" s="81" t="s">
        <v>2</v>
      </c>
      <c r="B35" s="82"/>
      <c r="C35" s="82"/>
      <c r="D35" s="83"/>
      <c r="E35" s="81" t="s">
        <v>19</v>
      </c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3"/>
      <c r="X35" s="38" t="s">
        <v>258</v>
      </c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40"/>
      <c r="AR35" s="37" t="s">
        <v>263</v>
      </c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</row>
    <row r="36" spans="1:79" ht="36" customHeight="1" x14ac:dyDescent="0.2">
      <c r="A36" s="84"/>
      <c r="B36" s="85"/>
      <c r="C36" s="85"/>
      <c r="D36" s="86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6"/>
      <c r="X36" s="37" t="s">
        <v>4</v>
      </c>
      <c r="Y36" s="37"/>
      <c r="Z36" s="37"/>
      <c r="AA36" s="37"/>
      <c r="AB36" s="37"/>
      <c r="AC36" s="37" t="s">
        <v>3</v>
      </c>
      <c r="AD36" s="37"/>
      <c r="AE36" s="37"/>
      <c r="AF36" s="37"/>
      <c r="AG36" s="37"/>
      <c r="AH36" s="100" t="s">
        <v>116</v>
      </c>
      <c r="AI36" s="101"/>
      <c r="AJ36" s="101"/>
      <c r="AK36" s="101"/>
      <c r="AL36" s="102"/>
      <c r="AM36" s="38" t="s">
        <v>5</v>
      </c>
      <c r="AN36" s="39"/>
      <c r="AO36" s="39"/>
      <c r="AP36" s="39"/>
      <c r="AQ36" s="40"/>
      <c r="AR36" s="38" t="s">
        <v>4</v>
      </c>
      <c r="AS36" s="39"/>
      <c r="AT36" s="39"/>
      <c r="AU36" s="39"/>
      <c r="AV36" s="40"/>
      <c r="AW36" s="38" t="s">
        <v>3</v>
      </c>
      <c r="AX36" s="39"/>
      <c r="AY36" s="39"/>
      <c r="AZ36" s="39"/>
      <c r="BA36" s="40"/>
      <c r="BB36" s="100" t="s">
        <v>116</v>
      </c>
      <c r="BC36" s="101"/>
      <c r="BD36" s="101"/>
      <c r="BE36" s="101"/>
      <c r="BF36" s="102"/>
      <c r="BG36" s="38" t="s">
        <v>96</v>
      </c>
      <c r="BH36" s="39"/>
      <c r="BI36" s="39"/>
      <c r="BJ36" s="39"/>
      <c r="BK36" s="40"/>
    </row>
    <row r="37" spans="1:79" ht="15" customHeight="1" x14ac:dyDescent="0.2">
      <c r="A37" s="38">
        <v>1</v>
      </c>
      <c r="B37" s="39"/>
      <c r="C37" s="39"/>
      <c r="D37" s="40"/>
      <c r="E37" s="38">
        <v>2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37">
        <v>3</v>
      </c>
      <c r="Y37" s="37"/>
      <c r="Z37" s="37"/>
      <c r="AA37" s="37"/>
      <c r="AB37" s="37"/>
      <c r="AC37" s="37">
        <v>4</v>
      </c>
      <c r="AD37" s="37"/>
      <c r="AE37" s="37"/>
      <c r="AF37" s="37"/>
      <c r="AG37" s="37"/>
      <c r="AH37" s="37">
        <v>5</v>
      </c>
      <c r="AI37" s="37"/>
      <c r="AJ37" s="37"/>
      <c r="AK37" s="37"/>
      <c r="AL37" s="37"/>
      <c r="AM37" s="37">
        <v>6</v>
      </c>
      <c r="AN37" s="37"/>
      <c r="AO37" s="37"/>
      <c r="AP37" s="37"/>
      <c r="AQ37" s="37"/>
      <c r="AR37" s="38">
        <v>7</v>
      </c>
      <c r="AS37" s="39"/>
      <c r="AT37" s="39"/>
      <c r="AU37" s="39"/>
      <c r="AV37" s="40"/>
      <c r="AW37" s="38">
        <v>8</v>
      </c>
      <c r="AX37" s="39"/>
      <c r="AY37" s="39"/>
      <c r="AZ37" s="39"/>
      <c r="BA37" s="40"/>
      <c r="BB37" s="38">
        <v>9</v>
      </c>
      <c r="BC37" s="39"/>
      <c r="BD37" s="39"/>
      <c r="BE37" s="39"/>
      <c r="BF37" s="40"/>
      <c r="BG37" s="38">
        <v>10</v>
      </c>
      <c r="BH37" s="39"/>
      <c r="BI37" s="39"/>
      <c r="BJ37" s="39"/>
      <c r="BK37" s="40"/>
    </row>
    <row r="38" spans="1:79" ht="20.25" hidden="1" customHeight="1" x14ac:dyDescent="0.2">
      <c r="A38" s="91" t="s">
        <v>56</v>
      </c>
      <c r="B38" s="92"/>
      <c r="C38" s="92"/>
      <c r="D38" s="93"/>
      <c r="E38" s="91" t="s">
        <v>57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72" t="s">
        <v>60</v>
      </c>
      <c r="Y38" s="72"/>
      <c r="Z38" s="72"/>
      <c r="AA38" s="72"/>
      <c r="AB38" s="72"/>
      <c r="AC38" s="72" t="s">
        <v>61</v>
      </c>
      <c r="AD38" s="72"/>
      <c r="AE38" s="72"/>
      <c r="AF38" s="72"/>
      <c r="AG38" s="72"/>
      <c r="AH38" s="91" t="s">
        <v>94</v>
      </c>
      <c r="AI38" s="92"/>
      <c r="AJ38" s="92"/>
      <c r="AK38" s="92"/>
      <c r="AL38" s="93"/>
      <c r="AM38" s="97" t="s">
        <v>170</v>
      </c>
      <c r="AN38" s="98"/>
      <c r="AO38" s="98"/>
      <c r="AP38" s="98"/>
      <c r="AQ38" s="99"/>
      <c r="AR38" s="91" t="s">
        <v>62</v>
      </c>
      <c r="AS38" s="92"/>
      <c r="AT38" s="92"/>
      <c r="AU38" s="92"/>
      <c r="AV38" s="93"/>
      <c r="AW38" s="91" t="s">
        <v>63</v>
      </c>
      <c r="AX38" s="92"/>
      <c r="AY38" s="92"/>
      <c r="AZ38" s="92"/>
      <c r="BA38" s="93"/>
      <c r="BB38" s="91" t="s">
        <v>95</v>
      </c>
      <c r="BC38" s="92"/>
      <c r="BD38" s="92"/>
      <c r="BE38" s="92"/>
      <c r="BF38" s="93"/>
      <c r="BG38" s="97" t="s">
        <v>170</v>
      </c>
      <c r="BH38" s="98"/>
      <c r="BI38" s="98"/>
      <c r="BJ38" s="98"/>
      <c r="BK38" s="99"/>
      <c r="CA38" t="s">
        <v>23</v>
      </c>
    </row>
    <row r="39" spans="1:79" s="4" customFormat="1" ht="12.75" customHeight="1" x14ac:dyDescent="0.2">
      <c r="A39" s="25"/>
      <c r="B39" s="26"/>
      <c r="C39" s="26"/>
      <c r="D39" s="57"/>
      <c r="E39" s="27" t="s">
        <v>172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9"/>
      <c r="X39" s="48">
        <v>2378538</v>
      </c>
      <c r="Y39" s="49"/>
      <c r="Z39" s="49"/>
      <c r="AA39" s="49"/>
      <c r="AB39" s="50"/>
      <c r="AC39" s="48" t="s">
        <v>173</v>
      </c>
      <c r="AD39" s="49"/>
      <c r="AE39" s="49"/>
      <c r="AF39" s="49"/>
      <c r="AG39" s="50"/>
      <c r="AH39" s="48" t="s">
        <v>173</v>
      </c>
      <c r="AI39" s="49"/>
      <c r="AJ39" s="49"/>
      <c r="AK39" s="49"/>
      <c r="AL39" s="50"/>
      <c r="AM39" s="48">
        <f>IF(ISNUMBER(X39),X39,0)+IF(ISNUMBER(AC39),AC39,0)</f>
        <v>2378538</v>
      </c>
      <c r="AN39" s="49"/>
      <c r="AO39" s="49"/>
      <c r="AP39" s="49"/>
      <c r="AQ39" s="50"/>
      <c r="AR39" s="48">
        <v>2424171</v>
      </c>
      <c r="AS39" s="49"/>
      <c r="AT39" s="49"/>
      <c r="AU39" s="49"/>
      <c r="AV39" s="50"/>
      <c r="AW39" s="48" t="s">
        <v>173</v>
      </c>
      <c r="AX39" s="49"/>
      <c r="AY39" s="49"/>
      <c r="AZ39" s="49"/>
      <c r="BA39" s="50"/>
      <c r="BB39" s="48" t="s">
        <v>173</v>
      </c>
      <c r="BC39" s="49"/>
      <c r="BD39" s="49"/>
      <c r="BE39" s="49"/>
      <c r="BF39" s="50"/>
      <c r="BG39" s="51">
        <f>IF(ISNUMBER(AR39),AR39,0)+IF(ISNUMBER(AW39),AW39,0)</f>
        <v>2424171</v>
      </c>
      <c r="BH39" s="51"/>
      <c r="BI39" s="51"/>
      <c r="BJ39" s="51"/>
      <c r="BK39" s="51"/>
      <c r="CA39" s="4" t="s">
        <v>24</v>
      </c>
    </row>
    <row r="40" spans="1:79" s="6" customFormat="1" ht="12.75" customHeight="1" x14ac:dyDescent="0.2">
      <c r="A40" s="30"/>
      <c r="B40" s="31"/>
      <c r="C40" s="31"/>
      <c r="D40" s="56"/>
      <c r="E40" s="32" t="s">
        <v>147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53">
        <v>2378538</v>
      </c>
      <c r="Y40" s="54"/>
      <c r="Z40" s="54"/>
      <c r="AA40" s="54"/>
      <c r="AB40" s="55"/>
      <c r="AC40" s="53">
        <v>0</v>
      </c>
      <c r="AD40" s="54"/>
      <c r="AE40" s="54"/>
      <c r="AF40" s="54"/>
      <c r="AG40" s="55"/>
      <c r="AH40" s="53">
        <v>0</v>
      </c>
      <c r="AI40" s="54"/>
      <c r="AJ40" s="54"/>
      <c r="AK40" s="54"/>
      <c r="AL40" s="55"/>
      <c r="AM40" s="53">
        <f>IF(ISNUMBER(X40),X40,0)+IF(ISNUMBER(AC40),AC40,0)</f>
        <v>2378538</v>
      </c>
      <c r="AN40" s="54"/>
      <c r="AO40" s="54"/>
      <c r="AP40" s="54"/>
      <c r="AQ40" s="55"/>
      <c r="AR40" s="53">
        <v>2424171</v>
      </c>
      <c r="AS40" s="54"/>
      <c r="AT40" s="54"/>
      <c r="AU40" s="54"/>
      <c r="AV40" s="55"/>
      <c r="AW40" s="53">
        <v>0</v>
      </c>
      <c r="AX40" s="54"/>
      <c r="AY40" s="54"/>
      <c r="AZ40" s="54"/>
      <c r="BA40" s="55"/>
      <c r="BB40" s="53">
        <v>0</v>
      </c>
      <c r="BC40" s="54"/>
      <c r="BD40" s="54"/>
      <c r="BE40" s="54"/>
      <c r="BF40" s="55"/>
      <c r="BG40" s="47">
        <f>IF(ISNUMBER(AR40),AR40,0)+IF(ISNUMBER(AW40),AW40,0)</f>
        <v>2424171</v>
      </c>
      <c r="BH40" s="47"/>
      <c r="BI40" s="47"/>
      <c r="BJ40" s="47"/>
      <c r="BK40" s="47"/>
    </row>
    <row r="41" spans="1:79" s="4" customFormat="1" ht="12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3" spans="1:79" s="3" customFormat="1" ht="14.25" customHeight="1" x14ac:dyDescent="0.2">
      <c r="A43" s="68" t="s">
        <v>117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9"/>
    </row>
    <row r="44" spans="1:79" ht="14.25" customHeight="1" x14ac:dyDescent="0.2">
      <c r="A44" s="68" t="s">
        <v>249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</row>
    <row r="45" spans="1:79" ht="15" customHeight="1" x14ac:dyDescent="0.2">
      <c r="A45" s="73" t="s">
        <v>236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</row>
    <row r="46" spans="1:79" ht="23.1" customHeight="1" x14ac:dyDescent="0.2">
      <c r="A46" s="106" t="s">
        <v>118</v>
      </c>
      <c r="B46" s="107"/>
      <c r="C46" s="107"/>
      <c r="D46" s="108"/>
      <c r="E46" s="37" t="s">
        <v>19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8" t="s">
        <v>237</v>
      </c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/>
      <c r="AN46" s="38" t="s">
        <v>240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  <c r="BG46" s="38" t="s">
        <v>248</v>
      </c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40"/>
    </row>
    <row r="47" spans="1:79" ht="48.75" customHeight="1" x14ac:dyDescent="0.2">
      <c r="A47" s="109"/>
      <c r="B47" s="110"/>
      <c r="C47" s="110"/>
      <c r="D47" s="111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8" t="s">
        <v>4</v>
      </c>
      <c r="V47" s="39"/>
      <c r="W47" s="39"/>
      <c r="X47" s="39"/>
      <c r="Y47" s="40"/>
      <c r="Z47" s="38" t="s">
        <v>3</v>
      </c>
      <c r="AA47" s="39"/>
      <c r="AB47" s="39"/>
      <c r="AC47" s="39"/>
      <c r="AD47" s="40"/>
      <c r="AE47" s="100" t="s">
        <v>116</v>
      </c>
      <c r="AF47" s="101"/>
      <c r="AG47" s="101"/>
      <c r="AH47" s="102"/>
      <c r="AI47" s="38" t="s">
        <v>5</v>
      </c>
      <c r="AJ47" s="39"/>
      <c r="AK47" s="39"/>
      <c r="AL47" s="39"/>
      <c r="AM47" s="40"/>
      <c r="AN47" s="38" t="s">
        <v>4</v>
      </c>
      <c r="AO47" s="39"/>
      <c r="AP47" s="39"/>
      <c r="AQ47" s="39"/>
      <c r="AR47" s="40"/>
      <c r="AS47" s="38" t="s">
        <v>3</v>
      </c>
      <c r="AT47" s="39"/>
      <c r="AU47" s="39"/>
      <c r="AV47" s="39"/>
      <c r="AW47" s="40"/>
      <c r="AX47" s="100" t="s">
        <v>116</v>
      </c>
      <c r="AY47" s="101"/>
      <c r="AZ47" s="101"/>
      <c r="BA47" s="102"/>
      <c r="BB47" s="38" t="s">
        <v>96</v>
      </c>
      <c r="BC47" s="39"/>
      <c r="BD47" s="39"/>
      <c r="BE47" s="39"/>
      <c r="BF47" s="40"/>
      <c r="BG47" s="38" t="s">
        <v>4</v>
      </c>
      <c r="BH47" s="39"/>
      <c r="BI47" s="39"/>
      <c r="BJ47" s="39"/>
      <c r="BK47" s="40"/>
      <c r="BL47" s="38" t="s">
        <v>3</v>
      </c>
      <c r="BM47" s="39"/>
      <c r="BN47" s="39"/>
      <c r="BO47" s="39"/>
      <c r="BP47" s="40"/>
      <c r="BQ47" s="100" t="s">
        <v>116</v>
      </c>
      <c r="BR47" s="101"/>
      <c r="BS47" s="101"/>
      <c r="BT47" s="102"/>
      <c r="BU47" s="38" t="s">
        <v>97</v>
      </c>
      <c r="BV47" s="39"/>
      <c r="BW47" s="39"/>
      <c r="BX47" s="39"/>
      <c r="BY47" s="40"/>
    </row>
    <row r="48" spans="1:79" ht="15" customHeight="1" x14ac:dyDescent="0.2">
      <c r="A48" s="38">
        <v>1</v>
      </c>
      <c r="B48" s="39"/>
      <c r="C48" s="39"/>
      <c r="D48" s="40"/>
      <c r="E48" s="38">
        <v>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0"/>
      <c r="U48" s="38">
        <v>3</v>
      </c>
      <c r="V48" s="39"/>
      <c r="W48" s="39"/>
      <c r="X48" s="39"/>
      <c r="Y48" s="40"/>
      <c r="Z48" s="38">
        <v>4</v>
      </c>
      <c r="AA48" s="39"/>
      <c r="AB48" s="39"/>
      <c r="AC48" s="39"/>
      <c r="AD48" s="40"/>
      <c r="AE48" s="38">
        <v>5</v>
      </c>
      <c r="AF48" s="39"/>
      <c r="AG48" s="39"/>
      <c r="AH48" s="40"/>
      <c r="AI48" s="38">
        <v>6</v>
      </c>
      <c r="AJ48" s="39"/>
      <c r="AK48" s="39"/>
      <c r="AL48" s="39"/>
      <c r="AM48" s="40"/>
      <c r="AN48" s="38">
        <v>7</v>
      </c>
      <c r="AO48" s="39"/>
      <c r="AP48" s="39"/>
      <c r="AQ48" s="39"/>
      <c r="AR48" s="40"/>
      <c r="AS48" s="38">
        <v>8</v>
      </c>
      <c r="AT48" s="39"/>
      <c r="AU48" s="39"/>
      <c r="AV48" s="39"/>
      <c r="AW48" s="40"/>
      <c r="AX48" s="38">
        <v>9</v>
      </c>
      <c r="AY48" s="39"/>
      <c r="AZ48" s="39"/>
      <c r="BA48" s="40"/>
      <c r="BB48" s="38">
        <v>10</v>
      </c>
      <c r="BC48" s="39"/>
      <c r="BD48" s="39"/>
      <c r="BE48" s="39"/>
      <c r="BF48" s="40"/>
      <c r="BG48" s="38">
        <v>11</v>
      </c>
      <c r="BH48" s="39"/>
      <c r="BI48" s="39"/>
      <c r="BJ48" s="39"/>
      <c r="BK48" s="40"/>
      <c r="BL48" s="38">
        <v>12</v>
      </c>
      <c r="BM48" s="39"/>
      <c r="BN48" s="39"/>
      <c r="BO48" s="39"/>
      <c r="BP48" s="40"/>
      <c r="BQ48" s="38">
        <v>13</v>
      </c>
      <c r="BR48" s="39"/>
      <c r="BS48" s="39"/>
      <c r="BT48" s="40"/>
      <c r="BU48" s="38">
        <v>14</v>
      </c>
      <c r="BV48" s="39"/>
      <c r="BW48" s="39"/>
      <c r="BX48" s="39"/>
      <c r="BY48" s="40"/>
    </row>
    <row r="49" spans="1:79" s="1" customFormat="1" ht="12.75" hidden="1" customHeight="1" x14ac:dyDescent="0.2">
      <c r="A49" s="91" t="s">
        <v>64</v>
      </c>
      <c r="B49" s="92"/>
      <c r="C49" s="92"/>
      <c r="D49" s="93"/>
      <c r="E49" s="91" t="s">
        <v>57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3"/>
      <c r="U49" s="91" t="s">
        <v>65</v>
      </c>
      <c r="V49" s="92"/>
      <c r="W49" s="92"/>
      <c r="X49" s="92"/>
      <c r="Y49" s="93"/>
      <c r="Z49" s="91" t="s">
        <v>66</v>
      </c>
      <c r="AA49" s="92"/>
      <c r="AB49" s="92"/>
      <c r="AC49" s="92"/>
      <c r="AD49" s="93"/>
      <c r="AE49" s="91" t="s">
        <v>91</v>
      </c>
      <c r="AF49" s="92"/>
      <c r="AG49" s="92"/>
      <c r="AH49" s="93"/>
      <c r="AI49" s="97" t="s">
        <v>169</v>
      </c>
      <c r="AJ49" s="98"/>
      <c r="AK49" s="98"/>
      <c r="AL49" s="98"/>
      <c r="AM49" s="99"/>
      <c r="AN49" s="91" t="s">
        <v>67</v>
      </c>
      <c r="AO49" s="92"/>
      <c r="AP49" s="92"/>
      <c r="AQ49" s="92"/>
      <c r="AR49" s="93"/>
      <c r="AS49" s="91" t="s">
        <v>68</v>
      </c>
      <c r="AT49" s="92"/>
      <c r="AU49" s="92"/>
      <c r="AV49" s="92"/>
      <c r="AW49" s="93"/>
      <c r="AX49" s="91" t="s">
        <v>92</v>
      </c>
      <c r="AY49" s="92"/>
      <c r="AZ49" s="92"/>
      <c r="BA49" s="93"/>
      <c r="BB49" s="97" t="s">
        <v>169</v>
      </c>
      <c r="BC49" s="98"/>
      <c r="BD49" s="98"/>
      <c r="BE49" s="98"/>
      <c r="BF49" s="99"/>
      <c r="BG49" s="91" t="s">
        <v>58</v>
      </c>
      <c r="BH49" s="92"/>
      <c r="BI49" s="92"/>
      <c r="BJ49" s="92"/>
      <c r="BK49" s="93"/>
      <c r="BL49" s="91" t="s">
        <v>59</v>
      </c>
      <c r="BM49" s="92"/>
      <c r="BN49" s="92"/>
      <c r="BO49" s="92"/>
      <c r="BP49" s="93"/>
      <c r="BQ49" s="91" t="s">
        <v>93</v>
      </c>
      <c r="BR49" s="92"/>
      <c r="BS49" s="92"/>
      <c r="BT49" s="93"/>
      <c r="BU49" s="97" t="s">
        <v>169</v>
      </c>
      <c r="BV49" s="98"/>
      <c r="BW49" s="98"/>
      <c r="BX49" s="98"/>
      <c r="BY49" s="99"/>
      <c r="CA49" t="s">
        <v>25</v>
      </c>
    </row>
    <row r="50" spans="1:79" s="4" customFormat="1" ht="12.75" customHeight="1" x14ac:dyDescent="0.2">
      <c r="A50" s="25">
        <v>2111</v>
      </c>
      <c r="B50" s="26"/>
      <c r="C50" s="26"/>
      <c r="D50" s="57"/>
      <c r="E50" s="27" t="s">
        <v>174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/>
      <c r="U50" s="48">
        <v>1196182</v>
      </c>
      <c r="V50" s="49"/>
      <c r="W50" s="49"/>
      <c r="X50" s="49"/>
      <c r="Y50" s="50"/>
      <c r="Z50" s="48">
        <v>0</v>
      </c>
      <c r="AA50" s="49"/>
      <c r="AB50" s="49"/>
      <c r="AC50" s="49"/>
      <c r="AD50" s="50"/>
      <c r="AE50" s="48">
        <v>0</v>
      </c>
      <c r="AF50" s="49"/>
      <c r="AG50" s="49"/>
      <c r="AH50" s="50"/>
      <c r="AI50" s="48">
        <f t="shared" ref="AI50:AI59" si="0">IF(ISNUMBER(U50),U50,0)+IF(ISNUMBER(Z50),Z50,0)</f>
        <v>1196182</v>
      </c>
      <c r="AJ50" s="49"/>
      <c r="AK50" s="49"/>
      <c r="AL50" s="49"/>
      <c r="AM50" s="50"/>
      <c r="AN50" s="48">
        <v>1603587</v>
      </c>
      <c r="AO50" s="49"/>
      <c r="AP50" s="49"/>
      <c r="AQ50" s="49"/>
      <c r="AR50" s="50"/>
      <c r="AS50" s="48">
        <v>0</v>
      </c>
      <c r="AT50" s="49"/>
      <c r="AU50" s="49"/>
      <c r="AV50" s="49"/>
      <c r="AW50" s="50"/>
      <c r="AX50" s="48">
        <v>0</v>
      </c>
      <c r="AY50" s="49"/>
      <c r="AZ50" s="49"/>
      <c r="BA50" s="50"/>
      <c r="BB50" s="48">
        <f t="shared" ref="BB50:BB59" si="1">IF(ISNUMBER(AN50),AN50,0)+IF(ISNUMBER(AS50),AS50,0)</f>
        <v>1603587</v>
      </c>
      <c r="BC50" s="49"/>
      <c r="BD50" s="49"/>
      <c r="BE50" s="49"/>
      <c r="BF50" s="50"/>
      <c r="BG50" s="48">
        <v>1449344</v>
      </c>
      <c r="BH50" s="49"/>
      <c r="BI50" s="49"/>
      <c r="BJ50" s="49"/>
      <c r="BK50" s="50"/>
      <c r="BL50" s="48">
        <v>0</v>
      </c>
      <c r="BM50" s="49"/>
      <c r="BN50" s="49"/>
      <c r="BO50" s="49"/>
      <c r="BP50" s="50"/>
      <c r="BQ50" s="48">
        <v>0</v>
      </c>
      <c r="BR50" s="49"/>
      <c r="BS50" s="49"/>
      <c r="BT50" s="50"/>
      <c r="BU50" s="48">
        <f t="shared" ref="BU50:BU59" si="2">IF(ISNUMBER(BG50),BG50,0)+IF(ISNUMBER(BL50),BL50,0)</f>
        <v>1449344</v>
      </c>
      <c r="BV50" s="49"/>
      <c r="BW50" s="49"/>
      <c r="BX50" s="49"/>
      <c r="BY50" s="50"/>
      <c r="CA50" s="4" t="s">
        <v>26</v>
      </c>
    </row>
    <row r="51" spans="1:79" s="4" customFormat="1" ht="12.75" customHeight="1" x14ac:dyDescent="0.2">
      <c r="A51" s="25">
        <v>2120</v>
      </c>
      <c r="B51" s="26"/>
      <c r="C51" s="26"/>
      <c r="D51" s="57"/>
      <c r="E51" s="27" t="s">
        <v>175</v>
      </c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48">
        <v>228191</v>
      </c>
      <c r="V51" s="49"/>
      <c r="W51" s="49"/>
      <c r="X51" s="49"/>
      <c r="Y51" s="50"/>
      <c r="Z51" s="48">
        <v>0</v>
      </c>
      <c r="AA51" s="49"/>
      <c r="AB51" s="49"/>
      <c r="AC51" s="49"/>
      <c r="AD51" s="50"/>
      <c r="AE51" s="48">
        <v>0</v>
      </c>
      <c r="AF51" s="49"/>
      <c r="AG51" s="49"/>
      <c r="AH51" s="50"/>
      <c r="AI51" s="48">
        <f t="shared" si="0"/>
        <v>228191</v>
      </c>
      <c r="AJ51" s="49"/>
      <c r="AK51" s="49"/>
      <c r="AL51" s="49"/>
      <c r="AM51" s="50"/>
      <c r="AN51" s="48">
        <v>306042</v>
      </c>
      <c r="AO51" s="49"/>
      <c r="AP51" s="49"/>
      <c r="AQ51" s="49"/>
      <c r="AR51" s="50"/>
      <c r="AS51" s="48">
        <v>0</v>
      </c>
      <c r="AT51" s="49"/>
      <c r="AU51" s="49"/>
      <c r="AV51" s="49"/>
      <c r="AW51" s="50"/>
      <c r="AX51" s="48">
        <v>0</v>
      </c>
      <c r="AY51" s="49"/>
      <c r="AZ51" s="49"/>
      <c r="BA51" s="50"/>
      <c r="BB51" s="48">
        <f t="shared" si="1"/>
        <v>306042</v>
      </c>
      <c r="BC51" s="49"/>
      <c r="BD51" s="49"/>
      <c r="BE51" s="49"/>
      <c r="BF51" s="50"/>
      <c r="BG51" s="48">
        <v>278862</v>
      </c>
      <c r="BH51" s="49"/>
      <c r="BI51" s="49"/>
      <c r="BJ51" s="49"/>
      <c r="BK51" s="50"/>
      <c r="BL51" s="48">
        <v>0</v>
      </c>
      <c r="BM51" s="49"/>
      <c r="BN51" s="49"/>
      <c r="BO51" s="49"/>
      <c r="BP51" s="50"/>
      <c r="BQ51" s="48">
        <v>0</v>
      </c>
      <c r="BR51" s="49"/>
      <c r="BS51" s="49"/>
      <c r="BT51" s="50"/>
      <c r="BU51" s="48">
        <f t="shared" si="2"/>
        <v>278862</v>
      </c>
      <c r="BV51" s="49"/>
      <c r="BW51" s="49"/>
      <c r="BX51" s="49"/>
      <c r="BY51" s="50"/>
    </row>
    <row r="52" spans="1:79" s="4" customFormat="1" ht="12.75" customHeight="1" x14ac:dyDescent="0.2">
      <c r="A52" s="25">
        <v>2210</v>
      </c>
      <c r="B52" s="26"/>
      <c r="C52" s="26"/>
      <c r="D52" s="57"/>
      <c r="E52" s="27" t="s">
        <v>176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9"/>
      <c r="U52" s="48">
        <v>66215</v>
      </c>
      <c r="V52" s="49"/>
      <c r="W52" s="49"/>
      <c r="X52" s="49"/>
      <c r="Y52" s="50"/>
      <c r="Z52" s="48">
        <v>0</v>
      </c>
      <c r="AA52" s="49"/>
      <c r="AB52" s="49"/>
      <c r="AC52" s="49"/>
      <c r="AD52" s="50"/>
      <c r="AE52" s="48">
        <v>0</v>
      </c>
      <c r="AF52" s="49"/>
      <c r="AG52" s="49"/>
      <c r="AH52" s="50"/>
      <c r="AI52" s="48">
        <f t="shared" si="0"/>
        <v>66215</v>
      </c>
      <c r="AJ52" s="49"/>
      <c r="AK52" s="49"/>
      <c r="AL52" s="49"/>
      <c r="AM52" s="50"/>
      <c r="AN52" s="48">
        <v>56454</v>
      </c>
      <c r="AO52" s="49"/>
      <c r="AP52" s="49"/>
      <c r="AQ52" s="49"/>
      <c r="AR52" s="50"/>
      <c r="AS52" s="48">
        <v>0</v>
      </c>
      <c r="AT52" s="49"/>
      <c r="AU52" s="49"/>
      <c r="AV52" s="49"/>
      <c r="AW52" s="50"/>
      <c r="AX52" s="48">
        <v>0</v>
      </c>
      <c r="AY52" s="49"/>
      <c r="AZ52" s="49"/>
      <c r="BA52" s="50"/>
      <c r="BB52" s="48">
        <f t="shared" si="1"/>
        <v>56454</v>
      </c>
      <c r="BC52" s="49"/>
      <c r="BD52" s="49"/>
      <c r="BE52" s="49"/>
      <c r="BF52" s="50"/>
      <c r="BG52" s="48">
        <v>23780</v>
      </c>
      <c r="BH52" s="49"/>
      <c r="BI52" s="49"/>
      <c r="BJ52" s="49"/>
      <c r="BK52" s="50"/>
      <c r="BL52" s="48">
        <v>0</v>
      </c>
      <c r="BM52" s="49"/>
      <c r="BN52" s="49"/>
      <c r="BO52" s="49"/>
      <c r="BP52" s="50"/>
      <c r="BQ52" s="48">
        <v>0</v>
      </c>
      <c r="BR52" s="49"/>
      <c r="BS52" s="49"/>
      <c r="BT52" s="50"/>
      <c r="BU52" s="48">
        <f t="shared" si="2"/>
        <v>23780</v>
      </c>
      <c r="BV52" s="49"/>
      <c r="BW52" s="49"/>
      <c r="BX52" s="49"/>
      <c r="BY52" s="50"/>
    </row>
    <row r="53" spans="1:79" s="4" customFormat="1" ht="12.75" customHeight="1" x14ac:dyDescent="0.2">
      <c r="A53" s="25">
        <v>2220</v>
      </c>
      <c r="B53" s="26"/>
      <c r="C53" s="26"/>
      <c r="D53" s="57"/>
      <c r="E53" s="27" t="s">
        <v>177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9"/>
      <c r="U53" s="48">
        <v>5640</v>
      </c>
      <c r="V53" s="49"/>
      <c r="W53" s="49"/>
      <c r="X53" s="49"/>
      <c r="Y53" s="50"/>
      <c r="Z53" s="48">
        <v>0</v>
      </c>
      <c r="AA53" s="49"/>
      <c r="AB53" s="49"/>
      <c r="AC53" s="49"/>
      <c r="AD53" s="50"/>
      <c r="AE53" s="48">
        <v>0</v>
      </c>
      <c r="AF53" s="49"/>
      <c r="AG53" s="49"/>
      <c r="AH53" s="50"/>
      <c r="AI53" s="48">
        <f t="shared" si="0"/>
        <v>5640</v>
      </c>
      <c r="AJ53" s="49"/>
      <c r="AK53" s="49"/>
      <c r="AL53" s="49"/>
      <c r="AM53" s="50"/>
      <c r="AN53" s="48">
        <v>7868</v>
      </c>
      <c r="AO53" s="49"/>
      <c r="AP53" s="49"/>
      <c r="AQ53" s="49"/>
      <c r="AR53" s="50"/>
      <c r="AS53" s="48">
        <v>0</v>
      </c>
      <c r="AT53" s="49"/>
      <c r="AU53" s="49"/>
      <c r="AV53" s="49"/>
      <c r="AW53" s="50"/>
      <c r="AX53" s="48">
        <v>0</v>
      </c>
      <c r="AY53" s="49"/>
      <c r="AZ53" s="49"/>
      <c r="BA53" s="50"/>
      <c r="BB53" s="48">
        <f t="shared" si="1"/>
        <v>7868</v>
      </c>
      <c r="BC53" s="49"/>
      <c r="BD53" s="49"/>
      <c r="BE53" s="49"/>
      <c r="BF53" s="50"/>
      <c r="BG53" s="48">
        <v>8270</v>
      </c>
      <c r="BH53" s="49"/>
      <c r="BI53" s="49"/>
      <c r="BJ53" s="49"/>
      <c r="BK53" s="50"/>
      <c r="BL53" s="48">
        <v>0</v>
      </c>
      <c r="BM53" s="49"/>
      <c r="BN53" s="49"/>
      <c r="BO53" s="49"/>
      <c r="BP53" s="50"/>
      <c r="BQ53" s="48">
        <v>0</v>
      </c>
      <c r="BR53" s="49"/>
      <c r="BS53" s="49"/>
      <c r="BT53" s="50"/>
      <c r="BU53" s="48">
        <f t="shared" si="2"/>
        <v>8270</v>
      </c>
      <c r="BV53" s="49"/>
      <c r="BW53" s="49"/>
      <c r="BX53" s="49"/>
      <c r="BY53" s="50"/>
    </row>
    <row r="54" spans="1:79" s="4" customFormat="1" ht="12.75" customHeight="1" x14ac:dyDescent="0.2">
      <c r="A54" s="25">
        <v>2230</v>
      </c>
      <c r="B54" s="26"/>
      <c r="C54" s="26"/>
      <c r="D54" s="57"/>
      <c r="E54" s="27" t="s">
        <v>178</v>
      </c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  <c r="U54" s="48">
        <v>281372</v>
      </c>
      <c r="V54" s="49"/>
      <c r="W54" s="49"/>
      <c r="X54" s="49"/>
      <c r="Y54" s="50"/>
      <c r="Z54" s="48">
        <v>0</v>
      </c>
      <c r="AA54" s="49"/>
      <c r="AB54" s="49"/>
      <c r="AC54" s="49"/>
      <c r="AD54" s="50"/>
      <c r="AE54" s="48">
        <v>0</v>
      </c>
      <c r="AF54" s="49"/>
      <c r="AG54" s="49"/>
      <c r="AH54" s="50"/>
      <c r="AI54" s="48">
        <f t="shared" si="0"/>
        <v>281372</v>
      </c>
      <c r="AJ54" s="49"/>
      <c r="AK54" s="49"/>
      <c r="AL54" s="49"/>
      <c r="AM54" s="50"/>
      <c r="AN54" s="48">
        <v>260180</v>
      </c>
      <c r="AO54" s="49"/>
      <c r="AP54" s="49"/>
      <c r="AQ54" s="49"/>
      <c r="AR54" s="50"/>
      <c r="AS54" s="48">
        <v>0</v>
      </c>
      <c r="AT54" s="49"/>
      <c r="AU54" s="49"/>
      <c r="AV54" s="49"/>
      <c r="AW54" s="50"/>
      <c r="AX54" s="48">
        <v>0</v>
      </c>
      <c r="AY54" s="49"/>
      <c r="AZ54" s="49"/>
      <c r="BA54" s="50"/>
      <c r="BB54" s="48">
        <f t="shared" si="1"/>
        <v>260180</v>
      </c>
      <c r="BC54" s="49"/>
      <c r="BD54" s="49"/>
      <c r="BE54" s="49"/>
      <c r="BF54" s="50"/>
      <c r="BG54" s="48">
        <v>344000</v>
      </c>
      <c r="BH54" s="49"/>
      <c r="BI54" s="49"/>
      <c r="BJ54" s="49"/>
      <c r="BK54" s="50"/>
      <c r="BL54" s="48">
        <v>0</v>
      </c>
      <c r="BM54" s="49"/>
      <c r="BN54" s="49"/>
      <c r="BO54" s="49"/>
      <c r="BP54" s="50"/>
      <c r="BQ54" s="48">
        <v>0</v>
      </c>
      <c r="BR54" s="49"/>
      <c r="BS54" s="49"/>
      <c r="BT54" s="50"/>
      <c r="BU54" s="48">
        <f t="shared" si="2"/>
        <v>344000</v>
      </c>
      <c r="BV54" s="49"/>
      <c r="BW54" s="49"/>
      <c r="BX54" s="49"/>
      <c r="BY54" s="50"/>
    </row>
    <row r="55" spans="1:79" s="4" customFormat="1" ht="12.75" customHeight="1" x14ac:dyDescent="0.2">
      <c r="A55" s="25">
        <v>2240</v>
      </c>
      <c r="B55" s="26"/>
      <c r="C55" s="26"/>
      <c r="D55" s="57"/>
      <c r="E55" s="27" t="s">
        <v>179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48">
        <v>10250</v>
      </c>
      <c r="V55" s="49"/>
      <c r="W55" s="49"/>
      <c r="X55" s="49"/>
      <c r="Y55" s="50"/>
      <c r="Z55" s="48">
        <v>0</v>
      </c>
      <c r="AA55" s="49"/>
      <c r="AB55" s="49"/>
      <c r="AC55" s="49"/>
      <c r="AD55" s="50"/>
      <c r="AE55" s="48">
        <v>0</v>
      </c>
      <c r="AF55" s="49"/>
      <c r="AG55" s="49"/>
      <c r="AH55" s="50"/>
      <c r="AI55" s="48">
        <f t="shared" si="0"/>
        <v>10250</v>
      </c>
      <c r="AJ55" s="49"/>
      <c r="AK55" s="49"/>
      <c r="AL55" s="49"/>
      <c r="AM55" s="50"/>
      <c r="AN55" s="48">
        <v>15660</v>
      </c>
      <c r="AO55" s="49"/>
      <c r="AP55" s="49"/>
      <c r="AQ55" s="49"/>
      <c r="AR55" s="50"/>
      <c r="AS55" s="48">
        <v>0</v>
      </c>
      <c r="AT55" s="49"/>
      <c r="AU55" s="49"/>
      <c r="AV55" s="49"/>
      <c r="AW55" s="50"/>
      <c r="AX55" s="48">
        <v>0</v>
      </c>
      <c r="AY55" s="49"/>
      <c r="AZ55" s="49"/>
      <c r="BA55" s="50"/>
      <c r="BB55" s="48">
        <f t="shared" si="1"/>
        <v>15660</v>
      </c>
      <c r="BC55" s="49"/>
      <c r="BD55" s="49"/>
      <c r="BE55" s="49"/>
      <c r="BF55" s="50"/>
      <c r="BG55" s="48">
        <v>8000</v>
      </c>
      <c r="BH55" s="49"/>
      <c r="BI55" s="49"/>
      <c r="BJ55" s="49"/>
      <c r="BK55" s="50"/>
      <c r="BL55" s="48">
        <v>0</v>
      </c>
      <c r="BM55" s="49"/>
      <c r="BN55" s="49"/>
      <c r="BO55" s="49"/>
      <c r="BP55" s="50"/>
      <c r="BQ55" s="48">
        <v>0</v>
      </c>
      <c r="BR55" s="49"/>
      <c r="BS55" s="49"/>
      <c r="BT55" s="50"/>
      <c r="BU55" s="48">
        <f t="shared" si="2"/>
        <v>8000</v>
      </c>
      <c r="BV55" s="49"/>
      <c r="BW55" s="49"/>
      <c r="BX55" s="49"/>
      <c r="BY55" s="50"/>
    </row>
    <row r="56" spans="1:79" s="4" customFormat="1" ht="12.75" customHeight="1" x14ac:dyDescent="0.2">
      <c r="A56" s="25">
        <v>2272</v>
      </c>
      <c r="B56" s="26"/>
      <c r="C56" s="26"/>
      <c r="D56" s="57"/>
      <c r="E56" s="27" t="s">
        <v>180</v>
      </c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9"/>
      <c r="U56" s="48">
        <v>7545</v>
      </c>
      <c r="V56" s="49"/>
      <c r="W56" s="49"/>
      <c r="X56" s="49"/>
      <c r="Y56" s="50"/>
      <c r="Z56" s="48">
        <v>0</v>
      </c>
      <c r="AA56" s="49"/>
      <c r="AB56" s="49"/>
      <c r="AC56" s="49"/>
      <c r="AD56" s="50"/>
      <c r="AE56" s="48">
        <v>0</v>
      </c>
      <c r="AF56" s="49"/>
      <c r="AG56" s="49"/>
      <c r="AH56" s="50"/>
      <c r="AI56" s="48">
        <f t="shared" si="0"/>
        <v>7545</v>
      </c>
      <c r="AJ56" s="49"/>
      <c r="AK56" s="49"/>
      <c r="AL56" s="49"/>
      <c r="AM56" s="50"/>
      <c r="AN56" s="48">
        <v>8717</v>
      </c>
      <c r="AO56" s="49"/>
      <c r="AP56" s="49"/>
      <c r="AQ56" s="49"/>
      <c r="AR56" s="50"/>
      <c r="AS56" s="48">
        <v>0</v>
      </c>
      <c r="AT56" s="49"/>
      <c r="AU56" s="49"/>
      <c r="AV56" s="49"/>
      <c r="AW56" s="50"/>
      <c r="AX56" s="48">
        <v>0</v>
      </c>
      <c r="AY56" s="49"/>
      <c r="AZ56" s="49"/>
      <c r="BA56" s="50"/>
      <c r="BB56" s="48">
        <f t="shared" si="1"/>
        <v>8717</v>
      </c>
      <c r="BC56" s="49"/>
      <c r="BD56" s="49"/>
      <c r="BE56" s="49"/>
      <c r="BF56" s="50"/>
      <c r="BG56" s="48">
        <v>14111</v>
      </c>
      <c r="BH56" s="49"/>
      <c r="BI56" s="49"/>
      <c r="BJ56" s="49"/>
      <c r="BK56" s="50"/>
      <c r="BL56" s="48">
        <v>0</v>
      </c>
      <c r="BM56" s="49"/>
      <c r="BN56" s="49"/>
      <c r="BO56" s="49"/>
      <c r="BP56" s="50"/>
      <c r="BQ56" s="48">
        <v>0</v>
      </c>
      <c r="BR56" s="49"/>
      <c r="BS56" s="49"/>
      <c r="BT56" s="50"/>
      <c r="BU56" s="48">
        <f t="shared" si="2"/>
        <v>14111</v>
      </c>
      <c r="BV56" s="49"/>
      <c r="BW56" s="49"/>
      <c r="BX56" s="49"/>
      <c r="BY56" s="50"/>
    </row>
    <row r="57" spans="1:79" s="4" customFormat="1" ht="12.75" customHeight="1" x14ac:dyDescent="0.2">
      <c r="A57" s="25">
        <v>2273</v>
      </c>
      <c r="B57" s="26"/>
      <c r="C57" s="26"/>
      <c r="D57" s="57"/>
      <c r="E57" s="27" t="s">
        <v>181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9"/>
      <c r="U57" s="48">
        <v>39237</v>
      </c>
      <c r="V57" s="49"/>
      <c r="W57" s="49"/>
      <c r="X57" s="49"/>
      <c r="Y57" s="50"/>
      <c r="Z57" s="48">
        <v>0</v>
      </c>
      <c r="AA57" s="49"/>
      <c r="AB57" s="49"/>
      <c r="AC57" s="49"/>
      <c r="AD57" s="50"/>
      <c r="AE57" s="48">
        <v>0</v>
      </c>
      <c r="AF57" s="49"/>
      <c r="AG57" s="49"/>
      <c r="AH57" s="50"/>
      <c r="AI57" s="48">
        <f t="shared" si="0"/>
        <v>39237</v>
      </c>
      <c r="AJ57" s="49"/>
      <c r="AK57" s="49"/>
      <c r="AL57" s="49"/>
      <c r="AM57" s="50"/>
      <c r="AN57" s="48">
        <v>54000</v>
      </c>
      <c r="AO57" s="49"/>
      <c r="AP57" s="49"/>
      <c r="AQ57" s="49"/>
      <c r="AR57" s="50"/>
      <c r="AS57" s="48">
        <v>0</v>
      </c>
      <c r="AT57" s="49"/>
      <c r="AU57" s="49"/>
      <c r="AV57" s="49"/>
      <c r="AW57" s="50"/>
      <c r="AX57" s="48">
        <v>0</v>
      </c>
      <c r="AY57" s="49"/>
      <c r="AZ57" s="49"/>
      <c r="BA57" s="50"/>
      <c r="BB57" s="48">
        <f t="shared" si="1"/>
        <v>54000</v>
      </c>
      <c r="BC57" s="49"/>
      <c r="BD57" s="49"/>
      <c r="BE57" s="49"/>
      <c r="BF57" s="50"/>
      <c r="BG57" s="48">
        <v>72900</v>
      </c>
      <c r="BH57" s="49"/>
      <c r="BI57" s="49"/>
      <c r="BJ57" s="49"/>
      <c r="BK57" s="50"/>
      <c r="BL57" s="48">
        <v>0</v>
      </c>
      <c r="BM57" s="49"/>
      <c r="BN57" s="49"/>
      <c r="BO57" s="49"/>
      <c r="BP57" s="50"/>
      <c r="BQ57" s="48">
        <v>0</v>
      </c>
      <c r="BR57" s="49"/>
      <c r="BS57" s="49"/>
      <c r="BT57" s="50"/>
      <c r="BU57" s="48">
        <f t="shared" si="2"/>
        <v>72900</v>
      </c>
      <c r="BV57" s="49"/>
      <c r="BW57" s="49"/>
      <c r="BX57" s="49"/>
      <c r="BY57" s="50"/>
    </row>
    <row r="58" spans="1:79" s="4" customFormat="1" ht="25.5" customHeight="1" x14ac:dyDescent="0.2">
      <c r="A58" s="25">
        <v>2275</v>
      </c>
      <c r="B58" s="26"/>
      <c r="C58" s="26"/>
      <c r="D58" s="57"/>
      <c r="E58" s="27" t="s">
        <v>182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9"/>
      <c r="U58" s="48">
        <v>84337</v>
      </c>
      <c r="V58" s="49"/>
      <c r="W58" s="49"/>
      <c r="X58" s="49"/>
      <c r="Y58" s="50"/>
      <c r="Z58" s="48">
        <v>0</v>
      </c>
      <c r="AA58" s="49"/>
      <c r="AB58" s="49"/>
      <c r="AC58" s="49"/>
      <c r="AD58" s="50"/>
      <c r="AE58" s="48">
        <v>0</v>
      </c>
      <c r="AF58" s="49"/>
      <c r="AG58" s="49"/>
      <c r="AH58" s="50"/>
      <c r="AI58" s="48">
        <f t="shared" si="0"/>
        <v>84337</v>
      </c>
      <c r="AJ58" s="49"/>
      <c r="AK58" s="49"/>
      <c r="AL58" s="49"/>
      <c r="AM58" s="50"/>
      <c r="AN58" s="48">
        <v>113722</v>
      </c>
      <c r="AO58" s="49"/>
      <c r="AP58" s="49"/>
      <c r="AQ58" s="49"/>
      <c r="AR58" s="50"/>
      <c r="AS58" s="48">
        <v>0</v>
      </c>
      <c r="AT58" s="49"/>
      <c r="AU58" s="49"/>
      <c r="AV58" s="49"/>
      <c r="AW58" s="50"/>
      <c r="AX58" s="48">
        <v>0</v>
      </c>
      <c r="AY58" s="49"/>
      <c r="AZ58" s="49"/>
      <c r="BA58" s="50"/>
      <c r="BB58" s="48">
        <f t="shared" si="1"/>
        <v>113722</v>
      </c>
      <c r="BC58" s="49"/>
      <c r="BD58" s="49"/>
      <c r="BE58" s="49"/>
      <c r="BF58" s="50"/>
      <c r="BG58" s="48">
        <v>123280</v>
      </c>
      <c r="BH58" s="49"/>
      <c r="BI58" s="49"/>
      <c r="BJ58" s="49"/>
      <c r="BK58" s="50"/>
      <c r="BL58" s="48">
        <v>0</v>
      </c>
      <c r="BM58" s="49"/>
      <c r="BN58" s="49"/>
      <c r="BO58" s="49"/>
      <c r="BP58" s="50"/>
      <c r="BQ58" s="48">
        <v>0</v>
      </c>
      <c r="BR58" s="49"/>
      <c r="BS58" s="49"/>
      <c r="BT58" s="50"/>
      <c r="BU58" s="48">
        <f t="shared" si="2"/>
        <v>123280</v>
      </c>
      <c r="BV58" s="49"/>
      <c r="BW58" s="49"/>
      <c r="BX58" s="49"/>
      <c r="BY58" s="50"/>
    </row>
    <row r="59" spans="1:79" s="6" customFormat="1" ht="12.75" customHeight="1" x14ac:dyDescent="0.2">
      <c r="A59" s="30"/>
      <c r="B59" s="31"/>
      <c r="C59" s="31"/>
      <c r="D59" s="56"/>
      <c r="E59" s="32" t="s">
        <v>147</v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4"/>
      <c r="U59" s="53">
        <v>1918969</v>
      </c>
      <c r="V59" s="54"/>
      <c r="W59" s="54"/>
      <c r="X59" s="54"/>
      <c r="Y59" s="55"/>
      <c r="Z59" s="53">
        <v>0</v>
      </c>
      <c r="AA59" s="54"/>
      <c r="AB59" s="54"/>
      <c r="AC59" s="54"/>
      <c r="AD59" s="55"/>
      <c r="AE59" s="53">
        <v>0</v>
      </c>
      <c r="AF59" s="54"/>
      <c r="AG59" s="54"/>
      <c r="AH59" s="55"/>
      <c r="AI59" s="53">
        <f t="shared" si="0"/>
        <v>1918969</v>
      </c>
      <c r="AJ59" s="54"/>
      <c r="AK59" s="54"/>
      <c r="AL59" s="54"/>
      <c r="AM59" s="55"/>
      <c r="AN59" s="53">
        <v>2426230</v>
      </c>
      <c r="AO59" s="54"/>
      <c r="AP59" s="54"/>
      <c r="AQ59" s="54"/>
      <c r="AR59" s="55"/>
      <c r="AS59" s="53">
        <v>0</v>
      </c>
      <c r="AT59" s="54"/>
      <c r="AU59" s="54"/>
      <c r="AV59" s="54"/>
      <c r="AW59" s="55"/>
      <c r="AX59" s="53">
        <v>0</v>
      </c>
      <c r="AY59" s="54"/>
      <c r="AZ59" s="54"/>
      <c r="BA59" s="55"/>
      <c r="BB59" s="53">
        <f t="shared" si="1"/>
        <v>2426230</v>
      </c>
      <c r="BC59" s="54"/>
      <c r="BD59" s="54"/>
      <c r="BE59" s="54"/>
      <c r="BF59" s="55"/>
      <c r="BG59" s="53">
        <v>2322547</v>
      </c>
      <c r="BH59" s="54"/>
      <c r="BI59" s="54"/>
      <c r="BJ59" s="54"/>
      <c r="BK59" s="55"/>
      <c r="BL59" s="53">
        <v>0</v>
      </c>
      <c r="BM59" s="54"/>
      <c r="BN59" s="54"/>
      <c r="BO59" s="54"/>
      <c r="BP59" s="55"/>
      <c r="BQ59" s="53">
        <v>0</v>
      </c>
      <c r="BR59" s="54"/>
      <c r="BS59" s="54"/>
      <c r="BT59" s="55"/>
      <c r="BU59" s="53">
        <f t="shared" si="2"/>
        <v>2322547</v>
      </c>
      <c r="BV59" s="54"/>
      <c r="BW59" s="54"/>
      <c r="BX59" s="54"/>
      <c r="BY59" s="55"/>
    </row>
    <row r="61" spans="1:79" ht="14.25" customHeight="1" x14ac:dyDescent="0.2">
      <c r="A61" s="68" t="s">
        <v>250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15" customHeight="1" x14ac:dyDescent="0.2">
      <c r="A62" s="80" t="s">
        <v>236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</row>
    <row r="63" spans="1:79" ht="23.1" customHeight="1" x14ac:dyDescent="0.2">
      <c r="A63" s="106" t="s">
        <v>119</v>
      </c>
      <c r="B63" s="107"/>
      <c r="C63" s="107"/>
      <c r="D63" s="107"/>
      <c r="E63" s="108"/>
      <c r="F63" s="37" t="s">
        <v>19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8" t="s">
        <v>237</v>
      </c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40"/>
      <c r="AN63" s="38" t="s">
        <v>240</v>
      </c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40"/>
      <c r="BG63" s="38" t="s">
        <v>248</v>
      </c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40"/>
    </row>
    <row r="64" spans="1:79" ht="51.75" customHeight="1" x14ac:dyDescent="0.2">
      <c r="A64" s="109"/>
      <c r="B64" s="110"/>
      <c r="C64" s="110"/>
      <c r="D64" s="110"/>
      <c r="E64" s="111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8" t="s">
        <v>4</v>
      </c>
      <c r="V64" s="39"/>
      <c r="W64" s="39"/>
      <c r="X64" s="39"/>
      <c r="Y64" s="40"/>
      <c r="Z64" s="38" t="s">
        <v>3</v>
      </c>
      <c r="AA64" s="39"/>
      <c r="AB64" s="39"/>
      <c r="AC64" s="39"/>
      <c r="AD64" s="40"/>
      <c r="AE64" s="100" t="s">
        <v>116</v>
      </c>
      <c r="AF64" s="101"/>
      <c r="AG64" s="101"/>
      <c r="AH64" s="102"/>
      <c r="AI64" s="38" t="s">
        <v>5</v>
      </c>
      <c r="AJ64" s="39"/>
      <c r="AK64" s="39"/>
      <c r="AL64" s="39"/>
      <c r="AM64" s="40"/>
      <c r="AN64" s="38" t="s">
        <v>4</v>
      </c>
      <c r="AO64" s="39"/>
      <c r="AP64" s="39"/>
      <c r="AQ64" s="39"/>
      <c r="AR64" s="40"/>
      <c r="AS64" s="38" t="s">
        <v>3</v>
      </c>
      <c r="AT64" s="39"/>
      <c r="AU64" s="39"/>
      <c r="AV64" s="39"/>
      <c r="AW64" s="40"/>
      <c r="AX64" s="100" t="s">
        <v>116</v>
      </c>
      <c r="AY64" s="101"/>
      <c r="AZ64" s="101"/>
      <c r="BA64" s="102"/>
      <c r="BB64" s="38" t="s">
        <v>96</v>
      </c>
      <c r="BC64" s="39"/>
      <c r="BD64" s="39"/>
      <c r="BE64" s="39"/>
      <c r="BF64" s="40"/>
      <c r="BG64" s="38" t="s">
        <v>4</v>
      </c>
      <c r="BH64" s="39"/>
      <c r="BI64" s="39"/>
      <c r="BJ64" s="39"/>
      <c r="BK64" s="40"/>
      <c r="BL64" s="38" t="s">
        <v>3</v>
      </c>
      <c r="BM64" s="39"/>
      <c r="BN64" s="39"/>
      <c r="BO64" s="39"/>
      <c r="BP64" s="40"/>
      <c r="BQ64" s="100" t="s">
        <v>116</v>
      </c>
      <c r="BR64" s="101"/>
      <c r="BS64" s="101"/>
      <c r="BT64" s="102"/>
      <c r="BU64" s="37" t="s">
        <v>97</v>
      </c>
      <c r="BV64" s="37"/>
      <c r="BW64" s="37"/>
      <c r="BX64" s="37"/>
      <c r="BY64" s="37"/>
    </row>
    <row r="65" spans="1:79" ht="15" customHeight="1" x14ac:dyDescent="0.2">
      <c r="A65" s="38">
        <v>1</v>
      </c>
      <c r="B65" s="39"/>
      <c r="C65" s="39"/>
      <c r="D65" s="39"/>
      <c r="E65" s="40"/>
      <c r="F65" s="38">
        <v>2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0"/>
      <c r="U65" s="38">
        <v>3</v>
      </c>
      <c r="V65" s="39"/>
      <c r="W65" s="39"/>
      <c r="X65" s="39"/>
      <c r="Y65" s="40"/>
      <c r="Z65" s="38">
        <v>4</v>
      </c>
      <c r="AA65" s="39"/>
      <c r="AB65" s="39"/>
      <c r="AC65" s="39"/>
      <c r="AD65" s="40"/>
      <c r="AE65" s="38">
        <v>5</v>
      </c>
      <c r="AF65" s="39"/>
      <c r="AG65" s="39"/>
      <c r="AH65" s="40"/>
      <c r="AI65" s="38">
        <v>6</v>
      </c>
      <c r="AJ65" s="39"/>
      <c r="AK65" s="39"/>
      <c r="AL65" s="39"/>
      <c r="AM65" s="40"/>
      <c r="AN65" s="38">
        <v>7</v>
      </c>
      <c r="AO65" s="39"/>
      <c r="AP65" s="39"/>
      <c r="AQ65" s="39"/>
      <c r="AR65" s="40"/>
      <c r="AS65" s="38">
        <v>8</v>
      </c>
      <c r="AT65" s="39"/>
      <c r="AU65" s="39"/>
      <c r="AV65" s="39"/>
      <c r="AW65" s="40"/>
      <c r="AX65" s="38">
        <v>9</v>
      </c>
      <c r="AY65" s="39"/>
      <c r="AZ65" s="39"/>
      <c r="BA65" s="40"/>
      <c r="BB65" s="38">
        <v>10</v>
      </c>
      <c r="BC65" s="39"/>
      <c r="BD65" s="39"/>
      <c r="BE65" s="39"/>
      <c r="BF65" s="40"/>
      <c r="BG65" s="38">
        <v>11</v>
      </c>
      <c r="BH65" s="39"/>
      <c r="BI65" s="39"/>
      <c r="BJ65" s="39"/>
      <c r="BK65" s="40"/>
      <c r="BL65" s="38">
        <v>12</v>
      </c>
      <c r="BM65" s="39"/>
      <c r="BN65" s="39"/>
      <c r="BO65" s="39"/>
      <c r="BP65" s="40"/>
      <c r="BQ65" s="38">
        <v>13</v>
      </c>
      <c r="BR65" s="39"/>
      <c r="BS65" s="39"/>
      <c r="BT65" s="40"/>
      <c r="BU65" s="37">
        <v>14</v>
      </c>
      <c r="BV65" s="37"/>
      <c r="BW65" s="37"/>
      <c r="BX65" s="37"/>
      <c r="BY65" s="37"/>
    </row>
    <row r="66" spans="1:79" s="1" customFormat="1" ht="13.5" hidden="1" customHeight="1" x14ac:dyDescent="0.2">
      <c r="A66" s="91" t="s">
        <v>64</v>
      </c>
      <c r="B66" s="92"/>
      <c r="C66" s="92"/>
      <c r="D66" s="92"/>
      <c r="E66" s="93"/>
      <c r="F66" s="91" t="s">
        <v>57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3"/>
      <c r="U66" s="91" t="s">
        <v>65</v>
      </c>
      <c r="V66" s="92"/>
      <c r="W66" s="92"/>
      <c r="X66" s="92"/>
      <c r="Y66" s="93"/>
      <c r="Z66" s="91" t="s">
        <v>66</v>
      </c>
      <c r="AA66" s="92"/>
      <c r="AB66" s="92"/>
      <c r="AC66" s="92"/>
      <c r="AD66" s="93"/>
      <c r="AE66" s="91" t="s">
        <v>91</v>
      </c>
      <c r="AF66" s="92"/>
      <c r="AG66" s="92"/>
      <c r="AH66" s="93"/>
      <c r="AI66" s="97" t="s">
        <v>169</v>
      </c>
      <c r="AJ66" s="98"/>
      <c r="AK66" s="98"/>
      <c r="AL66" s="98"/>
      <c r="AM66" s="99"/>
      <c r="AN66" s="91" t="s">
        <v>67</v>
      </c>
      <c r="AO66" s="92"/>
      <c r="AP66" s="92"/>
      <c r="AQ66" s="92"/>
      <c r="AR66" s="93"/>
      <c r="AS66" s="91" t="s">
        <v>68</v>
      </c>
      <c r="AT66" s="92"/>
      <c r="AU66" s="92"/>
      <c r="AV66" s="92"/>
      <c r="AW66" s="93"/>
      <c r="AX66" s="91" t="s">
        <v>92</v>
      </c>
      <c r="AY66" s="92"/>
      <c r="AZ66" s="92"/>
      <c r="BA66" s="93"/>
      <c r="BB66" s="97" t="s">
        <v>169</v>
      </c>
      <c r="BC66" s="98"/>
      <c r="BD66" s="98"/>
      <c r="BE66" s="98"/>
      <c r="BF66" s="99"/>
      <c r="BG66" s="91" t="s">
        <v>58</v>
      </c>
      <c r="BH66" s="92"/>
      <c r="BI66" s="92"/>
      <c r="BJ66" s="92"/>
      <c r="BK66" s="93"/>
      <c r="BL66" s="91" t="s">
        <v>59</v>
      </c>
      <c r="BM66" s="92"/>
      <c r="BN66" s="92"/>
      <c r="BO66" s="92"/>
      <c r="BP66" s="93"/>
      <c r="BQ66" s="91" t="s">
        <v>93</v>
      </c>
      <c r="BR66" s="92"/>
      <c r="BS66" s="92"/>
      <c r="BT66" s="93"/>
      <c r="BU66" s="87" t="s">
        <v>169</v>
      </c>
      <c r="BV66" s="87"/>
      <c r="BW66" s="87"/>
      <c r="BX66" s="87"/>
      <c r="BY66" s="87"/>
      <c r="CA66" t="s">
        <v>27</v>
      </c>
    </row>
    <row r="67" spans="1:79" s="6" customFormat="1" ht="12.75" customHeight="1" x14ac:dyDescent="0.2">
      <c r="A67" s="30"/>
      <c r="B67" s="31"/>
      <c r="C67" s="31"/>
      <c r="D67" s="31"/>
      <c r="E67" s="56"/>
      <c r="F67" s="30" t="s">
        <v>147</v>
      </c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56"/>
      <c r="U67" s="53"/>
      <c r="V67" s="54"/>
      <c r="W67" s="54"/>
      <c r="X67" s="54"/>
      <c r="Y67" s="55"/>
      <c r="Z67" s="53"/>
      <c r="AA67" s="54"/>
      <c r="AB67" s="54"/>
      <c r="AC67" s="54"/>
      <c r="AD67" s="55"/>
      <c r="AE67" s="53"/>
      <c r="AF67" s="54"/>
      <c r="AG67" s="54"/>
      <c r="AH67" s="55"/>
      <c r="AI67" s="53">
        <f>IF(ISNUMBER(U67),U67,0)+IF(ISNUMBER(Z67),Z67,0)</f>
        <v>0</v>
      </c>
      <c r="AJ67" s="54"/>
      <c r="AK67" s="54"/>
      <c r="AL67" s="54"/>
      <c r="AM67" s="55"/>
      <c r="AN67" s="53"/>
      <c r="AO67" s="54"/>
      <c r="AP67" s="54"/>
      <c r="AQ67" s="54"/>
      <c r="AR67" s="55"/>
      <c r="AS67" s="53"/>
      <c r="AT67" s="54"/>
      <c r="AU67" s="54"/>
      <c r="AV67" s="54"/>
      <c r="AW67" s="55"/>
      <c r="AX67" s="53"/>
      <c r="AY67" s="54"/>
      <c r="AZ67" s="54"/>
      <c r="BA67" s="55"/>
      <c r="BB67" s="53">
        <f>IF(ISNUMBER(AN67),AN67,0)+IF(ISNUMBER(AS67),AS67,0)</f>
        <v>0</v>
      </c>
      <c r="BC67" s="54"/>
      <c r="BD67" s="54"/>
      <c r="BE67" s="54"/>
      <c r="BF67" s="55"/>
      <c r="BG67" s="53"/>
      <c r="BH67" s="54"/>
      <c r="BI67" s="54"/>
      <c r="BJ67" s="54"/>
      <c r="BK67" s="55"/>
      <c r="BL67" s="53"/>
      <c r="BM67" s="54"/>
      <c r="BN67" s="54"/>
      <c r="BO67" s="54"/>
      <c r="BP67" s="55"/>
      <c r="BQ67" s="53"/>
      <c r="BR67" s="54"/>
      <c r="BS67" s="54"/>
      <c r="BT67" s="55"/>
      <c r="BU67" s="53">
        <f>IF(ISNUMBER(BG67),BG67,0)+IF(ISNUMBER(BL67),BL67,0)</f>
        <v>0</v>
      </c>
      <c r="BV67" s="54"/>
      <c r="BW67" s="54"/>
      <c r="BX67" s="54"/>
      <c r="BY67" s="55"/>
      <c r="CA67" s="6" t="s">
        <v>28</v>
      </c>
    </row>
    <row r="69" spans="1:79" ht="14.25" customHeight="1" x14ac:dyDescent="0.2">
      <c r="A69" s="68" t="s">
        <v>264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79" ht="15" customHeight="1" x14ac:dyDescent="0.2">
      <c r="A70" s="80" t="s">
        <v>236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</row>
    <row r="71" spans="1:79" ht="23.1" customHeight="1" x14ac:dyDescent="0.2">
      <c r="A71" s="106" t="s">
        <v>118</v>
      </c>
      <c r="B71" s="107"/>
      <c r="C71" s="107"/>
      <c r="D71" s="108"/>
      <c r="E71" s="81" t="s">
        <v>19</v>
      </c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3"/>
      <c r="X71" s="38" t="s">
        <v>258</v>
      </c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40"/>
      <c r="AR71" s="37" t="s">
        <v>263</v>
      </c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</row>
    <row r="72" spans="1:79" ht="48.75" customHeight="1" x14ac:dyDescent="0.2">
      <c r="A72" s="109"/>
      <c r="B72" s="110"/>
      <c r="C72" s="110"/>
      <c r="D72" s="111"/>
      <c r="E72" s="84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6"/>
      <c r="X72" s="81" t="s">
        <v>4</v>
      </c>
      <c r="Y72" s="82"/>
      <c r="Z72" s="82"/>
      <c r="AA72" s="82"/>
      <c r="AB72" s="83"/>
      <c r="AC72" s="81" t="s">
        <v>3</v>
      </c>
      <c r="AD72" s="82"/>
      <c r="AE72" s="82"/>
      <c r="AF72" s="82"/>
      <c r="AG72" s="83"/>
      <c r="AH72" s="100" t="s">
        <v>116</v>
      </c>
      <c r="AI72" s="101"/>
      <c r="AJ72" s="101"/>
      <c r="AK72" s="101"/>
      <c r="AL72" s="102"/>
      <c r="AM72" s="38" t="s">
        <v>5</v>
      </c>
      <c r="AN72" s="39"/>
      <c r="AO72" s="39"/>
      <c r="AP72" s="39"/>
      <c r="AQ72" s="40"/>
      <c r="AR72" s="38" t="s">
        <v>4</v>
      </c>
      <c r="AS72" s="39"/>
      <c r="AT72" s="39"/>
      <c r="AU72" s="39"/>
      <c r="AV72" s="40"/>
      <c r="AW72" s="38" t="s">
        <v>3</v>
      </c>
      <c r="AX72" s="39"/>
      <c r="AY72" s="39"/>
      <c r="AZ72" s="39"/>
      <c r="BA72" s="40"/>
      <c r="BB72" s="100" t="s">
        <v>116</v>
      </c>
      <c r="BC72" s="101"/>
      <c r="BD72" s="101"/>
      <c r="BE72" s="101"/>
      <c r="BF72" s="102"/>
      <c r="BG72" s="38" t="s">
        <v>96</v>
      </c>
      <c r="BH72" s="39"/>
      <c r="BI72" s="39"/>
      <c r="BJ72" s="39"/>
      <c r="BK72" s="40"/>
    </row>
    <row r="73" spans="1:79" ht="12.75" customHeight="1" x14ac:dyDescent="0.2">
      <c r="A73" s="38">
        <v>1</v>
      </c>
      <c r="B73" s="39"/>
      <c r="C73" s="39"/>
      <c r="D73" s="40"/>
      <c r="E73" s="38">
        <v>2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0"/>
      <c r="X73" s="38">
        <v>3</v>
      </c>
      <c r="Y73" s="39"/>
      <c r="Z73" s="39"/>
      <c r="AA73" s="39"/>
      <c r="AB73" s="40"/>
      <c r="AC73" s="38">
        <v>4</v>
      </c>
      <c r="AD73" s="39"/>
      <c r="AE73" s="39"/>
      <c r="AF73" s="39"/>
      <c r="AG73" s="40"/>
      <c r="AH73" s="38">
        <v>5</v>
      </c>
      <c r="AI73" s="39"/>
      <c r="AJ73" s="39"/>
      <c r="AK73" s="39"/>
      <c r="AL73" s="40"/>
      <c r="AM73" s="38">
        <v>6</v>
      </c>
      <c r="AN73" s="39"/>
      <c r="AO73" s="39"/>
      <c r="AP73" s="39"/>
      <c r="AQ73" s="40"/>
      <c r="AR73" s="38">
        <v>7</v>
      </c>
      <c r="AS73" s="39"/>
      <c r="AT73" s="39"/>
      <c r="AU73" s="39"/>
      <c r="AV73" s="40"/>
      <c r="AW73" s="38">
        <v>8</v>
      </c>
      <c r="AX73" s="39"/>
      <c r="AY73" s="39"/>
      <c r="AZ73" s="39"/>
      <c r="BA73" s="40"/>
      <c r="BB73" s="38">
        <v>9</v>
      </c>
      <c r="BC73" s="39"/>
      <c r="BD73" s="39"/>
      <c r="BE73" s="39"/>
      <c r="BF73" s="40"/>
      <c r="BG73" s="38">
        <v>10</v>
      </c>
      <c r="BH73" s="39"/>
      <c r="BI73" s="39"/>
      <c r="BJ73" s="39"/>
      <c r="BK73" s="40"/>
    </row>
    <row r="74" spans="1:79" s="1" customFormat="1" ht="12.75" hidden="1" customHeight="1" x14ac:dyDescent="0.2">
      <c r="A74" s="91" t="s">
        <v>64</v>
      </c>
      <c r="B74" s="92"/>
      <c r="C74" s="92"/>
      <c r="D74" s="93"/>
      <c r="E74" s="91" t="s">
        <v>57</v>
      </c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112" t="s">
        <v>60</v>
      </c>
      <c r="Y74" s="113"/>
      <c r="Z74" s="113"/>
      <c r="AA74" s="113"/>
      <c r="AB74" s="114"/>
      <c r="AC74" s="112" t="s">
        <v>61</v>
      </c>
      <c r="AD74" s="113"/>
      <c r="AE74" s="113"/>
      <c r="AF74" s="113"/>
      <c r="AG74" s="114"/>
      <c r="AH74" s="91" t="s">
        <v>94</v>
      </c>
      <c r="AI74" s="92"/>
      <c r="AJ74" s="92"/>
      <c r="AK74" s="92"/>
      <c r="AL74" s="93"/>
      <c r="AM74" s="97" t="s">
        <v>170</v>
      </c>
      <c r="AN74" s="98"/>
      <c r="AO74" s="98"/>
      <c r="AP74" s="98"/>
      <c r="AQ74" s="99"/>
      <c r="AR74" s="91" t="s">
        <v>62</v>
      </c>
      <c r="AS74" s="92"/>
      <c r="AT74" s="92"/>
      <c r="AU74" s="92"/>
      <c r="AV74" s="93"/>
      <c r="AW74" s="91" t="s">
        <v>63</v>
      </c>
      <c r="AX74" s="92"/>
      <c r="AY74" s="92"/>
      <c r="AZ74" s="92"/>
      <c r="BA74" s="93"/>
      <c r="BB74" s="91" t="s">
        <v>95</v>
      </c>
      <c r="BC74" s="92"/>
      <c r="BD74" s="92"/>
      <c r="BE74" s="92"/>
      <c r="BF74" s="93"/>
      <c r="BG74" s="97" t="s">
        <v>170</v>
      </c>
      <c r="BH74" s="98"/>
      <c r="BI74" s="98"/>
      <c r="BJ74" s="98"/>
      <c r="BK74" s="99"/>
      <c r="CA74" t="s">
        <v>29</v>
      </c>
    </row>
    <row r="75" spans="1:79" s="4" customFormat="1" ht="12.75" customHeight="1" x14ac:dyDescent="0.2">
      <c r="A75" s="25">
        <v>2111</v>
      </c>
      <c r="B75" s="26"/>
      <c r="C75" s="26"/>
      <c r="D75" s="57"/>
      <c r="E75" s="27" t="s">
        <v>174</v>
      </c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9"/>
      <c r="X75" s="48">
        <v>1449344</v>
      </c>
      <c r="Y75" s="49"/>
      <c r="Z75" s="49"/>
      <c r="AA75" s="49"/>
      <c r="AB75" s="50"/>
      <c r="AC75" s="48">
        <v>0</v>
      </c>
      <c r="AD75" s="49"/>
      <c r="AE75" s="49"/>
      <c r="AF75" s="49"/>
      <c r="AG75" s="50"/>
      <c r="AH75" s="48">
        <v>0</v>
      </c>
      <c r="AI75" s="49"/>
      <c r="AJ75" s="49"/>
      <c r="AK75" s="49"/>
      <c r="AL75" s="50"/>
      <c r="AM75" s="48">
        <f t="shared" ref="AM75:AM84" si="3">IF(ISNUMBER(X75),X75,0)+IF(ISNUMBER(AC75),AC75,0)</f>
        <v>1449344</v>
      </c>
      <c r="AN75" s="49"/>
      <c r="AO75" s="49"/>
      <c r="AP75" s="49"/>
      <c r="AQ75" s="50"/>
      <c r="AR75" s="48">
        <v>1449344</v>
      </c>
      <c r="AS75" s="49"/>
      <c r="AT75" s="49"/>
      <c r="AU75" s="49"/>
      <c r="AV75" s="50"/>
      <c r="AW75" s="48">
        <v>0</v>
      </c>
      <c r="AX75" s="49"/>
      <c r="AY75" s="49"/>
      <c r="AZ75" s="49"/>
      <c r="BA75" s="50"/>
      <c r="BB75" s="48">
        <v>0</v>
      </c>
      <c r="BC75" s="49"/>
      <c r="BD75" s="49"/>
      <c r="BE75" s="49"/>
      <c r="BF75" s="50"/>
      <c r="BG75" s="51">
        <f t="shared" ref="BG75:BG84" si="4">IF(ISNUMBER(AR75),AR75,0)+IF(ISNUMBER(AW75),AW75,0)</f>
        <v>1449344</v>
      </c>
      <c r="BH75" s="51"/>
      <c r="BI75" s="51"/>
      <c r="BJ75" s="51"/>
      <c r="BK75" s="51"/>
      <c r="CA75" s="4" t="s">
        <v>30</v>
      </c>
    </row>
    <row r="76" spans="1:79" s="4" customFormat="1" ht="12.75" customHeight="1" x14ac:dyDescent="0.2">
      <c r="A76" s="25">
        <v>2120</v>
      </c>
      <c r="B76" s="26"/>
      <c r="C76" s="26"/>
      <c r="D76" s="57"/>
      <c r="E76" s="27" t="s">
        <v>175</v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9"/>
      <c r="X76" s="48">
        <v>278862</v>
      </c>
      <c r="Y76" s="49"/>
      <c r="Z76" s="49"/>
      <c r="AA76" s="49"/>
      <c r="AB76" s="50"/>
      <c r="AC76" s="48">
        <v>0</v>
      </c>
      <c r="AD76" s="49"/>
      <c r="AE76" s="49"/>
      <c r="AF76" s="49"/>
      <c r="AG76" s="50"/>
      <c r="AH76" s="48">
        <v>0</v>
      </c>
      <c r="AI76" s="49"/>
      <c r="AJ76" s="49"/>
      <c r="AK76" s="49"/>
      <c r="AL76" s="50"/>
      <c r="AM76" s="48">
        <f t="shared" si="3"/>
        <v>278862</v>
      </c>
      <c r="AN76" s="49"/>
      <c r="AO76" s="49"/>
      <c r="AP76" s="49"/>
      <c r="AQ76" s="50"/>
      <c r="AR76" s="48">
        <v>278862</v>
      </c>
      <c r="AS76" s="49"/>
      <c r="AT76" s="49"/>
      <c r="AU76" s="49"/>
      <c r="AV76" s="50"/>
      <c r="AW76" s="48">
        <v>0</v>
      </c>
      <c r="AX76" s="49"/>
      <c r="AY76" s="49"/>
      <c r="AZ76" s="49"/>
      <c r="BA76" s="50"/>
      <c r="BB76" s="48">
        <v>0</v>
      </c>
      <c r="BC76" s="49"/>
      <c r="BD76" s="49"/>
      <c r="BE76" s="49"/>
      <c r="BF76" s="50"/>
      <c r="BG76" s="51">
        <f t="shared" si="4"/>
        <v>278862</v>
      </c>
      <c r="BH76" s="51"/>
      <c r="BI76" s="51"/>
      <c r="BJ76" s="51"/>
      <c r="BK76" s="51"/>
    </row>
    <row r="77" spans="1:79" s="4" customFormat="1" ht="12.75" customHeight="1" x14ac:dyDescent="0.2">
      <c r="A77" s="25">
        <v>2210</v>
      </c>
      <c r="B77" s="26"/>
      <c r="C77" s="26"/>
      <c r="D77" s="57"/>
      <c r="E77" s="27" t="s">
        <v>176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9"/>
      <c r="X77" s="48">
        <v>26965</v>
      </c>
      <c r="Y77" s="49"/>
      <c r="Z77" s="49"/>
      <c r="AA77" s="49"/>
      <c r="AB77" s="50"/>
      <c r="AC77" s="48">
        <v>0</v>
      </c>
      <c r="AD77" s="49"/>
      <c r="AE77" s="49"/>
      <c r="AF77" s="49"/>
      <c r="AG77" s="50"/>
      <c r="AH77" s="48">
        <v>0</v>
      </c>
      <c r="AI77" s="49"/>
      <c r="AJ77" s="49"/>
      <c r="AK77" s="49"/>
      <c r="AL77" s="50"/>
      <c r="AM77" s="48">
        <f t="shared" si="3"/>
        <v>26965</v>
      </c>
      <c r="AN77" s="49"/>
      <c r="AO77" s="49"/>
      <c r="AP77" s="49"/>
      <c r="AQ77" s="50"/>
      <c r="AR77" s="48">
        <v>28880</v>
      </c>
      <c r="AS77" s="49"/>
      <c r="AT77" s="49"/>
      <c r="AU77" s="49"/>
      <c r="AV77" s="50"/>
      <c r="AW77" s="48">
        <v>0</v>
      </c>
      <c r="AX77" s="49"/>
      <c r="AY77" s="49"/>
      <c r="AZ77" s="49"/>
      <c r="BA77" s="50"/>
      <c r="BB77" s="48">
        <v>0</v>
      </c>
      <c r="BC77" s="49"/>
      <c r="BD77" s="49"/>
      <c r="BE77" s="49"/>
      <c r="BF77" s="50"/>
      <c r="BG77" s="51">
        <f t="shared" si="4"/>
        <v>28880</v>
      </c>
      <c r="BH77" s="51"/>
      <c r="BI77" s="51"/>
      <c r="BJ77" s="51"/>
      <c r="BK77" s="51"/>
    </row>
    <row r="78" spans="1:79" s="4" customFormat="1" ht="12.75" customHeight="1" x14ac:dyDescent="0.2">
      <c r="A78" s="25">
        <v>2220</v>
      </c>
      <c r="B78" s="26"/>
      <c r="C78" s="26"/>
      <c r="D78" s="57"/>
      <c r="E78" s="27" t="s">
        <v>177</v>
      </c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9"/>
      <c r="X78" s="48">
        <v>8981</v>
      </c>
      <c r="Y78" s="49"/>
      <c r="Z78" s="49"/>
      <c r="AA78" s="49"/>
      <c r="AB78" s="50"/>
      <c r="AC78" s="48">
        <v>0</v>
      </c>
      <c r="AD78" s="49"/>
      <c r="AE78" s="49"/>
      <c r="AF78" s="49"/>
      <c r="AG78" s="50"/>
      <c r="AH78" s="48">
        <v>0</v>
      </c>
      <c r="AI78" s="49"/>
      <c r="AJ78" s="49"/>
      <c r="AK78" s="49"/>
      <c r="AL78" s="50"/>
      <c r="AM78" s="48">
        <f t="shared" si="3"/>
        <v>8981</v>
      </c>
      <c r="AN78" s="49"/>
      <c r="AO78" s="49"/>
      <c r="AP78" s="49"/>
      <c r="AQ78" s="50"/>
      <c r="AR78" s="48">
        <v>9619</v>
      </c>
      <c r="AS78" s="49"/>
      <c r="AT78" s="49"/>
      <c r="AU78" s="49"/>
      <c r="AV78" s="50"/>
      <c r="AW78" s="48">
        <v>0</v>
      </c>
      <c r="AX78" s="49"/>
      <c r="AY78" s="49"/>
      <c r="AZ78" s="49"/>
      <c r="BA78" s="50"/>
      <c r="BB78" s="48">
        <v>0</v>
      </c>
      <c r="BC78" s="49"/>
      <c r="BD78" s="49"/>
      <c r="BE78" s="49"/>
      <c r="BF78" s="50"/>
      <c r="BG78" s="51">
        <f t="shared" si="4"/>
        <v>9619</v>
      </c>
      <c r="BH78" s="51"/>
      <c r="BI78" s="51"/>
      <c r="BJ78" s="51"/>
      <c r="BK78" s="51"/>
    </row>
    <row r="79" spans="1:79" s="4" customFormat="1" ht="12.75" customHeight="1" x14ac:dyDescent="0.2">
      <c r="A79" s="25">
        <v>2230</v>
      </c>
      <c r="B79" s="26"/>
      <c r="C79" s="26"/>
      <c r="D79" s="57"/>
      <c r="E79" s="27" t="s">
        <v>178</v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9"/>
      <c r="X79" s="48">
        <v>369237</v>
      </c>
      <c r="Y79" s="49"/>
      <c r="Z79" s="49"/>
      <c r="AA79" s="49"/>
      <c r="AB79" s="50"/>
      <c r="AC79" s="48">
        <v>0</v>
      </c>
      <c r="AD79" s="49"/>
      <c r="AE79" s="49"/>
      <c r="AF79" s="49"/>
      <c r="AG79" s="50"/>
      <c r="AH79" s="48">
        <v>0</v>
      </c>
      <c r="AI79" s="49"/>
      <c r="AJ79" s="49"/>
      <c r="AK79" s="49"/>
      <c r="AL79" s="50"/>
      <c r="AM79" s="48">
        <f t="shared" si="3"/>
        <v>369237</v>
      </c>
      <c r="AN79" s="49"/>
      <c r="AO79" s="49"/>
      <c r="AP79" s="49"/>
      <c r="AQ79" s="50"/>
      <c r="AR79" s="48">
        <v>395284</v>
      </c>
      <c r="AS79" s="49"/>
      <c r="AT79" s="49"/>
      <c r="AU79" s="49"/>
      <c r="AV79" s="50"/>
      <c r="AW79" s="48">
        <v>0</v>
      </c>
      <c r="AX79" s="49"/>
      <c r="AY79" s="49"/>
      <c r="AZ79" s="49"/>
      <c r="BA79" s="50"/>
      <c r="BB79" s="48">
        <v>0</v>
      </c>
      <c r="BC79" s="49"/>
      <c r="BD79" s="49"/>
      <c r="BE79" s="49"/>
      <c r="BF79" s="50"/>
      <c r="BG79" s="51">
        <f t="shared" si="4"/>
        <v>395284</v>
      </c>
      <c r="BH79" s="51"/>
      <c r="BI79" s="51"/>
      <c r="BJ79" s="51"/>
      <c r="BK79" s="51"/>
    </row>
    <row r="80" spans="1:79" s="4" customFormat="1" ht="12.75" customHeight="1" x14ac:dyDescent="0.2">
      <c r="A80" s="25">
        <v>2240</v>
      </c>
      <c r="B80" s="26"/>
      <c r="C80" s="26"/>
      <c r="D80" s="57"/>
      <c r="E80" s="27" t="s">
        <v>179</v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9"/>
      <c r="X80" s="48">
        <v>8688</v>
      </c>
      <c r="Y80" s="49"/>
      <c r="Z80" s="49"/>
      <c r="AA80" s="49"/>
      <c r="AB80" s="50"/>
      <c r="AC80" s="48">
        <v>0</v>
      </c>
      <c r="AD80" s="49"/>
      <c r="AE80" s="49"/>
      <c r="AF80" s="49"/>
      <c r="AG80" s="50"/>
      <c r="AH80" s="48">
        <v>0</v>
      </c>
      <c r="AI80" s="49"/>
      <c r="AJ80" s="49"/>
      <c r="AK80" s="49"/>
      <c r="AL80" s="50"/>
      <c r="AM80" s="48">
        <f t="shared" si="3"/>
        <v>8688</v>
      </c>
      <c r="AN80" s="49"/>
      <c r="AO80" s="49"/>
      <c r="AP80" s="49"/>
      <c r="AQ80" s="50"/>
      <c r="AR80" s="48">
        <v>9305</v>
      </c>
      <c r="AS80" s="49"/>
      <c r="AT80" s="49"/>
      <c r="AU80" s="49"/>
      <c r="AV80" s="50"/>
      <c r="AW80" s="48">
        <v>0</v>
      </c>
      <c r="AX80" s="49"/>
      <c r="AY80" s="49"/>
      <c r="AZ80" s="49"/>
      <c r="BA80" s="50"/>
      <c r="BB80" s="48">
        <v>0</v>
      </c>
      <c r="BC80" s="49"/>
      <c r="BD80" s="49"/>
      <c r="BE80" s="49"/>
      <c r="BF80" s="50"/>
      <c r="BG80" s="51">
        <f t="shared" si="4"/>
        <v>9305</v>
      </c>
      <c r="BH80" s="51"/>
      <c r="BI80" s="51"/>
      <c r="BJ80" s="51"/>
      <c r="BK80" s="51"/>
    </row>
    <row r="81" spans="1:79" s="4" customFormat="1" ht="12.75" customHeight="1" x14ac:dyDescent="0.2">
      <c r="A81" s="25">
        <v>2272</v>
      </c>
      <c r="B81" s="26"/>
      <c r="C81" s="26"/>
      <c r="D81" s="57"/>
      <c r="E81" s="27" t="s">
        <v>180</v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9"/>
      <c r="X81" s="48">
        <v>15860</v>
      </c>
      <c r="Y81" s="49"/>
      <c r="Z81" s="49"/>
      <c r="AA81" s="49"/>
      <c r="AB81" s="50"/>
      <c r="AC81" s="48">
        <v>0</v>
      </c>
      <c r="AD81" s="49"/>
      <c r="AE81" s="49"/>
      <c r="AF81" s="49"/>
      <c r="AG81" s="50"/>
      <c r="AH81" s="48">
        <v>0</v>
      </c>
      <c r="AI81" s="49"/>
      <c r="AJ81" s="49"/>
      <c r="AK81" s="49"/>
      <c r="AL81" s="50"/>
      <c r="AM81" s="48">
        <f t="shared" si="3"/>
        <v>15860</v>
      </c>
      <c r="AN81" s="49"/>
      <c r="AO81" s="49"/>
      <c r="AP81" s="49"/>
      <c r="AQ81" s="50"/>
      <c r="AR81" s="48">
        <v>17097</v>
      </c>
      <c r="AS81" s="49"/>
      <c r="AT81" s="49"/>
      <c r="AU81" s="49"/>
      <c r="AV81" s="50"/>
      <c r="AW81" s="48">
        <v>0</v>
      </c>
      <c r="AX81" s="49"/>
      <c r="AY81" s="49"/>
      <c r="AZ81" s="49"/>
      <c r="BA81" s="50"/>
      <c r="BB81" s="48">
        <v>0</v>
      </c>
      <c r="BC81" s="49"/>
      <c r="BD81" s="49"/>
      <c r="BE81" s="49"/>
      <c r="BF81" s="50"/>
      <c r="BG81" s="51">
        <f t="shared" si="4"/>
        <v>17097</v>
      </c>
      <c r="BH81" s="51"/>
      <c r="BI81" s="51"/>
      <c r="BJ81" s="51"/>
      <c r="BK81" s="51"/>
    </row>
    <row r="82" spans="1:79" s="4" customFormat="1" ht="12.75" customHeight="1" x14ac:dyDescent="0.2">
      <c r="A82" s="25">
        <v>2273</v>
      </c>
      <c r="B82" s="26"/>
      <c r="C82" s="26"/>
      <c r="D82" s="57"/>
      <c r="E82" s="27" t="s">
        <v>181</v>
      </c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9"/>
      <c r="X82" s="48">
        <v>81960</v>
      </c>
      <c r="Y82" s="49"/>
      <c r="Z82" s="49"/>
      <c r="AA82" s="49"/>
      <c r="AB82" s="50"/>
      <c r="AC82" s="48">
        <v>0</v>
      </c>
      <c r="AD82" s="49"/>
      <c r="AE82" s="49"/>
      <c r="AF82" s="49"/>
      <c r="AG82" s="50"/>
      <c r="AH82" s="48">
        <v>0</v>
      </c>
      <c r="AI82" s="49"/>
      <c r="AJ82" s="49"/>
      <c r="AK82" s="49"/>
      <c r="AL82" s="50"/>
      <c r="AM82" s="48">
        <f t="shared" si="3"/>
        <v>81960</v>
      </c>
      <c r="AN82" s="49"/>
      <c r="AO82" s="49"/>
      <c r="AP82" s="49"/>
      <c r="AQ82" s="50"/>
      <c r="AR82" s="48">
        <v>88380</v>
      </c>
      <c r="AS82" s="49"/>
      <c r="AT82" s="49"/>
      <c r="AU82" s="49"/>
      <c r="AV82" s="50"/>
      <c r="AW82" s="48">
        <v>0</v>
      </c>
      <c r="AX82" s="49"/>
      <c r="AY82" s="49"/>
      <c r="AZ82" s="49"/>
      <c r="BA82" s="50"/>
      <c r="BB82" s="48">
        <v>0</v>
      </c>
      <c r="BC82" s="49"/>
      <c r="BD82" s="49"/>
      <c r="BE82" s="49"/>
      <c r="BF82" s="50"/>
      <c r="BG82" s="51">
        <f t="shared" si="4"/>
        <v>88380</v>
      </c>
      <c r="BH82" s="51"/>
      <c r="BI82" s="51"/>
      <c r="BJ82" s="51"/>
      <c r="BK82" s="51"/>
    </row>
    <row r="83" spans="1:79" s="4" customFormat="1" ht="12.75" customHeight="1" x14ac:dyDescent="0.2">
      <c r="A83" s="25">
        <v>2275</v>
      </c>
      <c r="B83" s="26"/>
      <c r="C83" s="26"/>
      <c r="D83" s="57"/>
      <c r="E83" s="27" t="s">
        <v>182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9"/>
      <c r="X83" s="48">
        <v>138641</v>
      </c>
      <c r="Y83" s="49"/>
      <c r="Z83" s="49"/>
      <c r="AA83" s="49"/>
      <c r="AB83" s="50"/>
      <c r="AC83" s="48">
        <v>0</v>
      </c>
      <c r="AD83" s="49"/>
      <c r="AE83" s="49"/>
      <c r="AF83" s="49"/>
      <c r="AG83" s="50"/>
      <c r="AH83" s="48">
        <v>0</v>
      </c>
      <c r="AI83" s="49"/>
      <c r="AJ83" s="49"/>
      <c r="AK83" s="49"/>
      <c r="AL83" s="50"/>
      <c r="AM83" s="48">
        <f t="shared" si="3"/>
        <v>138641</v>
      </c>
      <c r="AN83" s="49"/>
      <c r="AO83" s="49"/>
      <c r="AP83" s="49"/>
      <c r="AQ83" s="50"/>
      <c r="AR83" s="48">
        <v>147400</v>
      </c>
      <c r="AS83" s="49"/>
      <c r="AT83" s="49"/>
      <c r="AU83" s="49"/>
      <c r="AV83" s="50"/>
      <c r="AW83" s="48">
        <v>0</v>
      </c>
      <c r="AX83" s="49"/>
      <c r="AY83" s="49"/>
      <c r="AZ83" s="49"/>
      <c r="BA83" s="50"/>
      <c r="BB83" s="48">
        <v>0</v>
      </c>
      <c r="BC83" s="49"/>
      <c r="BD83" s="49"/>
      <c r="BE83" s="49"/>
      <c r="BF83" s="50"/>
      <c r="BG83" s="51">
        <f t="shared" si="4"/>
        <v>147400</v>
      </c>
      <c r="BH83" s="51"/>
      <c r="BI83" s="51"/>
      <c r="BJ83" s="51"/>
      <c r="BK83" s="51"/>
    </row>
    <row r="84" spans="1:79" s="6" customFormat="1" ht="12.75" customHeight="1" x14ac:dyDescent="0.2">
      <c r="A84" s="30"/>
      <c r="B84" s="31"/>
      <c r="C84" s="31"/>
      <c r="D84" s="56"/>
      <c r="E84" s="32" t="s">
        <v>147</v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4"/>
      <c r="X84" s="53">
        <v>2378538</v>
      </c>
      <c r="Y84" s="54"/>
      <c r="Z84" s="54"/>
      <c r="AA84" s="54"/>
      <c r="AB84" s="55"/>
      <c r="AC84" s="53">
        <v>0</v>
      </c>
      <c r="AD84" s="54"/>
      <c r="AE84" s="54"/>
      <c r="AF84" s="54"/>
      <c r="AG84" s="55"/>
      <c r="AH84" s="53">
        <v>0</v>
      </c>
      <c r="AI84" s="54"/>
      <c r="AJ84" s="54"/>
      <c r="AK84" s="54"/>
      <c r="AL84" s="55"/>
      <c r="AM84" s="53">
        <f t="shared" si="3"/>
        <v>2378538</v>
      </c>
      <c r="AN84" s="54"/>
      <c r="AO84" s="54"/>
      <c r="AP84" s="54"/>
      <c r="AQ84" s="55"/>
      <c r="AR84" s="53">
        <v>2424171</v>
      </c>
      <c r="AS84" s="54"/>
      <c r="AT84" s="54"/>
      <c r="AU84" s="54"/>
      <c r="AV84" s="55"/>
      <c r="AW84" s="53">
        <v>0</v>
      </c>
      <c r="AX84" s="54"/>
      <c r="AY84" s="54"/>
      <c r="AZ84" s="54"/>
      <c r="BA84" s="55"/>
      <c r="BB84" s="53">
        <v>0</v>
      </c>
      <c r="BC84" s="54"/>
      <c r="BD84" s="54"/>
      <c r="BE84" s="54"/>
      <c r="BF84" s="55"/>
      <c r="BG84" s="47">
        <f t="shared" si="4"/>
        <v>2424171</v>
      </c>
      <c r="BH84" s="47"/>
      <c r="BI84" s="47"/>
      <c r="BJ84" s="47"/>
      <c r="BK84" s="47"/>
    </row>
    <row r="86" spans="1:79" ht="14.25" customHeight="1" x14ac:dyDescent="0.2">
      <c r="A86" s="68" t="s">
        <v>265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</row>
    <row r="87" spans="1:79" ht="15" customHeight="1" x14ac:dyDescent="0.2">
      <c r="A87" s="80" t="s">
        <v>236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</row>
    <row r="88" spans="1:79" ht="23.1" customHeight="1" x14ac:dyDescent="0.2">
      <c r="A88" s="106" t="s">
        <v>119</v>
      </c>
      <c r="B88" s="107"/>
      <c r="C88" s="107"/>
      <c r="D88" s="107"/>
      <c r="E88" s="108"/>
      <c r="F88" s="81" t="s">
        <v>19</v>
      </c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3"/>
      <c r="X88" s="37" t="s">
        <v>258</v>
      </c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 t="s">
        <v>263</v>
      </c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40"/>
    </row>
    <row r="89" spans="1:79" ht="53.25" customHeight="1" x14ac:dyDescent="0.2">
      <c r="A89" s="109"/>
      <c r="B89" s="110"/>
      <c r="C89" s="110"/>
      <c r="D89" s="110"/>
      <c r="E89" s="111"/>
      <c r="F89" s="84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6"/>
      <c r="X89" s="38" t="s">
        <v>4</v>
      </c>
      <c r="Y89" s="39"/>
      <c r="Z89" s="39"/>
      <c r="AA89" s="39"/>
      <c r="AB89" s="40"/>
      <c r="AC89" s="38" t="s">
        <v>3</v>
      </c>
      <c r="AD89" s="39"/>
      <c r="AE89" s="39"/>
      <c r="AF89" s="39"/>
      <c r="AG89" s="40"/>
      <c r="AH89" s="100" t="s">
        <v>116</v>
      </c>
      <c r="AI89" s="101"/>
      <c r="AJ89" s="101"/>
      <c r="AK89" s="101"/>
      <c r="AL89" s="102"/>
      <c r="AM89" s="38" t="s">
        <v>5</v>
      </c>
      <c r="AN89" s="39"/>
      <c r="AO89" s="39"/>
      <c r="AP89" s="39"/>
      <c r="AQ89" s="40"/>
      <c r="AR89" s="38" t="s">
        <v>4</v>
      </c>
      <c r="AS89" s="39"/>
      <c r="AT89" s="39"/>
      <c r="AU89" s="39"/>
      <c r="AV89" s="40"/>
      <c r="AW89" s="38" t="s">
        <v>3</v>
      </c>
      <c r="AX89" s="39"/>
      <c r="AY89" s="39"/>
      <c r="AZ89" s="39"/>
      <c r="BA89" s="40"/>
      <c r="BB89" s="74" t="s">
        <v>116</v>
      </c>
      <c r="BC89" s="74"/>
      <c r="BD89" s="74"/>
      <c r="BE89" s="74"/>
      <c r="BF89" s="74"/>
      <c r="BG89" s="38" t="s">
        <v>96</v>
      </c>
      <c r="BH89" s="39"/>
      <c r="BI89" s="39"/>
      <c r="BJ89" s="39"/>
      <c r="BK89" s="40"/>
    </row>
    <row r="90" spans="1:79" ht="15" customHeight="1" x14ac:dyDescent="0.2">
      <c r="A90" s="38">
        <v>1</v>
      </c>
      <c r="B90" s="39"/>
      <c r="C90" s="39"/>
      <c r="D90" s="39"/>
      <c r="E90" s="40"/>
      <c r="F90" s="38">
        <v>2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38">
        <v>3</v>
      </c>
      <c r="Y90" s="39"/>
      <c r="Z90" s="39"/>
      <c r="AA90" s="39"/>
      <c r="AB90" s="40"/>
      <c r="AC90" s="38">
        <v>4</v>
      </c>
      <c r="AD90" s="39"/>
      <c r="AE90" s="39"/>
      <c r="AF90" s="39"/>
      <c r="AG90" s="40"/>
      <c r="AH90" s="38">
        <v>5</v>
      </c>
      <c r="AI90" s="39"/>
      <c r="AJ90" s="39"/>
      <c r="AK90" s="39"/>
      <c r="AL90" s="40"/>
      <c r="AM90" s="38">
        <v>6</v>
      </c>
      <c r="AN90" s="39"/>
      <c r="AO90" s="39"/>
      <c r="AP90" s="39"/>
      <c r="AQ90" s="40"/>
      <c r="AR90" s="38">
        <v>7</v>
      </c>
      <c r="AS90" s="39"/>
      <c r="AT90" s="39"/>
      <c r="AU90" s="39"/>
      <c r="AV90" s="40"/>
      <c r="AW90" s="38">
        <v>8</v>
      </c>
      <c r="AX90" s="39"/>
      <c r="AY90" s="39"/>
      <c r="AZ90" s="39"/>
      <c r="BA90" s="40"/>
      <c r="BB90" s="38">
        <v>9</v>
      </c>
      <c r="BC90" s="39"/>
      <c r="BD90" s="39"/>
      <c r="BE90" s="39"/>
      <c r="BF90" s="40"/>
      <c r="BG90" s="38">
        <v>10</v>
      </c>
      <c r="BH90" s="39"/>
      <c r="BI90" s="39"/>
      <c r="BJ90" s="39"/>
      <c r="BK90" s="40"/>
    </row>
    <row r="91" spans="1:79" s="1" customFormat="1" ht="15" hidden="1" customHeight="1" x14ac:dyDescent="0.2">
      <c r="A91" s="91" t="s">
        <v>64</v>
      </c>
      <c r="B91" s="92"/>
      <c r="C91" s="92"/>
      <c r="D91" s="92"/>
      <c r="E91" s="93"/>
      <c r="F91" s="91" t="s">
        <v>57</v>
      </c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1" t="s">
        <v>60</v>
      </c>
      <c r="Y91" s="92"/>
      <c r="Z91" s="92"/>
      <c r="AA91" s="92"/>
      <c r="AB91" s="93"/>
      <c r="AC91" s="91" t="s">
        <v>61</v>
      </c>
      <c r="AD91" s="92"/>
      <c r="AE91" s="92"/>
      <c r="AF91" s="92"/>
      <c r="AG91" s="93"/>
      <c r="AH91" s="91" t="s">
        <v>94</v>
      </c>
      <c r="AI91" s="92"/>
      <c r="AJ91" s="92"/>
      <c r="AK91" s="92"/>
      <c r="AL91" s="93"/>
      <c r="AM91" s="97" t="s">
        <v>170</v>
      </c>
      <c r="AN91" s="98"/>
      <c r="AO91" s="98"/>
      <c r="AP91" s="98"/>
      <c r="AQ91" s="99"/>
      <c r="AR91" s="91" t="s">
        <v>62</v>
      </c>
      <c r="AS91" s="92"/>
      <c r="AT91" s="92"/>
      <c r="AU91" s="92"/>
      <c r="AV91" s="93"/>
      <c r="AW91" s="91" t="s">
        <v>63</v>
      </c>
      <c r="AX91" s="92"/>
      <c r="AY91" s="92"/>
      <c r="AZ91" s="92"/>
      <c r="BA91" s="93"/>
      <c r="BB91" s="91" t="s">
        <v>95</v>
      </c>
      <c r="BC91" s="92"/>
      <c r="BD91" s="92"/>
      <c r="BE91" s="92"/>
      <c r="BF91" s="93"/>
      <c r="BG91" s="97" t="s">
        <v>170</v>
      </c>
      <c r="BH91" s="98"/>
      <c r="BI91" s="98"/>
      <c r="BJ91" s="98"/>
      <c r="BK91" s="99"/>
      <c r="CA91" t="s">
        <v>31</v>
      </c>
    </row>
    <row r="92" spans="1:79" s="6" customFormat="1" ht="12.75" customHeight="1" x14ac:dyDescent="0.2">
      <c r="A92" s="30"/>
      <c r="B92" s="31"/>
      <c r="C92" s="31"/>
      <c r="D92" s="31"/>
      <c r="E92" s="56"/>
      <c r="F92" s="30" t="s">
        <v>147</v>
      </c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56"/>
      <c r="X92" s="103"/>
      <c r="Y92" s="104"/>
      <c r="Z92" s="104"/>
      <c r="AA92" s="104"/>
      <c r="AB92" s="105"/>
      <c r="AC92" s="103"/>
      <c r="AD92" s="104"/>
      <c r="AE92" s="104"/>
      <c r="AF92" s="104"/>
      <c r="AG92" s="105"/>
      <c r="AH92" s="47"/>
      <c r="AI92" s="47"/>
      <c r="AJ92" s="47"/>
      <c r="AK92" s="47"/>
      <c r="AL92" s="47"/>
      <c r="AM92" s="47">
        <f>IF(ISNUMBER(X92),X92,0)+IF(ISNUMBER(AC92),AC92,0)</f>
        <v>0</v>
      </c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>
        <f>IF(ISNUMBER(AR92),AR92,0)+IF(ISNUMBER(AW92),AW92,0)</f>
        <v>0</v>
      </c>
      <c r="BH92" s="47"/>
      <c r="BI92" s="47"/>
      <c r="BJ92" s="47"/>
      <c r="BK92" s="47"/>
      <c r="CA92" s="6" t="s">
        <v>32</v>
      </c>
    </row>
    <row r="95" spans="1:79" ht="14.25" customHeight="1" x14ac:dyDescent="0.2">
      <c r="A95" s="68" t="s">
        <v>120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</row>
    <row r="96" spans="1:79" ht="14.25" customHeight="1" x14ac:dyDescent="0.2">
      <c r="A96" s="68" t="s">
        <v>251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</row>
    <row r="97" spans="1:79" ht="15" customHeight="1" x14ac:dyDescent="0.2">
      <c r="A97" s="80" t="s">
        <v>236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</row>
    <row r="98" spans="1:79" ht="23.1" customHeight="1" x14ac:dyDescent="0.2">
      <c r="A98" s="81" t="s">
        <v>6</v>
      </c>
      <c r="B98" s="82"/>
      <c r="C98" s="82"/>
      <c r="D98" s="81" t="s">
        <v>121</v>
      </c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3"/>
      <c r="U98" s="38" t="s">
        <v>237</v>
      </c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40"/>
      <c r="AN98" s="38" t="s">
        <v>240</v>
      </c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40"/>
      <c r="BG98" s="37" t="s">
        <v>248</v>
      </c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</row>
    <row r="99" spans="1:79" ht="52.5" customHeight="1" x14ac:dyDescent="0.2">
      <c r="A99" s="84"/>
      <c r="B99" s="85"/>
      <c r="C99" s="85"/>
      <c r="D99" s="84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6"/>
      <c r="U99" s="38" t="s">
        <v>4</v>
      </c>
      <c r="V99" s="39"/>
      <c r="W99" s="39"/>
      <c r="X99" s="39"/>
      <c r="Y99" s="40"/>
      <c r="Z99" s="38" t="s">
        <v>3</v>
      </c>
      <c r="AA99" s="39"/>
      <c r="AB99" s="39"/>
      <c r="AC99" s="39"/>
      <c r="AD99" s="40"/>
      <c r="AE99" s="100" t="s">
        <v>116</v>
      </c>
      <c r="AF99" s="101"/>
      <c r="AG99" s="101"/>
      <c r="AH99" s="102"/>
      <c r="AI99" s="38" t="s">
        <v>5</v>
      </c>
      <c r="AJ99" s="39"/>
      <c r="AK99" s="39"/>
      <c r="AL99" s="39"/>
      <c r="AM99" s="40"/>
      <c r="AN99" s="38" t="s">
        <v>4</v>
      </c>
      <c r="AO99" s="39"/>
      <c r="AP99" s="39"/>
      <c r="AQ99" s="39"/>
      <c r="AR99" s="40"/>
      <c r="AS99" s="38" t="s">
        <v>3</v>
      </c>
      <c r="AT99" s="39"/>
      <c r="AU99" s="39"/>
      <c r="AV99" s="39"/>
      <c r="AW99" s="40"/>
      <c r="AX99" s="100" t="s">
        <v>116</v>
      </c>
      <c r="AY99" s="101"/>
      <c r="AZ99" s="101"/>
      <c r="BA99" s="102"/>
      <c r="BB99" s="38" t="s">
        <v>96</v>
      </c>
      <c r="BC99" s="39"/>
      <c r="BD99" s="39"/>
      <c r="BE99" s="39"/>
      <c r="BF99" s="40"/>
      <c r="BG99" s="38" t="s">
        <v>4</v>
      </c>
      <c r="BH99" s="39"/>
      <c r="BI99" s="39"/>
      <c r="BJ99" s="39"/>
      <c r="BK99" s="40"/>
      <c r="BL99" s="37" t="s">
        <v>3</v>
      </c>
      <c r="BM99" s="37"/>
      <c r="BN99" s="37"/>
      <c r="BO99" s="37"/>
      <c r="BP99" s="37"/>
      <c r="BQ99" s="74" t="s">
        <v>116</v>
      </c>
      <c r="BR99" s="74"/>
      <c r="BS99" s="74"/>
      <c r="BT99" s="74"/>
      <c r="BU99" s="38" t="s">
        <v>97</v>
      </c>
      <c r="BV99" s="39"/>
      <c r="BW99" s="39"/>
      <c r="BX99" s="39"/>
      <c r="BY99" s="40"/>
    </row>
    <row r="100" spans="1:79" ht="15" customHeight="1" x14ac:dyDescent="0.2">
      <c r="A100" s="38">
        <v>1</v>
      </c>
      <c r="B100" s="39"/>
      <c r="C100" s="39"/>
      <c r="D100" s="38">
        <v>2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0"/>
      <c r="U100" s="38">
        <v>3</v>
      </c>
      <c r="V100" s="39"/>
      <c r="W100" s="39"/>
      <c r="X100" s="39"/>
      <c r="Y100" s="40"/>
      <c r="Z100" s="38">
        <v>4</v>
      </c>
      <c r="AA100" s="39"/>
      <c r="AB100" s="39"/>
      <c r="AC100" s="39"/>
      <c r="AD100" s="40"/>
      <c r="AE100" s="38">
        <v>5</v>
      </c>
      <c r="AF100" s="39"/>
      <c r="AG100" s="39"/>
      <c r="AH100" s="40"/>
      <c r="AI100" s="38">
        <v>6</v>
      </c>
      <c r="AJ100" s="39"/>
      <c r="AK100" s="39"/>
      <c r="AL100" s="39"/>
      <c r="AM100" s="40"/>
      <c r="AN100" s="38">
        <v>7</v>
      </c>
      <c r="AO100" s="39"/>
      <c r="AP100" s="39"/>
      <c r="AQ100" s="39"/>
      <c r="AR100" s="40"/>
      <c r="AS100" s="38">
        <v>8</v>
      </c>
      <c r="AT100" s="39"/>
      <c r="AU100" s="39"/>
      <c r="AV100" s="39"/>
      <c r="AW100" s="40"/>
      <c r="AX100" s="37">
        <v>9</v>
      </c>
      <c r="AY100" s="37"/>
      <c r="AZ100" s="37"/>
      <c r="BA100" s="37"/>
      <c r="BB100" s="38">
        <v>10</v>
      </c>
      <c r="BC100" s="39"/>
      <c r="BD100" s="39"/>
      <c r="BE100" s="39"/>
      <c r="BF100" s="40"/>
      <c r="BG100" s="38">
        <v>11</v>
      </c>
      <c r="BH100" s="39"/>
      <c r="BI100" s="39"/>
      <c r="BJ100" s="39"/>
      <c r="BK100" s="40"/>
      <c r="BL100" s="37">
        <v>12</v>
      </c>
      <c r="BM100" s="37"/>
      <c r="BN100" s="37"/>
      <c r="BO100" s="37"/>
      <c r="BP100" s="37"/>
      <c r="BQ100" s="38">
        <v>13</v>
      </c>
      <c r="BR100" s="39"/>
      <c r="BS100" s="39"/>
      <c r="BT100" s="40"/>
      <c r="BU100" s="38">
        <v>14</v>
      </c>
      <c r="BV100" s="39"/>
      <c r="BW100" s="39"/>
      <c r="BX100" s="39"/>
      <c r="BY100" s="40"/>
    </row>
    <row r="101" spans="1:79" s="1" customFormat="1" ht="14.25" hidden="1" customHeight="1" x14ac:dyDescent="0.2">
      <c r="A101" s="91" t="s">
        <v>69</v>
      </c>
      <c r="B101" s="92"/>
      <c r="C101" s="92"/>
      <c r="D101" s="91" t="s">
        <v>57</v>
      </c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3"/>
      <c r="U101" s="72" t="s">
        <v>65</v>
      </c>
      <c r="V101" s="72"/>
      <c r="W101" s="72"/>
      <c r="X101" s="72"/>
      <c r="Y101" s="72"/>
      <c r="Z101" s="72" t="s">
        <v>66</v>
      </c>
      <c r="AA101" s="72"/>
      <c r="AB101" s="72"/>
      <c r="AC101" s="72"/>
      <c r="AD101" s="72"/>
      <c r="AE101" s="72" t="s">
        <v>91</v>
      </c>
      <c r="AF101" s="72"/>
      <c r="AG101" s="72"/>
      <c r="AH101" s="72"/>
      <c r="AI101" s="87" t="s">
        <v>169</v>
      </c>
      <c r="AJ101" s="87"/>
      <c r="AK101" s="87"/>
      <c r="AL101" s="87"/>
      <c r="AM101" s="87"/>
      <c r="AN101" s="72" t="s">
        <v>67</v>
      </c>
      <c r="AO101" s="72"/>
      <c r="AP101" s="72"/>
      <c r="AQ101" s="72"/>
      <c r="AR101" s="72"/>
      <c r="AS101" s="72" t="s">
        <v>68</v>
      </c>
      <c r="AT101" s="72"/>
      <c r="AU101" s="72"/>
      <c r="AV101" s="72"/>
      <c r="AW101" s="72"/>
      <c r="AX101" s="72" t="s">
        <v>92</v>
      </c>
      <c r="AY101" s="72"/>
      <c r="AZ101" s="72"/>
      <c r="BA101" s="72"/>
      <c r="BB101" s="87" t="s">
        <v>169</v>
      </c>
      <c r="BC101" s="87"/>
      <c r="BD101" s="87"/>
      <c r="BE101" s="87"/>
      <c r="BF101" s="87"/>
      <c r="BG101" s="72" t="s">
        <v>58</v>
      </c>
      <c r="BH101" s="72"/>
      <c r="BI101" s="72"/>
      <c r="BJ101" s="72"/>
      <c r="BK101" s="72"/>
      <c r="BL101" s="72" t="s">
        <v>59</v>
      </c>
      <c r="BM101" s="72"/>
      <c r="BN101" s="72"/>
      <c r="BO101" s="72"/>
      <c r="BP101" s="72"/>
      <c r="BQ101" s="72" t="s">
        <v>93</v>
      </c>
      <c r="BR101" s="72"/>
      <c r="BS101" s="72"/>
      <c r="BT101" s="72"/>
      <c r="BU101" s="87" t="s">
        <v>169</v>
      </c>
      <c r="BV101" s="87"/>
      <c r="BW101" s="87"/>
      <c r="BX101" s="87"/>
      <c r="BY101" s="87"/>
      <c r="CA101" t="s">
        <v>33</v>
      </c>
    </row>
    <row r="102" spans="1:79" s="4" customFormat="1" ht="63.75" customHeight="1" x14ac:dyDescent="0.2">
      <c r="A102" s="25">
        <v>1</v>
      </c>
      <c r="B102" s="26"/>
      <c r="C102" s="26"/>
      <c r="D102" s="27" t="s">
        <v>183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9"/>
      <c r="U102" s="48">
        <v>1911069</v>
      </c>
      <c r="V102" s="49"/>
      <c r="W102" s="49"/>
      <c r="X102" s="49"/>
      <c r="Y102" s="50"/>
      <c r="Z102" s="48">
        <v>0</v>
      </c>
      <c r="AA102" s="49"/>
      <c r="AB102" s="49"/>
      <c r="AC102" s="49"/>
      <c r="AD102" s="50"/>
      <c r="AE102" s="48">
        <v>0</v>
      </c>
      <c r="AF102" s="49"/>
      <c r="AG102" s="49"/>
      <c r="AH102" s="50"/>
      <c r="AI102" s="48">
        <f>IF(ISNUMBER(U102),U102,0)+IF(ISNUMBER(Z102),Z102,0)</f>
        <v>1911069</v>
      </c>
      <c r="AJ102" s="49"/>
      <c r="AK102" s="49"/>
      <c r="AL102" s="49"/>
      <c r="AM102" s="50"/>
      <c r="AN102" s="48">
        <v>2426230</v>
      </c>
      <c r="AO102" s="49"/>
      <c r="AP102" s="49"/>
      <c r="AQ102" s="49"/>
      <c r="AR102" s="50"/>
      <c r="AS102" s="48">
        <v>0</v>
      </c>
      <c r="AT102" s="49"/>
      <c r="AU102" s="49"/>
      <c r="AV102" s="49"/>
      <c r="AW102" s="50"/>
      <c r="AX102" s="48">
        <v>0</v>
      </c>
      <c r="AY102" s="49"/>
      <c r="AZ102" s="49"/>
      <c r="BA102" s="50"/>
      <c r="BB102" s="48">
        <f>IF(ISNUMBER(AN102),AN102,0)+IF(ISNUMBER(AS102),AS102,0)</f>
        <v>2426230</v>
      </c>
      <c r="BC102" s="49"/>
      <c r="BD102" s="49"/>
      <c r="BE102" s="49"/>
      <c r="BF102" s="50"/>
      <c r="BG102" s="48">
        <v>2322547</v>
      </c>
      <c r="BH102" s="49"/>
      <c r="BI102" s="49"/>
      <c r="BJ102" s="49"/>
      <c r="BK102" s="50"/>
      <c r="BL102" s="48">
        <v>0</v>
      </c>
      <c r="BM102" s="49"/>
      <c r="BN102" s="49"/>
      <c r="BO102" s="49"/>
      <c r="BP102" s="50"/>
      <c r="BQ102" s="48">
        <v>0</v>
      </c>
      <c r="BR102" s="49"/>
      <c r="BS102" s="49"/>
      <c r="BT102" s="50"/>
      <c r="BU102" s="48">
        <f>IF(ISNUMBER(BG102),BG102,0)+IF(ISNUMBER(BL102),BL102,0)</f>
        <v>2322547</v>
      </c>
      <c r="BV102" s="49"/>
      <c r="BW102" s="49"/>
      <c r="BX102" s="49"/>
      <c r="BY102" s="50"/>
      <c r="CA102" s="4" t="s">
        <v>34</v>
      </c>
    </row>
    <row r="103" spans="1:79" s="4" customFormat="1" ht="25.5" customHeight="1" x14ac:dyDescent="0.2">
      <c r="A103" s="25">
        <v>2</v>
      </c>
      <c r="B103" s="26"/>
      <c r="C103" s="26"/>
      <c r="D103" s="27" t="s">
        <v>184</v>
      </c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9"/>
      <c r="U103" s="48">
        <v>7900</v>
      </c>
      <c r="V103" s="49"/>
      <c r="W103" s="49"/>
      <c r="X103" s="49"/>
      <c r="Y103" s="50"/>
      <c r="Z103" s="48">
        <v>0</v>
      </c>
      <c r="AA103" s="49"/>
      <c r="AB103" s="49"/>
      <c r="AC103" s="49"/>
      <c r="AD103" s="50"/>
      <c r="AE103" s="48">
        <v>0</v>
      </c>
      <c r="AF103" s="49"/>
      <c r="AG103" s="49"/>
      <c r="AH103" s="50"/>
      <c r="AI103" s="48">
        <f>IF(ISNUMBER(U103),U103,0)+IF(ISNUMBER(Z103),Z103,0)</f>
        <v>7900</v>
      </c>
      <c r="AJ103" s="49"/>
      <c r="AK103" s="49"/>
      <c r="AL103" s="49"/>
      <c r="AM103" s="50"/>
      <c r="AN103" s="48">
        <v>0</v>
      </c>
      <c r="AO103" s="49"/>
      <c r="AP103" s="49"/>
      <c r="AQ103" s="49"/>
      <c r="AR103" s="50"/>
      <c r="AS103" s="48">
        <v>0</v>
      </c>
      <c r="AT103" s="49"/>
      <c r="AU103" s="49"/>
      <c r="AV103" s="49"/>
      <c r="AW103" s="50"/>
      <c r="AX103" s="48">
        <v>0</v>
      </c>
      <c r="AY103" s="49"/>
      <c r="AZ103" s="49"/>
      <c r="BA103" s="50"/>
      <c r="BB103" s="48">
        <f>IF(ISNUMBER(AN103),AN103,0)+IF(ISNUMBER(AS103),AS103,0)</f>
        <v>0</v>
      </c>
      <c r="BC103" s="49"/>
      <c r="BD103" s="49"/>
      <c r="BE103" s="49"/>
      <c r="BF103" s="50"/>
      <c r="BG103" s="48">
        <v>0</v>
      </c>
      <c r="BH103" s="49"/>
      <c r="BI103" s="49"/>
      <c r="BJ103" s="49"/>
      <c r="BK103" s="50"/>
      <c r="BL103" s="48">
        <v>0</v>
      </c>
      <c r="BM103" s="49"/>
      <c r="BN103" s="49"/>
      <c r="BO103" s="49"/>
      <c r="BP103" s="50"/>
      <c r="BQ103" s="48">
        <v>0</v>
      </c>
      <c r="BR103" s="49"/>
      <c r="BS103" s="49"/>
      <c r="BT103" s="50"/>
      <c r="BU103" s="48">
        <f>IF(ISNUMBER(BG103),BG103,0)+IF(ISNUMBER(BL103),BL103,0)</f>
        <v>0</v>
      </c>
      <c r="BV103" s="49"/>
      <c r="BW103" s="49"/>
      <c r="BX103" s="49"/>
      <c r="BY103" s="50"/>
    </row>
    <row r="104" spans="1:79" s="6" customFormat="1" ht="12.75" customHeight="1" x14ac:dyDescent="0.2">
      <c r="A104" s="30"/>
      <c r="B104" s="31"/>
      <c r="C104" s="31"/>
      <c r="D104" s="32" t="s">
        <v>147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4"/>
      <c r="U104" s="53">
        <v>1918969</v>
      </c>
      <c r="V104" s="54"/>
      <c r="W104" s="54"/>
      <c r="X104" s="54"/>
      <c r="Y104" s="55"/>
      <c r="Z104" s="53">
        <v>0</v>
      </c>
      <c r="AA104" s="54"/>
      <c r="AB104" s="54"/>
      <c r="AC104" s="54"/>
      <c r="AD104" s="55"/>
      <c r="AE104" s="53">
        <v>0</v>
      </c>
      <c r="AF104" s="54"/>
      <c r="AG104" s="54"/>
      <c r="AH104" s="55"/>
      <c r="AI104" s="53">
        <f>IF(ISNUMBER(U104),U104,0)+IF(ISNUMBER(Z104),Z104,0)</f>
        <v>1918969</v>
      </c>
      <c r="AJ104" s="54"/>
      <c r="AK104" s="54"/>
      <c r="AL104" s="54"/>
      <c r="AM104" s="55"/>
      <c r="AN104" s="53">
        <v>2426230</v>
      </c>
      <c r="AO104" s="54"/>
      <c r="AP104" s="54"/>
      <c r="AQ104" s="54"/>
      <c r="AR104" s="55"/>
      <c r="AS104" s="53">
        <v>0</v>
      </c>
      <c r="AT104" s="54"/>
      <c r="AU104" s="54"/>
      <c r="AV104" s="54"/>
      <c r="AW104" s="55"/>
      <c r="AX104" s="53">
        <v>0</v>
      </c>
      <c r="AY104" s="54"/>
      <c r="AZ104" s="54"/>
      <c r="BA104" s="55"/>
      <c r="BB104" s="53">
        <f>IF(ISNUMBER(AN104),AN104,0)+IF(ISNUMBER(AS104),AS104,0)</f>
        <v>2426230</v>
      </c>
      <c r="BC104" s="54"/>
      <c r="BD104" s="54"/>
      <c r="BE104" s="54"/>
      <c r="BF104" s="55"/>
      <c r="BG104" s="53">
        <v>2322547</v>
      </c>
      <c r="BH104" s="54"/>
      <c r="BI104" s="54"/>
      <c r="BJ104" s="54"/>
      <c r="BK104" s="55"/>
      <c r="BL104" s="53">
        <v>0</v>
      </c>
      <c r="BM104" s="54"/>
      <c r="BN104" s="54"/>
      <c r="BO104" s="54"/>
      <c r="BP104" s="55"/>
      <c r="BQ104" s="53">
        <v>0</v>
      </c>
      <c r="BR104" s="54"/>
      <c r="BS104" s="54"/>
      <c r="BT104" s="55"/>
      <c r="BU104" s="53">
        <f>IF(ISNUMBER(BG104),BG104,0)+IF(ISNUMBER(BL104),BL104,0)</f>
        <v>2322547</v>
      </c>
      <c r="BV104" s="54"/>
      <c r="BW104" s="54"/>
      <c r="BX104" s="54"/>
      <c r="BY104" s="55"/>
    </row>
    <row r="106" spans="1:79" ht="14.25" customHeight="1" x14ac:dyDescent="0.2">
      <c r="A106" s="68" t="s">
        <v>266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</row>
    <row r="107" spans="1:79" ht="15" customHeight="1" x14ac:dyDescent="0.2">
      <c r="A107" s="73" t="s">
        <v>236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</row>
    <row r="108" spans="1:79" ht="23.1" customHeight="1" x14ac:dyDescent="0.2">
      <c r="A108" s="81" t="s">
        <v>6</v>
      </c>
      <c r="B108" s="82"/>
      <c r="C108" s="82"/>
      <c r="D108" s="81" t="s">
        <v>121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3"/>
      <c r="U108" s="37" t="s">
        <v>258</v>
      </c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 t="s">
        <v>263</v>
      </c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</row>
    <row r="109" spans="1:79" ht="54" customHeight="1" x14ac:dyDescent="0.2">
      <c r="A109" s="84"/>
      <c r="B109" s="85"/>
      <c r="C109" s="85"/>
      <c r="D109" s="84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6"/>
      <c r="U109" s="38" t="s">
        <v>4</v>
      </c>
      <c r="V109" s="39"/>
      <c r="W109" s="39"/>
      <c r="X109" s="39"/>
      <c r="Y109" s="40"/>
      <c r="Z109" s="38" t="s">
        <v>3</v>
      </c>
      <c r="AA109" s="39"/>
      <c r="AB109" s="39"/>
      <c r="AC109" s="39"/>
      <c r="AD109" s="40"/>
      <c r="AE109" s="100" t="s">
        <v>116</v>
      </c>
      <c r="AF109" s="101"/>
      <c r="AG109" s="101"/>
      <c r="AH109" s="101"/>
      <c r="AI109" s="102"/>
      <c r="AJ109" s="38" t="s">
        <v>5</v>
      </c>
      <c r="AK109" s="39"/>
      <c r="AL109" s="39"/>
      <c r="AM109" s="39"/>
      <c r="AN109" s="40"/>
      <c r="AO109" s="38" t="s">
        <v>4</v>
      </c>
      <c r="AP109" s="39"/>
      <c r="AQ109" s="39"/>
      <c r="AR109" s="39"/>
      <c r="AS109" s="40"/>
      <c r="AT109" s="38" t="s">
        <v>3</v>
      </c>
      <c r="AU109" s="39"/>
      <c r="AV109" s="39"/>
      <c r="AW109" s="39"/>
      <c r="AX109" s="40"/>
      <c r="AY109" s="100" t="s">
        <v>116</v>
      </c>
      <c r="AZ109" s="101"/>
      <c r="BA109" s="101"/>
      <c r="BB109" s="101"/>
      <c r="BC109" s="102"/>
      <c r="BD109" s="37" t="s">
        <v>96</v>
      </c>
      <c r="BE109" s="37"/>
      <c r="BF109" s="37"/>
      <c r="BG109" s="37"/>
      <c r="BH109" s="37"/>
    </row>
    <row r="110" spans="1:79" ht="15" customHeight="1" x14ac:dyDescent="0.2">
      <c r="A110" s="38" t="s">
        <v>168</v>
      </c>
      <c r="B110" s="39"/>
      <c r="C110" s="39"/>
      <c r="D110" s="38">
        <v>2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0"/>
      <c r="U110" s="38">
        <v>3</v>
      </c>
      <c r="V110" s="39"/>
      <c r="W110" s="39"/>
      <c r="X110" s="39"/>
      <c r="Y110" s="40"/>
      <c r="Z110" s="38">
        <v>4</v>
      </c>
      <c r="AA110" s="39"/>
      <c r="AB110" s="39"/>
      <c r="AC110" s="39"/>
      <c r="AD110" s="40"/>
      <c r="AE110" s="38">
        <v>5</v>
      </c>
      <c r="AF110" s="39"/>
      <c r="AG110" s="39"/>
      <c r="AH110" s="39"/>
      <c r="AI110" s="40"/>
      <c r="AJ110" s="38">
        <v>6</v>
      </c>
      <c r="AK110" s="39"/>
      <c r="AL110" s="39"/>
      <c r="AM110" s="39"/>
      <c r="AN110" s="40"/>
      <c r="AO110" s="38">
        <v>7</v>
      </c>
      <c r="AP110" s="39"/>
      <c r="AQ110" s="39"/>
      <c r="AR110" s="39"/>
      <c r="AS110" s="40"/>
      <c r="AT110" s="38">
        <v>8</v>
      </c>
      <c r="AU110" s="39"/>
      <c r="AV110" s="39"/>
      <c r="AW110" s="39"/>
      <c r="AX110" s="40"/>
      <c r="AY110" s="38">
        <v>9</v>
      </c>
      <c r="AZ110" s="39"/>
      <c r="BA110" s="39"/>
      <c r="BB110" s="39"/>
      <c r="BC110" s="40"/>
      <c r="BD110" s="38">
        <v>10</v>
      </c>
      <c r="BE110" s="39"/>
      <c r="BF110" s="39"/>
      <c r="BG110" s="39"/>
      <c r="BH110" s="40"/>
    </row>
    <row r="111" spans="1:79" s="1" customFormat="1" ht="12.75" hidden="1" customHeight="1" x14ac:dyDescent="0.2">
      <c r="A111" s="91" t="s">
        <v>69</v>
      </c>
      <c r="B111" s="92"/>
      <c r="C111" s="92"/>
      <c r="D111" s="91" t="s">
        <v>57</v>
      </c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3"/>
      <c r="U111" s="91" t="s">
        <v>60</v>
      </c>
      <c r="V111" s="92"/>
      <c r="W111" s="92"/>
      <c r="X111" s="92"/>
      <c r="Y111" s="93"/>
      <c r="Z111" s="91" t="s">
        <v>61</v>
      </c>
      <c r="AA111" s="92"/>
      <c r="AB111" s="92"/>
      <c r="AC111" s="92"/>
      <c r="AD111" s="93"/>
      <c r="AE111" s="91" t="s">
        <v>94</v>
      </c>
      <c r="AF111" s="92"/>
      <c r="AG111" s="92"/>
      <c r="AH111" s="92"/>
      <c r="AI111" s="93"/>
      <c r="AJ111" s="97" t="s">
        <v>170</v>
      </c>
      <c r="AK111" s="98"/>
      <c r="AL111" s="98"/>
      <c r="AM111" s="98"/>
      <c r="AN111" s="99"/>
      <c r="AO111" s="91" t="s">
        <v>62</v>
      </c>
      <c r="AP111" s="92"/>
      <c r="AQ111" s="92"/>
      <c r="AR111" s="92"/>
      <c r="AS111" s="93"/>
      <c r="AT111" s="91" t="s">
        <v>63</v>
      </c>
      <c r="AU111" s="92"/>
      <c r="AV111" s="92"/>
      <c r="AW111" s="92"/>
      <c r="AX111" s="93"/>
      <c r="AY111" s="91" t="s">
        <v>95</v>
      </c>
      <c r="AZ111" s="92"/>
      <c r="BA111" s="92"/>
      <c r="BB111" s="92"/>
      <c r="BC111" s="93"/>
      <c r="BD111" s="87" t="s">
        <v>170</v>
      </c>
      <c r="BE111" s="87"/>
      <c r="BF111" s="87"/>
      <c r="BG111" s="87"/>
      <c r="BH111" s="87"/>
      <c r="CA111" s="1" t="s">
        <v>35</v>
      </c>
    </row>
    <row r="112" spans="1:79" s="4" customFormat="1" ht="63.75" customHeight="1" x14ac:dyDescent="0.2">
      <c r="A112" s="25">
        <v>1</v>
      </c>
      <c r="B112" s="26"/>
      <c r="C112" s="26"/>
      <c r="D112" s="27" t="s">
        <v>183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9"/>
      <c r="U112" s="48">
        <v>2378538</v>
      </c>
      <c r="V112" s="49"/>
      <c r="W112" s="49"/>
      <c r="X112" s="49"/>
      <c r="Y112" s="50"/>
      <c r="Z112" s="48">
        <v>0</v>
      </c>
      <c r="AA112" s="49"/>
      <c r="AB112" s="49"/>
      <c r="AC112" s="49"/>
      <c r="AD112" s="50"/>
      <c r="AE112" s="51">
        <v>0</v>
      </c>
      <c r="AF112" s="51"/>
      <c r="AG112" s="51"/>
      <c r="AH112" s="51"/>
      <c r="AI112" s="51"/>
      <c r="AJ112" s="52">
        <f>IF(ISNUMBER(U112),U112,0)+IF(ISNUMBER(Z112),Z112,0)</f>
        <v>2378538</v>
      </c>
      <c r="AK112" s="52"/>
      <c r="AL112" s="52"/>
      <c r="AM112" s="52"/>
      <c r="AN112" s="52"/>
      <c r="AO112" s="51">
        <v>2424171</v>
      </c>
      <c r="AP112" s="51"/>
      <c r="AQ112" s="51"/>
      <c r="AR112" s="51"/>
      <c r="AS112" s="51"/>
      <c r="AT112" s="52">
        <v>0</v>
      </c>
      <c r="AU112" s="52"/>
      <c r="AV112" s="52"/>
      <c r="AW112" s="52"/>
      <c r="AX112" s="52"/>
      <c r="AY112" s="51">
        <v>0</v>
      </c>
      <c r="AZ112" s="51"/>
      <c r="BA112" s="51"/>
      <c r="BB112" s="51"/>
      <c r="BC112" s="51"/>
      <c r="BD112" s="52">
        <f>IF(ISNUMBER(AO112),AO112,0)+IF(ISNUMBER(AT112),AT112,0)</f>
        <v>2424171</v>
      </c>
      <c r="BE112" s="52"/>
      <c r="BF112" s="52"/>
      <c r="BG112" s="52"/>
      <c r="BH112" s="52"/>
      <c r="CA112" s="4" t="s">
        <v>36</v>
      </c>
    </row>
    <row r="113" spans="1:79" s="4" customFormat="1" ht="25.5" customHeight="1" x14ac:dyDescent="0.2">
      <c r="A113" s="25">
        <v>2</v>
      </c>
      <c r="B113" s="26"/>
      <c r="C113" s="26"/>
      <c r="D113" s="27" t="s">
        <v>184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9"/>
      <c r="U113" s="48">
        <v>0</v>
      </c>
      <c r="V113" s="49"/>
      <c r="W113" s="49"/>
      <c r="X113" s="49"/>
      <c r="Y113" s="50"/>
      <c r="Z113" s="48">
        <v>0</v>
      </c>
      <c r="AA113" s="49"/>
      <c r="AB113" s="49"/>
      <c r="AC113" s="49"/>
      <c r="AD113" s="50"/>
      <c r="AE113" s="51">
        <v>0</v>
      </c>
      <c r="AF113" s="51"/>
      <c r="AG113" s="51"/>
      <c r="AH113" s="51"/>
      <c r="AI113" s="51"/>
      <c r="AJ113" s="52">
        <f>IF(ISNUMBER(U113),U113,0)+IF(ISNUMBER(Z113),Z113,0)</f>
        <v>0</v>
      </c>
      <c r="AK113" s="52"/>
      <c r="AL113" s="52"/>
      <c r="AM113" s="52"/>
      <c r="AN113" s="52"/>
      <c r="AO113" s="51">
        <v>0</v>
      </c>
      <c r="AP113" s="51"/>
      <c r="AQ113" s="51"/>
      <c r="AR113" s="51"/>
      <c r="AS113" s="51"/>
      <c r="AT113" s="52">
        <v>0</v>
      </c>
      <c r="AU113" s="52"/>
      <c r="AV113" s="52"/>
      <c r="AW113" s="52"/>
      <c r="AX113" s="52"/>
      <c r="AY113" s="51">
        <v>0</v>
      </c>
      <c r="AZ113" s="51"/>
      <c r="BA113" s="51"/>
      <c r="BB113" s="51"/>
      <c r="BC113" s="51"/>
      <c r="BD113" s="52">
        <f>IF(ISNUMBER(AO113),AO113,0)+IF(ISNUMBER(AT113),AT113,0)</f>
        <v>0</v>
      </c>
      <c r="BE113" s="52"/>
      <c r="BF113" s="52"/>
      <c r="BG113" s="52"/>
      <c r="BH113" s="52"/>
    </row>
    <row r="114" spans="1:79" s="6" customFormat="1" ht="12.75" customHeight="1" x14ac:dyDescent="0.2">
      <c r="A114" s="30"/>
      <c r="B114" s="31"/>
      <c r="C114" s="31"/>
      <c r="D114" s="32" t="s">
        <v>147</v>
      </c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4"/>
      <c r="U114" s="53">
        <v>2378538</v>
      </c>
      <c r="V114" s="54"/>
      <c r="W114" s="54"/>
      <c r="X114" s="54"/>
      <c r="Y114" s="55"/>
      <c r="Z114" s="53">
        <v>0</v>
      </c>
      <c r="AA114" s="54"/>
      <c r="AB114" s="54"/>
      <c r="AC114" s="54"/>
      <c r="AD114" s="55"/>
      <c r="AE114" s="47">
        <v>0</v>
      </c>
      <c r="AF114" s="47"/>
      <c r="AG114" s="47"/>
      <c r="AH114" s="47"/>
      <c r="AI114" s="47"/>
      <c r="AJ114" s="71">
        <f>IF(ISNUMBER(U114),U114,0)+IF(ISNUMBER(Z114),Z114,0)</f>
        <v>2378538</v>
      </c>
      <c r="AK114" s="71"/>
      <c r="AL114" s="71"/>
      <c r="AM114" s="71"/>
      <c r="AN114" s="71"/>
      <c r="AO114" s="47">
        <v>2424171</v>
      </c>
      <c r="AP114" s="47"/>
      <c r="AQ114" s="47"/>
      <c r="AR114" s="47"/>
      <c r="AS114" s="47"/>
      <c r="AT114" s="71">
        <v>0</v>
      </c>
      <c r="AU114" s="71"/>
      <c r="AV114" s="71"/>
      <c r="AW114" s="71"/>
      <c r="AX114" s="71"/>
      <c r="AY114" s="47">
        <v>0</v>
      </c>
      <c r="AZ114" s="47"/>
      <c r="BA114" s="47"/>
      <c r="BB114" s="47"/>
      <c r="BC114" s="47"/>
      <c r="BD114" s="71">
        <f>IF(ISNUMBER(AO114),AO114,0)+IF(ISNUMBER(AT114),AT114,0)</f>
        <v>2424171</v>
      </c>
      <c r="BE114" s="71"/>
      <c r="BF114" s="71"/>
      <c r="BG114" s="71"/>
      <c r="BH114" s="71"/>
    </row>
    <row r="115" spans="1:79" s="5" customFormat="1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</row>
    <row r="117" spans="1:79" ht="14.25" customHeight="1" x14ac:dyDescent="0.2">
      <c r="A117" s="68" t="s">
        <v>152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</row>
    <row r="118" spans="1:79" ht="14.25" customHeight="1" x14ac:dyDescent="0.2">
      <c r="A118" s="68" t="s">
        <v>252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</row>
    <row r="119" spans="1:79" ht="23.1" customHeight="1" x14ac:dyDescent="0.2">
      <c r="A119" s="81" t="s">
        <v>6</v>
      </c>
      <c r="B119" s="82"/>
      <c r="C119" s="82"/>
      <c r="D119" s="37" t="s">
        <v>9</v>
      </c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 t="s">
        <v>8</v>
      </c>
      <c r="R119" s="37"/>
      <c r="S119" s="37"/>
      <c r="T119" s="37"/>
      <c r="U119" s="37"/>
      <c r="V119" s="37" t="s">
        <v>7</v>
      </c>
      <c r="W119" s="37"/>
      <c r="X119" s="37"/>
      <c r="Y119" s="37"/>
      <c r="Z119" s="37"/>
      <c r="AA119" s="37"/>
      <c r="AB119" s="37"/>
      <c r="AC119" s="37"/>
      <c r="AD119" s="37"/>
      <c r="AE119" s="37"/>
      <c r="AF119" s="38" t="s">
        <v>237</v>
      </c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40"/>
      <c r="AU119" s="38" t="s">
        <v>240</v>
      </c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40"/>
      <c r="BJ119" s="38" t="s">
        <v>248</v>
      </c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40"/>
    </row>
    <row r="120" spans="1:79" ht="32.25" customHeight="1" x14ac:dyDescent="0.2">
      <c r="A120" s="84"/>
      <c r="B120" s="85"/>
      <c r="C120" s="85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 t="s">
        <v>4</v>
      </c>
      <c r="AG120" s="37"/>
      <c r="AH120" s="37"/>
      <c r="AI120" s="37"/>
      <c r="AJ120" s="37"/>
      <c r="AK120" s="37" t="s">
        <v>3</v>
      </c>
      <c r="AL120" s="37"/>
      <c r="AM120" s="37"/>
      <c r="AN120" s="37"/>
      <c r="AO120" s="37"/>
      <c r="AP120" s="37" t="s">
        <v>123</v>
      </c>
      <c r="AQ120" s="37"/>
      <c r="AR120" s="37"/>
      <c r="AS120" s="37"/>
      <c r="AT120" s="37"/>
      <c r="AU120" s="37" t="s">
        <v>4</v>
      </c>
      <c r="AV120" s="37"/>
      <c r="AW120" s="37"/>
      <c r="AX120" s="37"/>
      <c r="AY120" s="37"/>
      <c r="AZ120" s="37" t="s">
        <v>3</v>
      </c>
      <c r="BA120" s="37"/>
      <c r="BB120" s="37"/>
      <c r="BC120" s="37"/>
      <c r="BD120" s="37"/>
      <c r="BE120" s="37" t="s">
        <v>90</v>
      </c>
      <c r="BF120" s="37"/>
      <c r="BG120" s="37"/>
      <c r="BH120" s="37"/>
      <c r="BI120" s="37"/>
      <c r="BJ120" s="37" t="s">
        <v>4</v>
      </c>
      <c r="BK120" s="37"/>
      <c r="BL120" s="37"/>
      <c r="BM120" s="37"/>
      <c r="BN120" s="37"/>
      <c r="BO120" s="37" t="s">
        <v>3</v>
      </c>
      <c r="BP120" s="37"/>
      <c r="BQ120" s="37"/>
      <c r="BR120" s="37"/>
      <c r="BS120" s="37"/>
      <c r="BT120" s="37" t="s">
        <v>97</v>
      </c>
      <c r="BU120" s="37"/>
      <c r="BV120" s="37"/>
      <c r="BW120" s="37"/>
      <c r="BX120" s="37"/>
    </row>
    <row r="121" spans="1:79" ht="15" customHeight="1" x14ac:dyDescent="0.2">
      <c r="A121" s="38">
        <v>1</v>
      </c>
      <c r="B121" s="39"/>
      <c r="C121" s="39"/>
      <c r="D121" s="37">
        <v>2</v>
      </c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>
        <v>3</v>
      </c>
      <c r="R121" s="37"/>
      <c r="S121" s="37"/>
      <c r="T121" s="37"/>
      <c r="U121" s="37"/>
      <c r="V121" s="37">
        <v>4</v>
      </c>
      <c r="W121" s="37"/>
      <c r="X121" s="37"/>
      <c r="Y121" s="37"/>
      <c r="Z121" s="37"/>
      <c r="AA121" s="37"/>
      <c r="AB121" s="37"/>
      <c r="AC121" s="37"/>
      <c r="AD121" s="37"/>
      <c r="AE121" s="37"/>
      <c r="AF121" s="37">
        <v>5</v>
      </c>
      <c r="AG121" s="37"/>
      <c r="AH121" s="37"/>
      <c r="AI121" s="37"/>
      <c r="AJ121" s="37"/>
      <c r="AK121" s="37">
        <v>6</v>
      </c>
      <c r="AL121" s="37"/>
      <c r="AM121" s="37"/>
      <c r="AN121" s="37"/>
      <c r="AO121" s="37"/>
      <c r="AP121" s="37">
        <v>7</v>
      </c>
      <c r="AQ121" s="37"/>
      <c r="AR121" s="37"/>
      <c r="AS121" s="37"/>
      <c r="AT121" s="37"/>
      <c r="AU121" s="37">
        <v>8</v>
      </c>
      <c r="AV121" s="37"/>
      <c r="AW121" s="37"/>
      <c r="AX121" s="37"/>
      <c r="AY121" s="37"/>
      <c r="AZ121" s="37">
        <v>9</v>
      </c>
      <c r="BA121" s="37"/>
      <c r="BB121" s="37"/>
      <c r="BC121" s="37"/>
      <c r="BD121" s="37"/>
      <c r="BE121" s="37">
        <v>10</v>
      </c>
      <c r="BF121" s="37"/>
      <c r="BG121" s="37"/>
      <c r="BH121" s="37"/>
      <c r="BI121" s="37"/>
      <c r="BJ121" s="37">
        <v>11</v>
      </c>
      <c r="BK121" s="37"/>
      <c r="BL121" s="37"/>
      <c r="BM121" s="37"/>
      <c r="BN121" s="37"/>
      <c r="BO121" s="37">
        <v>12</v>
      </c>
      <c r="BP121" s="37"/>
      <c r="BQ121" s="37"/>
      <c r="BR121" s="37"/>
      <c r="BS121" s="37"/>
      <c r="BT121" s="37">
        <v>13</v>
      </c>
      <c r="BU121" s="37"/>
      <c r="BV121" s="37"/>
      <c r="BW121" s="37"/>
      <c r="BX121" s="37"/>
    </row>
    <row r="122" spans="1:79" ht="10.5" hidden="1" customHeight="1" x14ac:dyDescent="0.2">
      <c r="A122" s="91" t="s">
        <v>154</v>
      </c>
      <c r="B122" s="92"/>
      <c r="C122" s="92"/>
      <c r="D122" s="37" t="s">
        <v>57</v>
      </c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 t="s">
        <v>70</v>
      </c>
      <c r="R122" s="37"/>
      <c r="S122" s="37"/>
      <c r="T122" s="37"/>
      <c r="U122" s="37"/>
      <c r="V122" s="37" t="s">
        <v>71</v>
      </c>
      <c r="W122" s="37"/>
      <c r="X122" s="37"/>
      <c r="Y122" s="37"/>
      <c r="Z122" s="37"/>
      <c r="AA122" s="37"/>
      <c r="AB122" s="37"/>
      <c r="AC122" s="37"/>
      <c r="AD122" s="37"/>
      <c r="AE122" s="37"/>
      <c r="AF122" s="72" t="s">
        <v>111</v>
      </c>
      <c r="AG122" s="72"/>
      <c r="AH122" s="72"/>
      <c r="AI122" s="72"/>
      <c r="AJ122" s="72"/>
      <c r="AK122" s="69" t="s">
        <v>112</v>
      </c>
      <c r="AL122" s="69"/>
      <c r="AM122" s="69"/>
      <c r="AN122" s="69"/>
      <c r="AO122" s="69"/>
      <c r="AP122" s="87" t="s">
        <v>186</v>
      </c>
      <c r="AQ122" s="87"/>
      <c r="AR122" s="87"/>
      <c r="AS122" s="87"/>
      <c r="AT122" s="87"/>
      <c r="AU122" s="72" t="s">
        <v>113</v>
      </c>
      <c r="AV122" s="72"/>
      <c r="AW122" s="72"/>
      <c r="AX122" s="72"/>
      <c r="AY122" s="72"/>
      <c r="AZ122" s="69" t="s">
        <v>114</v>
      </c>
      <c r="BA122" s="69"/>
      <c r="BB122" s="69"/>
      <c r="BC122" s="69"/>
      <c r="BD122" s="69"/>
      <c r="BE122" s="87" t="s">
        <v>186</v>
      </c>
      <c r="BF122" s="87"/>
      <c r="BG122" s="87"/>
      <c r="BH122" s="87"/>
      <c r="BI122" s="87"/>
      <c r="BJ122" s="72" t="s">
        <v>105</v>
      </c>
      <c r="BK122" s="72"/>
      <c r="BL122" s="72"/>
      <c r="BM122" s="72"/>
      <c r="BN122" s="72"/>
      <c r="BO122" s="69" t="s">
        <v>106</v>
      </c>
      <c r="BP122" s="69"/>
      <c r="BQ122" s="69"/>
      <c r="BR122" s="69"/>
      <c r="BS122" s="69"/>
      <c r="BT122" s="87" t="s">
        <v>186</v>
      </c>
      <c r="BU122" s="87"/>
      <c r="BV122" s="87"/>
      <c r="BW122" s="87"/>
      <c r="BX122" s="87"/>
      <c r="CA122" t="s">
        <v>37</v>
      </c>
    </row>
    <row r="123" spans="1:79" s="6" customFormat="1" ht="15" customHeight="1" x14ac:dyDescent="0.2">
      <c r="A123" s="30">
        <v>0</v>
      </c>
      <c r="B123" s="31"/>
      <c r="C123" s="31"/>
      <c r="D123" s="46" t="s">
        <v>185</v>
      </c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CA123" s="6" t="s">
        <v>38</v>
      </c>
    </row>
    <row r="124" spans="1:79" s="4" customFormat="1" ht="42.75" customHeight="1" x14ac:dyDescent="0.2">
      <c r="A124" s="25">
        <v>1</v>
      </c>
      <c r="B124" s="26"/>
      <c r="C124" s="26"/>
      <c r="D124" s="41" t="s">
        <v>187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9"/>
      <c r="Q124" s="37" t="s">
        <v>188</v>
      </c>
      <c r="R124" s="37"/>
      <c r="S124" s="37"/>
      <c r="T124" s="37"/>
      <c r="U124" s="37"/>
      <c r="V124" s="37" t="s">
        <v>189</v>
      </c>
      <c r="W124" s="37"/>
      <c r="X124" s="37"/>
      <c r="Y124" s="37"/>
      <c r="Z124" s="37"/>
      <c r="AA124" s="37"/>
      <c r="AB124" s="37"/>
      <c r="AC124" s="37"/>
      <c r="AD124" s="37"/>
      <c r="AE124" s="37"/>
      <c r="AF124" s="23">
        <v>1</v>
      </c>
      <c r="AG124" s="23"/>
      <c r="AH124" s="23"/>
      <c r="AI124" s="23"/>
      <c r="AJ124" s="23"/>
      <c r="AK124" s="23">
        <v>0</v>
      </c>
      <c r="AL124" s="23"/>
      <c r="AM124" s="23"/>
      <c r="AN124" s="23"/>
      <c r="AO124" s="23"/>
      <c r="AP124" s="23">
        <v>1</v>
      </c>
      <c r="AQ124" s="23"/>
      <c r="AR124" s="23"/>
      <c r="AS124" s="23"/>
      <c r="AT124" s="23"/>
      <c r="AU124" s="23">
        <v>1</v>
      </c>
      <c r="AV124" s="23"/>
      <c r="AW124" s="23"/>
      <c r="AX124" s="23"/>
      <c r="AY124" s="23"/>
      <c r="AZ124" s="23">
        <v>0</v>
      </c>
      <c r="BA124" s="23"/>
      <c r="BB124" s="23"/>
      <c r="BC124" s="23"/>
      <c r="BD124" s="23"/>
      <c r="BE124" s="23">
        <v>1</v>
      </c>
      <c r="BF124" s="23"/>
      <c r="BG124" s="23"/>
      <c r="BH124" s="23"/>
      <c r="BI124" s="23"/>
      <c r="BJ124" s="23">
        <v>1</v>
      </c>
      <c r="BK124" s="23"/>
      <c r="BL124" s="23"/>
      <c r="BM124" s="23"/>
      <c r="BN124" s="23"/>
      <c r="BO124" s="23">
        <v>0</v>
      </c>
      <c r="BP124" s="23"/>
      <c r="BQ124" s="23"/>
      <c r="BR124" s="23"/>
      <c r="BS124" s="23"/>
      <c r="BT124" s="23">
        <v>1</v>
      </c>
      <c r="BU124" s="23"/>
      <c r="BV124" s="23"/>
      <c r="BW124" s="23"/>
      <c r="BX124" s="23"/>
    </row>
    <row r="125" spans="1:79" s="4" customFormat="1" ht="15" customHeight="1" x14ac:dyDescent="0.2">
      <c r="A125" s="25">
        <v>1</v>
      </c>
      <c r="B125" s="26"/>
      <c r="C125" s="26"/>
      <c r="D125" s="41" t="s">
        <v>190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9"/>
      <c r="Q125" s="37" t="s">
        <v>188</v>
      </c>
      <c r="R125" s="37"/>
      <c r="S125" s="37"/>
      <c r="T125" s="37"/>
      <c r="U125" s="37"/>
      <c r="V125" s="37" t="s">
        <v>191</v>
      </c>
      <c r="W125" s="37"/>
      <c r="X125" s="37"/>
      <c r="Y125" s="37"/>
      <c r="Z125" s="37"/>
      <c r="AA125" s="37"/>
      <c r="AB125" s="37"/>
      <c r="AC125" s="37"/>
      <c r="AD125" s="37"/>
      <c r="AE125" s="37"/>
      <c r="AF125" s="23">
        <v>9.25</v>
      </c>
      <c r="AG125" s="23"/>
      <c r="AH125" s="23"/>
      <c r="AI125" s="23"/>
      <c r="AJ125" s="23"/>
      <c r="AK125" s="23">
        <v>0</v>
      </c>
      <c r="AL125" s="23"/>
      <c r="AM125" s="23"/>
      <c r="AN125" s="23"/>
      <c r="AO125" s="23"/>
      <c r="AP125" s="23">
        <v>9.25</v>
      </c>
      <c r="AQ125" s="23"/>
      <c r="AR125" s="23"/>
      <c r="AS125" s="23"/>
      <c r="AT125" s="23"/>
      <c r="AU125" s="23">
        <v>9.25</v>
      </c>
      <c r="AV125" s="23"/>
      <c r="AW125" s="23"/>
      <c r="AX125" s="23"/>
      <c r="AY125" s="23"/>
      <c r="AZ125" s="23">
        <v>0</v>
      </c>
      <c r="BA125" s="23"/>
      <c r="BB125" s="23"/>
      <c r="BC125" s="23"/>
      <c r="BD125" s="23"/>
      <c r="BE125" s="23">
        <v>9.25</v>
      </c>
      <c r="BF125" s="23"/>
      <c r="BG125" s="23"/>
      <c r="BH125" s="23"/>
      <c r="BI125" s="23"/>
      <c r="BJ125" s="23">
        <v>9.25</v>
      </c>
      <c r="BK125" s="23"/>
      <c r="BL125" s="23"/>
      <c r="BM125" s="23"/>
      <c r="BN125" s="23"/>
      <c r="BO125" s="23">
        <v>0</v>
      </c>
      <c r="BP125" s="23"/>
      <c r="BQ125" s="23"/>
      <c r="BR125" s="23"/>
      <c r="BS125" s="23"/>
      <c r="BT125" s="23">
        <v>9.25</v>
      </c>
      <c r="BU125" s="23"/>
      <c r="BV125" s="23"/>
      <c r="BW125" s="23"/>
      <c r="BX125" s="23"/>
    </row>
    <row r="126" spans="1:79" s="6" customFormat="1" ht="15" customHeight="1" x14ac:dyDescent="0.2">
      <c r="A126" s="30">
        <v>0</v>
      </c>
      <c r="B126" s="31"/>
      <c r="C126" s="31"/>
      <c r="D126" s="45" t="s">
        <v>192</v>
      </c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4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</row>
    <row r="127" spans="1:79" s="4" customFormat="1" ht="42.75" customHeight="1" x14ac:dyDescent="0.2">
      <c r="A127" s="25">
        <v>1</v>
      </c>
      <c r="B127" s="26"/>
      <c r="C127" s="26"/>
      <c r="D127" s="41" t="s">
        <v>193</v>
      </c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9"/>
      <c r="Q127" s="37" t="s">
        <v>194</v>
      </c>
      <c r="R127" s="37"/>
      <c r="S127" s="37"/>
      <c r="T127" s="37"/>
      <c r="U127" s="37"/>
      <c r="V127" s="37" t="s">
        <v>195</v>
      </c>
      <c r="W127" s="37"/>
      <c r="X127" s="37"/>
      <c r="Y127" s="37"/>
      <c r="Z127" s="37"/>
      <c r="AA127" s="37"/>
      <c r="AB127" s="37"/>
      <c r="AC127" s="37"/>
      <c r="AD127" s="37"/>
      <c r="AE127" s="37"/>
      <c r="AF127" s="23">
        <v>45</v>
      </c>
      <c r="AG127" s="23"/>
      <c r="AH127" s="23"/>
      <c r="AI127" s="23"/>
      <c r="AJ127" s="23"/>
      <c r="AK127" s="23">
        <v>0</v>
      </c>
      <c r="AL127" s="23"/>
      <c r="AM127" s="23"/>
      <c r="AN127" s="23"/>
      <c r="AO127" s="23"/>
      <c r="AP127" s="23">
        <v>45</v>
      </c>
      <c r="AQ127" s="23"/>
      <c r="AR127" s="23"/>
      <c r="AS127" s="23"/>
      <c r="AT127" s="23"/>
      <c r="AU127" s="23">
        <v>40</v>
      </c>
      <c r="AV127" s="23"/>
      <c r="AW127" s="23"/>
      <c r="AX127" s="23"/>
      <c r="AY127" s="23"/>
      <c r="AZ127" s="23">
        <v>0</v>
      </c>
      <c r="BA127" s="23"/>
      <c r="BB127" s="23"/>
      <c r="BC127" s="23"/>
      <c r="BD127" s="23"/>
      <c r="BE127" s="23">
        <v>40</v>
      </c>
      <c r="BF127" s="23"/>
      <c r="BG127" s="23"/>
      <c r="BH127" s="23"/>
      <c r="BI127" s="23"/>
      <c r="BJ127" s="23">
        <v>45</v>
      </c>
      <c r="BK127" s="23"/>
      <c r="BL127" s="23"/>
      <c r="BM127" s="23"/>
      <c r="BN127" s="23"/>
      <c r="BO127" s="23">
        <v>0</v>
      </c>
      <c r="BP127" s="23"/>
      <c r="BQ127" s="23"/>
      <c r="BR127" s="23"/>
      <c r="BS127" s="23"/>
      <c r="BT127" s="23">
        <v>45</v>
      </c>
      <c r="BU127" s="23"/>
      <c r="BV127" s="23"/>
      <c r="BW127" s="23"/>
      <c r="BX127" s="23"/>
    </row>
    <row r="128" spans="1:79" s="4" customFormat="1" ht="15" customHeight="1" x14ac:dyDescent="0.2">
      <c r="A128" s="25">
        <v>2</v>
      </c>
      <c r="B128" s="26"/>
      <c r="C128" s="26"/>
      <c r="D128" s="41" t="s">
        <v>196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9"/>
      <c r="Q128" s="37" t="s">
        <v>194</v>
      </c>
      <c r="R128" s="37"/>
      <c r="S128" s="37"/>
      <c r="T128" s="37"/>
      <c r="U128" s="37"/>
      <c r="V128" s="37" t="s">
        <v>195</v>
      </c>
      <c r="W128" s="37"/>
      <c r="X128" s="37"/>
      <c r="Y128" s="37"/>
      <c r="Z128" s="37"/>
      <c r="AA128" s="37"/>
      <c r="AB128" s="37"/>
      <c r="AC128" s="37"/>
      <c r="AD128" s="37"/>
      <c r="AE128" s="37"/>
      <c r="AF128" s="23">
        <v>30</v>
      </c>
      <c r="AG128" s="23"/>
      <c r="AH128" s="23"/>
      <c r="AI128" s="23"/>
      <c r="AJ128" s="23"/>
      <c r="AK128" s="23">
        <v>0</v>
      </c>
      <c r="AL128" s="23"/>
      <c r="AM128" s="23"/>
      <c r="AN128" s="23"/>
      <c r="AO128" s="23"/>
      <c r="AP128" s="23">
        <v>30</v>
      </c>
      <c r="AQ128" s="23"/>
      <c r="AR128" s="23"/>
      <c r="AS128" s="23"/>
      <c r="AT128" s="23"/>
      <c r="AU128" s="23">
        <v>13</v>
      </c>
      <c r="AV128" s="23"/>
      <c r="AW128" s="23"/>
      <c r="AX128" s="23"/>
      <c r="AY128" s="23"/>
      <c r="AZ128" s="23">
        <v>0</v>
      </c>
      <c r="BA128" s="23"/>
      <c r="BB128" s="23"/>
      <c r="BC128" s="23"/>
      <c r="BD128" s="23"/>
      <c r="BE128" s="23">
        <v>13</v>
      </c>
      <c r="BF128" s="23"/>
      <c r="BG128" s="23"/>
      <c r="BH128" s="23"/>
      <c r="BI128" s="23"/>
      <c r="BJ128" s="23">
        <v>15</v>
      </c>
      <c r="BK128" s="23"/>
      <c r="BL128" s="23"/>
      <c r="BM128" s="23"/>
      <c r="BN128" s="23"/>
      <c r="BO128" s="23">
        <v>0</v>
      </c>
      <c r="BP128" s="23"/>
      <c r="BQ128" s="23"/>
      <c r="BR128" s="23"/>
      <c r="BS128" s="23"/>
      <c r="BT128" s="23">
        <v>15</v>
      </c>
      <c r="BU128" s="23"/>
      <c r="BV128" s="23"/>
      <c r="BW128" s="23"/>
      <c r="BX128" s="23"/>
    </row>
    <row r="129" spans="1:76" s="4" customFormat="1" ht="15" customHeight="1" x14ac:dyDescent="0.2">
      <c r="A129" s="25">
        <v>3</v>
      </c>
      <c r="B129" s="26"/>
      <c r="C129" s="26"/>
      <c r="D129" s="41" t="s">
        <v>197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9"/>
      <c r="Q129" s="37" t="s">
        <v>194</v>
      </c>
      <c r="R129" s="37"/>
      <c r="S129" s="37"/>
      <c r="T129" s="37"/>
      <c r="U129" s="37"/>
      <c r="V129" s="37" t="s">
        <v>195</v>
      </c>
      <c r="W129" s="37"/>
      <c r="X129" s="37"/>
      <c r="Y129" s="37"/>
      <c r="Z129" s="37"/>
      <c r="AA129" s="37"/>
      <c r="AB129" s="37"/>
      <c r="AC129" s="37"/>
      <c r="AD129" s="37"/>
      <c r="AE129" s="37"/>
      <c r="AF129" s="23">
        <v>15</v>
      </c>
      <c r="AG129" s="23"/>
      <c r="AH129" s="23"/>
      <c r="AI129" s="23"/>
      <c r="AJ129" s="23"/>
      <c r="AK129" s="23">
        <v>0</v>
      </c>
      <c r="AL129" s="23"/>
      <c r="AM129" s="23"/>
      <c r="AN129" s="23"/>
      <c r="AO129" s="23"/>
      <c r="AP129" s="23">
        <v>15</v>
      </c>
      <c r="AQ129" s="23"/>
      <c r="AR129" s="23"/>
      <c r="AS129" s="23"/>
      <c r="AT129" s="23"/>
      <c r="AU129" s="23">
        <v>27</v>
      </c>
      <c r="AV129" s="23"/>
      <c r="AW129" s="23"/>
      <c r="AX129" s="23"/>
      <c r="AY129" s="23"/>
      <c r="AZ129" s="23">
        <v>0</v>
      </c>
      <c r="BA129" s="23"/>
      <c r="BB129" s="23"/>
      <c r="BC129" s="23"/>
      <c r="BD129" s="23"/>
      <c r="BE129" s="23">
        <v>27</v>
      </c>
      <c r="BF129" s="23"/>
      <c r="BG129" s="23"/>
      <c r="BH129" s="23"/>
      <c r="BI129" s="23"/>
      <c r="BJ129" s="23">
        <v>30</v>
      </c>
      <c r="BK129" s="23"/>
      <c r="BL129" s="23"/>
      <c r="BM129" s="23"/>
      <c r="BN129" s="23"/>
      <c r="BO129" s="23">
        <v>0</v>
      </c>
      <c r="BP129" s="23"/>
      <c r="BQ129" s="23"/>
      <c r="BR129" s="23"/>
      <c r="BS129" s="23"/>
      <c r="BT129" s="23">
        <v>30</v>
      </c>
      <c r="BU129" s="23"/>
      <c r="BV129" s="23"/>
      <c r="BW129" s="23"/>
      <c r="BX129" s="23"/>
    </row>
    <row r="130" spans="1:76" s="6" customFormat="1" ht="15" customHeight="1" x14ac:dyDescent="0.2">
      <c r="A130" s="30">
        <v>0</v>
      </c>
      <c r="B130" s="31"/>
      <c r="C130" s="31"/>
      <c r="D130" s="45" t="s">
        <v>198</v>
      </c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4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</row>
    <row r="131" spans="1:76" s="4" customFormat="1" ht="42.75" customHeight="1" x14ac:dyDescent="0.2">
      <c r="A131" s="25">
        <v>1</v>
      </c>
      <c r="B131" s="26"/>
      <c r="C131" s="26"/>
      <c r="D131" s="41" t="s">
        <v>199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9"/>
      <c r="Q131" s="37" t="s">
        <v>200</v>
      </c>
      <c r="R131" s="37"/>
      <c r="S131" s="37"/>
      <c r="T131" s="37"/>
      <c r="U131" s="37"/>
      <c r="V131" s="37" t="s">
        <v>201</v>
      </c>
      <c r="W131" s="37"/>
      <c r="X131" s="37"/>
      <c r="Y131" s="37"/>
      <c r="Z131" s="37"/>
      <c r="AA131" s="37"/>
      <c r="AB131" s="37"/>
      <c r="AC131" s="37"/>
      <c r="AD131" s="37"/>
      <c r="AE131" s="37"/>
      <c r="AF131" s="23">
        <v>42643.75</v>
      </c>
      <c r="AG131" s="23"/>
      <c r="AH131" s="23"/>
      <c r="AI131" s="23"/>
      <c r="AJ131" s="23"/>
      <c r="AK131" s="23">
        <v>0</v>
      </c>
      <c r="AL131" s="23"/>
      <c r="AM131" s="23"/>
      <c r="AN131" s="23"/>
      <c r="AO131" s="23"/>
      <c r="AP131" s="23">
        <v>42643.75</v>
      </c>
      <c r="AQ131" s="23"/>
      <c r="AR131" s="23"/>
      <c r="AS131" s="23"/>
      <c r="AT131" s="23"/>
      <c r="AU131" s="23">
        <v>60655.75</v>
      </c>
      <c r="AV131" s="23"/>
      <c r="AW131" s="23"/>
      <c r="AX131" s="23"/>
      <c r="AY131" s="23"/>
      <c r="AZ131" s="23">
        <v>0</v>
      </c>
      <c r="BA131" s="23"/>
      <c r="BB131" s="23"/>
      <c r="BC131" s="23"/>
      <c r="BD131" s="23"/>
      <c r="BE131" s="23">
        <v>60655.75</v>
      </c>
      <c r="BF131" s="23"/>
      <c r="BG131" s="23"/>
      <c r="BH131" s="23"/>
      <c r="BI131" s="23"/>
      <c r="BJ131" s="23">
        <v>51612.160000000003</v>
      </c>
      <c r="BK131" s="23"/>
      <c r="BL131" s="23"/>
      <c r="BM131" s="23"/>
      <c r="BN131" s="23"/>
      <c r="BO131" s="23">
        <v>0</v>
      </c>
      <c r="BP131" s="23"/>
      <c r="BQ131" s="23"/>
      <c r="BR131" s="23"/>
      <c r="BS131" s="23"/>
      <c r="BT131" s="23">
        <v>51612.160000000003</v>
      </c>
      <c r="BU131" s="23"/>
      <c r="BV131" s="23"/>
      <c r="BW131" s="23"/>
      <c r="BX131" s="23"/>
    </row>
    <row r="132" spans="1:76" s="4" customFormat="1" ht="45" customHeight="1" x14ac:dyDescent="0.2">
      <c r="A132" s="25">
        <v>2</v>
      </c>
      <c r="B132" s="26"/>
      <c r="C132" s="26"/>
      <c r="D132" s="41" t="s">
        <v>202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9"/>
      <c r="Q132" s="37" t="s">
        <v>194</v>
      </c>
      <c r="R132" s="37"/>
      <c r="S132" s="37"/>
      <c r="T132" s="37"/>
      <c r="U132" s="37"/>
      <c r="V132" s="37" t="s">
        <v>203</v>
      </c>
      <c r="W132" s="37"/>
      <c r="X132" s="37"/>
      <c r="Y132" s="37"/>
      <c r="Z132" s="37"/>
      <c r="AA132" s="37"/>
      <c r="AB132" s="37"/>
      <c r="AC132" s="37"/>
      <c r="AD132" s="37"/>
      <c r="AE132" s="37"/>
      <c r="AF132" s="23">
        <v>10</v>
      </c>
      <c r="AG132" s="23"/>
      <c r="AH132" s="23"/>
      <c r="AI132" s="23"/>
      <c r="AJ132" s="23"/>
      <c r="AK132" s="23">
        <v>0</v>
      </c>
      <c r="AL132" s="23"/>
      <c r="AM132" s="23"/>
      <c r="AN132" s="23"/>
      <c r="AO132" s="23"/>
      <c r="AP132" s="23">
        <v>10</v>
      </c>
      <c r="AQ132" s="23"/>
      <c r="AR132" s="23"/>
      <c r="AS132" s="23"/>
      <c r="AT132" s="23"/>
      <c r="AU132" s="23">
        <v>10</v>
      </c>
      <c r="AV132" s="23"/>
      <c r="AW132" s="23"/>
      <c r="AX132" s="23"/>
      <c r="AY132" s="23"/>
      <c r="AZ132" s="23">
        <v>0</v>
      </c>
      <c r="BA132" s="23"/>
      <c r="BB132" s="23"/>
      <c r="BC132" s="23"/>
      <c r="BD132" s="23"/>
      <c r="BE132" s="23">
        <v>10</v>
      </c>
      <c r="BF132" s="23"/>
      <c r="BG132" s="23"/>
      <c r="BH132" s="23"/>
      <c r="BI132" s="23"/>
      <c r="BJ132" s="23">
        <v>15</v>
      </c>
      <c r="BK132" s="23"/>
      <c r="BL132" s="23"/>
      <c r="BM132" s="23"/>
      <c r="BN132" s="23"/>
      <c r="BO132" s="23">
        <v>0</v>
      </c>
      <c r="BP132" s="23"/>
      <c r="BQ132" s="23"/>
      <c r="BR132" s="23"/>
      <c r="BS132" s="23"/>
      <c r="BT132" s="23">
        <v>15</v>
      </c>
      <c r="BU132" s="23"/>
      <c r="BV132" s="23"/>
      <c r="BW132" s="23"/>
      <c r="BX132" s="23"/>
    </row>
    <row r="133" spans="1:76" s="4" customFormat="1" ht="15" customHeight="1" x14ac:dyDescent="0.2">
      <c r="A133" s="25">
        <v>3</v>
      </c>
      <c r="B133" s="26"/>
      <c r="C133" s="26"/>
      <c r="D133" s="41" t="s">
        <v>204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9"/>
      <c r="Q133" s="37" t="s">
        <v>194</v>
      </c>
      <c r="R133" s="37"/>
      <c r="S133" s="37"/>
      <c r="T133" s="37"/>
      <c r="U133" s="37"/>
      <c r="V133" s="37" t="s">
        <v>203</v>
      </c>
      <c r="W133" s="37"/>
      <c r="X133" s="37"/>
      <c r="Y133" s="37"/>
      <c r="Z133" s="37"/>
      <c r="AA133" s="37"/>
      <c r="AB133" s="37"/>
      <c r="AC133" s="37"/>
      <c r="AD133" s="37"/>
      <c r="AE133" s="37"/>
      <c r="AF133" s="23">
        <v>5</v>
      </c>
      <c r="AG133" s="23"/>
      <c r="AH133" s="23"/>
      <c r="AI133" s="23"/>
      <c r="AJ133" s="23"/>
      <c r="AK133" s="23">
        <v>0</v>
      </c>
      <c r="AL133" s="23"/>
      <c r="AM133" s="23"/>
      <c r="AN133" s="23"/>
      <c r="AO133" s="23"/>
      <c r="AP133" s="23">
        <v>5</v>
      </c>
      <c r="AQ133" s="23"/>
      <c r="AR133" s="23"/>
      <c r="AS133" s="23"/>
      <c r="AT133" s="23"/>
      <c r="AU133" s="23">
        <v>6</v>
      </c>
      <c r="AV133" s="23"/>
      <c r="AW133" s="23"/>
      <c r="AX133" s="23"/>
      <c r="AY133" s="23"/>
      <c r="AZ133" s="23">
        <v>0</v>
      </c>
      <c r="BA133" s="23"/>
      <c r="BB133" s="23"/>
      <c r="BC133" s="23"/>
      <c r="BD133" s="23"/>
      <c r="BE133" s="23">
        <v>6</v>
      </c>
      <c r="BF133" s="23"/>
      <c r="BG133" s="23"/>
      <c r="BH133" s="23"/>
      <c r="BI133" s="23"/>
      <c r="BJ133" s="23">
        <v>9</v>
      </c>
      <c r="BK133" s="23"/>
      <c r="BL133" s="23"/>
      <c r="BM133" s="23"/>
      <c r="BN133" s="23"/>
      <c r="BO133" s="23">
        <v>0</v>
      </c>
      <c r="BP133" s="23"/>
      <c r="BQ133" s="23"/>
      <c r="BR133" s="23"/>
      <c r="BS133" s="23"/>
      <c r="BT133" s="23">
        <v>9</v>
      </c>
      <c r="BU133" s="23"/>
      <c r="BV133" s="23"/>
      <c r="BW133" s="23"/>
      <c r="BX133" s="23"/>
    </row>
    <row r="134" spans="1:76" s="4" customFormat="1" ht="15" customHeight="1" x14ac:dyDescent="0.2">
      <c r="A134" s="25">
        <v>4</v>
      </c>
      <c r="B134" s="26"/>
      <c r="C134" s="26"/>
      <c r="D134" s="41" t="s">
        <v>205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9"/>
      <c r="Q134" s="37" t="s">
        <v>194</v>
      </c>
      <c r="R134" s="37"/>
      <c r="S134" s="37"/>
      <c r="T134" s="37"/>
      <c r="U134" s="37"/>
      <c r="V134" s="37" t="s">
        <v>203</v>
      </c>
      <c r="W134" s="37"/>
      <c r="X134" s="37"/>
      <c r="Y134" s="37"/>
      <c r="Z134" s="37"/>
      <c r="AA134" s="37"/>
      <c r="AB134" s="37"/>
      <c r="AC134" s="37"/>
      <c r="AD134" s="37"/>
      <c r="AE134" s="37"/>
      <c r="AF134" s="23">
        <v>5</v>
      </c>
      <c r="AG134" s="23"/>
      <c r="AH134" s="23"/>
      <c r="AI134" s="23"/>
      <c r="AJ134" s="23"/>
      <c r="AK134" s="23">
        <v>0</v>
      </c>
      <c r="AL134" s="23"/>
      <c r="AM134" s="23"/>
      <c r="AN134" s="23"/>
      <c r="AO134" s="23"/>
      <c r="AP134" s="23">
        <v>5</v>
      </c>
      <c r="AQ134" s="23"/>
      <c r="AR134" s="23"/>
      <c r="AS134" s="23"/>
      <c r="AT134" s="23"/>
      <c r="AU134" s="23">
        <v>4</v>
      </c>
      <c r="AV134" s="23"/>
      <c r="AW134" s="23"/>
      <c r="AX134" s="23"/>
      <c r="AY134" s="23"/>
      <c r="AZ134" s="23">
        <v>0</v>
      </c>
      <c r="BA134" s="23"/>
      <c r="BB134" s="23"/>
      <c r="BC134" s="23"/>
      <c r="BD134" s="23"/>
      <c r="BE134" s="23">
        <v>4</v>
      </c>
      <c r="BF134" s="23"/>
      <c r="BG134" s="23"/>
      <c r="BH134" s="23"/>
      <c r="BI134" s="23"/>
      <c r="BJ134" s="23">
        <v>6</v>
      </c>
      <c r="BK134" s="23"/>
      <c r="BL134" s="23"/>
      <c r="BM134" s="23"/>
      <c r="BN134" s="23"/>
      <c r="BO134" s="23">
        <v>0</v>
      </c>
      <c r="BP134" s="23"/>
      <c r="BQ134" s="23"/>
      <c r="BR134" s="23"/>
      <c r="BS134" s="23"/>
      <c r="BT134" s="23">
        <v>6</v>
      </c>
      <c r="BU134" s="23"/>
      <c r="BV134" s="23"/>
      <c r="BW134" s="23"/>
      <c r="BX134" s="23"/>
    </row>
    <row r="135" spans="1:76" s="6" customFormat="1" ht="15" customHeight="1" x14ac:dyDescent="0.2">
      <c r="A135" s="30">
        <v>0</v>
      </c>
      <c r="B135" s="31"/>
      <c r="C135" s="31"/>
      <c r="D135" s="45" t="s">
        <v>206</v>
      </c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4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</row>
    <row r="136" spans="1:76" s="4" customFormat="1" ht="57" customHeight="1" x14ac:dyDescent="0.2">
      <c r="A136" s="25">
        <v>1</v>
      </c>
      <c r="B136" s="26"/>
      <c r="C136" s="26"/>
      <c r="D136" s="41" t="s">
        <v>207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9"/>
      <c r="Q136" s="37" t="s">
        <v>208</v>
      </c>
      <c r="R136" s="37"/>
      <c r="S136" s="37"/>
      <c r="T136" s="37"/>
      <c r="U136" s="37"/>
      <c r="V136" s="37" t="s">
        <v>201</v>
      </c>
      <c r="W136" s="37"/>
      <c r="X136" s="37"/>
      <c r="Y136" s="37"/>
      <c r="Z136" s="37"/>
      <c r="AA136" s="37"/>
      <c r="AB136" s="37"/>
      <c r="AC136" s="37"/>
      <c r="AD136" s="37"/>
      <c r="AE136" s="37"/>
      <c r="AF136" s="23">
        <v>100</v>
      </c>
      <c r="AG136" s="23"/>
      <c r="AH136" s="23"/>
      <c r="AI136" s="23"/>
      <c r="AJ136" s="23"/>
      <c r="AK136" s="23">
        <v>0</v>
      </c>
      <c r="AL136" s="23"/>
      <c r="AM136" s="23"/>
      <c r="AN136" s="23"/>
      <c r="AO136" s="23"/>
      <c r="AP136" s="23">
        <v>100</v>
      </c>
      <c r="AQ136" s="23"/>
      <c r="AR136" s="23"/>
      <c r="AS136" s="23"/>
      <c r="AT136" s="23"/>
      <c r="AU136" s="23">
        <v>100</v>
      </c>
      <c r="AV136" s="23"/>
      <c r="AW136" s="23"/>
      <c r="AX136" s="23"/>
      <c r="AY136" s="23"/>
      <c r="AZ136" s="23">
        <v>0</v>
      </c>
      <c r="BA136" s="23"/>
      <c r="BB136" s="23"/>
      <c r="BC136" s="23"/>
      <c r="BD136" s="23"/>
      <c r="BE136" s="23">
        <v>100</v>
      </c>
      <c r="BF136" s="23"/>
      <c r="BG136" s="23"/>
      <c r="BH136" s="23"/>
      <c r="BI136" s="23"/>
      <c r="BJ136" s="23">
        <v>100</v>
      </c>
      <c r="BK136" s="23"/>
      <c r="BL136" s="23"/>
      <c r="BM136" s="23"/>
      <c r="BN136" s="23"/>
      <c r="BO136" s="23">
        <v>0</v>
      </c>
      <c r="BP136" s="23"/>
      <c r="BQ136" s="23"/>
      <c r="BR136" s="23"/>
      <c r="BS136" s="23"/>
      <c r="BT136" s="23">
        <v>100</v>
      </c>
      <c r="BU136" s="23"/>
      <c r="BV136" s="23"/>
      <c r="BW136" s="23"/>
      <c r="BX136" s="23"/>
    </row>
    <row r="137" spans="1:76" s="4" customFormat="1" ht="15" customHeight="1" x14ac:dyDescent="0.2">
      <c r="A137" s="25">
        <v>2</v>
      </c>
      <c r="B137" s="26"/>
      <c r="C137" s="26"/>
      <c r="D137" s="41" t="s">
        <v>196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9"/>
      <c r="Q137" s="37" t="s">
        <v>208</v>
      </c>
      <c r="R137" s="37"/>
      <c r="S137" s="37"/>
      <c r="T137" s="37"/>
      <c r="U137" s="37"/>
      <c r="V137" s="37" t="s">
        <v>201</v>
      </c>
      <c r="W137" s="37"/>
      <c r="X137" s="37"/>
      <c r="Y137" s="37"/>
      <c r="Z137" s="37"/>
      <c r="AA137" s="37"/>
      <c r="AB137" s="37"/>
      <c r="AC137" s="37"/>
      <c r="AD137" s="37"/>
      <c r="AE137" s="37"/>
      <c r="AF137" s="23">
        <v>100</v>
      </c>
      <c r="AG137" s="23"/>
      <c r="AH137" s="23"/>
      <c r="AI137" s="23"/>
      <c r="AJ137" s="23"/>
      <c r="AK137" s="23">
        <v>0</v>
      </c>
      <c r="AL137" s="23"/>
      <c r="AM137" s="23"/>
      <c r="AN137" s="23"/>
      <c r="AO137" s="23"/>
      <c r="AP137" s="23">
        <v>100</v>
      </c>
      <c r="AQ137" s="23"/>
      <c r="AR137" s="23"/>
      <c r="AS137" s="23"/>
      <c r="AT137" s="23"/>
      <c r="AU137" s="23">
        <v>100</v>
      </c>
      <c r="AV137" s="23"/>
      <c r="AW137" s="23"/>
      <c r="AX137" s="23"/>
      <c r="AY137" s="23"/>
      <c r="AZ137" s="23">
        <v>0</v>
      </c>
      <c r="BA137" s="23"/>
      <c r="BB137" s="23"/>
      <c r="BC137" s="23"/>
      <c r="BD137" s="23"/>
      <c r="BE137" s="23">
        <v>100</v>
      </c>
      <c r="BF137" s="23"/>
      <c r="BG137" s="23"/>
      <c r="BH137" s="23"/>
      <c r="BI137" s="23"/>
      <c r="BJ137" s="23">
        <v>100</v>
      </c>
      <c r="BK137" s="23"/>
      <c r="BL137" s="23"/>
      <c r="BM137" s="23"/>
      <c r="BN137" s="23"/>
      <c r="BO137" s="23">
        <v>0</v>
      </c>
      <c r="BP137" s="23"/>
      <c r="BQ137" s="23"/>
      <c r="BR137" s="23"/>
      <c r="BS137" s="23"/>
      <c r="BT137" s="23">
        <v>100</v>
      </c>
      <c r="BU137" s="23"/>
      <c r="BV137" s="23"/>
      <c r="BW137" s="23"/>
      <c r="BX137" s="23"/>
    </row>
    <row r="138" spans="1:76" s="4" customFormat="1" ht="15" customHeight="1" x14ac:dyDescent="0.2">
      <c r="A138" s="25">
        <v>3</v>
      </c>
      <c r="B138" s="26"/>
      <c r="C138" s="26"/>
      <c r="D138" s="41" t="s">
        <v>197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9"/>
      <c r="Q138" s="37" t="s">
        <v>208</v>
      </c>
      <c r="R138" s="37"/>
      <c r="S138" s="37"/>
      <c r="T138" s="37"/>
      <c r="U138" s="37"/>
      <c r="V138" s="37" t="s">
        <v>201</v>
      </c>
      <c r="W138" s="37"/>
      <c r="X138" s="37"/>
      <c r="Y138" s="37"/>
      <c r="Z138" s="37"/>
      <c r="AA138" s="37"/>
      <c r="AB138" s="37"/>
      <c r="AC138" s="37"/>
      <c r="AD138" s="37"/>
      <c r="AE138" s="37"/>
      <c r="AF138" s="23">
        <v>100</v>
      </c>
      <c r="AG138" s="23"/>
      <c r="AH138" s="23"/>
      <c r="AI138" s="23"/>
      <c r="AJ138" s="23"/>
      <c r="AK138" s="23">
        <v>0</v>
      </c>
      <c r="AL138" s="23"/>
      <c r="AM138" s="23"/>
      <c r="AN138" s="23"/>
      <c r="AO138" s="23"/>
      <c r="AP138" s="23">
        <v>100</v>
      </c>
      <c r="AQ138" s="23"/>
      <c r="AR138" s="23"/>
      <c r="AS138" s="23"/>
      <c r="AT138" s="23"/>
      <c r="AU138" s="23">
        <v>100</v>
      </c>
      <c r="AV138" s="23"/>
      <c r="AW138" s="23"/>
      <c r="AX138" s="23"/>
      <c r="AY138" s="23"/>
      <c r="AZ138" s="23">
        <v>0</v>
      </c>
      <c r="BA138" s="23"/>
      <c r="BB138" s="23"/>
      <c r="BC138" s="23"/>
      <c r="BD138" s="23"/>
      <c r="BE138" s="23">
        <v>100</v>
      </c>
      <c r="BF138" s="23"/>
      <c r="BG138" s="23"/>
      <c r="BH138" s="23"/>
      <c r="BI138" s="23"/>
      <c r="BJ138" s="23">
        <v>100</v>
      </c>
      <c r="BK138" s="23"/>
      <c r="BL138" s="23"/>
      <c r="BM138" s="23"/>
      <c r="BN138" s="23"/>
      <c r="BO138" s="23">
        <v>0</v>
      </c>
      <c r="BP138" s="23"/>
      <c r="BQ138" s="23"/>
      <c r="BR138" s="23"/>
      <c r="BS138" s="23"/>
      <c r="BT138" s="23">
        <v>100</v>
      </c>
      <c r="BU138" s="23"/>
      <c r="BV138" s="23"/>
      <c r="BW138" s="23"/>
      <c r="BX138" s="23"/>
    </row>
    <row r="139" spans="1:76" s="4" customFormat="1" ht="60" customHeight="1" x14ac:dyDescent="0.2">
      <c r="A139" s="25">
        <v>4</v>
      </c>
      <c r="B139" s="26"/>
      <c r="C139" s="26"/>
      <c r="D139" s="41" t="s">
        <v>209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9"/>
      <c r="Q139" s="37" t="s">
        <v>208</v>
      </c>
      <c r="R139" s="37"/>
      <c r="S139" s="37"/>
      <c r="T139" s="37"/>
      <c r="U139" s="37"/>
      <c r="V139" s="37" t="s">
        <v>203</v>
      </c>
      <c r="W139" s="37"/>
      <c r="X139" s="37"/>
      <c r="Y139" s="37"/>
      <c r="Z139" s="37"/>
      <c r="AA139" s="37"/>
      <c r="AB139" s="37"/>
      <c r="AC139" s="37"/>
      <c r="AD139" s="37"/>
      <c r="AE139" s="37"/>
      <c r="AF139" s="23">
        <v>22.22</v>
      </c>
      <c r="AG139" s="23"/>
      <c r="AH139" s="23"/>
      <c r="AI139" s="23"/>
      <c r="AJ139" s="23"/>
      <c r="AK139" s="23">
        <v>0</v>
      </c>
      <c r="AL139" s="23"/>
      <c r="AM139" s="23"/>
      <c r="AN139" s="23"/>
      <c r="AO139" s="23"/>
      <c r="AP139" s="23">
        <v>22.22</v>
      </c>
      <c r="AQ139" s="23"/>
      <c r="AR139" s="23"/>
      <c r="AS139" s="23"/>
      <c r="AT139" s="23"/>
      <c r="AU139" s="23">
        <v>25</v>
      </c>
      <c r="AV139" s="23"/>
      <c r="AW139" s="23"/>
      <c r="AX139" s="23"/>
      <c r="AY139" s="23"/>
      <c r="AZ139" s="23">
        <v>0</v>
      </c>
      <c r="BA139" s="23"/>
      <c r="BB139" s="23"/>
      <c r="BC139" s="23"/>
      <c r="BD139" s="23"/>
      <c r="BE139" s="23">
        <v>25</v>
      </c>
      <c r="BF139" s="23"/>
      <c r="BG139" s="23"/>
      <c r="BH139" s="23"/>
      <c r="BI139" s="23"/>
      <c r="BJ139" s="23">
        <v>33.33</v>
      </c>
      <c r="BK139" s="23"/>
      <c r="BL139" s="23"/>
      <c r="BM139" s="23"/>
      <c r="BN139" s="23"/>
      <c r="BO139" s="23">
        <v>0</v>
      </c>
      <c r="BP139" s="23"/>
      <c r="BQ139" s="23"/>
      <c r="BR139" s="23"/>
      <c r="BS139" s="23"/>
      <c r="BT139" s="23">
        <v>33.33</v>
      </c>
      <c r="BU139" s="23"/>
      <c r="BV139" s="23"/>
      <c r="BW139" s="23"/>
      <c r="BX139" s="23"/>
    </row>
    <row r="140" spans="1:76" s="4" customFormat="1" ht="15" customHeight="1" x14ac:dyDescent="0.2">
      <c r="A140" s="25">
        <v>5</v>
      </c>
      <c r="B140" s="26"/>
      <c r="C140" s="26"/>
      <c r="D140" s="41" t="s">
        <v>204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9"/>
      <c r="Q140" s="37" t="s">
        <v>208</v>
      </c>
      <c r="R140" s="37"/>
      <c r="S140" s="37"/>
      <c r="T140" s="37"/>
      <c r="U140" s="37"/>
      <c r="V140" s="37" t="s">
        <v>201</v>
      </c>
      <c r="W140" s="37"/>
      <c r="X140" s="37"/>
      <c r="Y140" s="37"/>
      <c r="Z140" s="37"/>
      <c r="AA140" s="37"/>
      <c r="AB140" s="37"/>
      <c r="AC140" s="37"/>
      <c r="AD140" s="37"/>
      <c r="AE140" s="37"/>
      <c r="AF140" s="23">
        <v>11.11</v>
      </c>
      <c r="AG140" s="23"/>
      <c r="AH140" s="23"/>
      <c r="AI140" s="23"/>
      <c r="AJ140" s="23"/>
      <c r="AK140" s="23">
        <v>0</v>
      </c>
      <c r="AL140" s="23"/>
      <c r="AM140" s="23"/>
      <c r="AN140" s="23"/>
      <c r="AO140" s="23"/>
      <c r="AP140" s="23">
        <v>11.11</v>
      </c>
      <c r="AQ140" s="23"/>
      <c r="AR140" s="23"/>
      <c r="AS140" s="23"/>
      <c r="AT140" s="23"/>
      <c r="AU140" s="23">
        <v>15</v>
      </c>
      <c r="AV140" s="23"/>
      <c r="AW140" s="23"/>
      <c r="AX140" s="23"/>
      <c r="AY140" s="23"/>
      <c r="AZ140" s="23">
        <v>0</v>
      </c>
      <c r="BA140" s="23"/>
      <c r="BB140" s="23"/>
      <c r="BC140" s="23"/>
      <c r="BD140" s="23"/>
      <c r="BE140" s="23">
        <v>15</v>
      </c>
      <c r="BF140" s="23"/>
      <c r="BG140" s="23"/>
      <c r="BH140" s="23"/>
      <c r="BI140" s="23"/>
      <c r="BJ140" s="23">
        <v>13.33</v>
      </c>
      <c r="BK140" s="23"/>
      <c r="BL140" s="23"/>
      <c r="BM140" s="23"/>
      <c r="BN140" s="23"/>
      <c r="BO140" s="23">
        <v>0</v>
      </c>
      <c r="BP140" s="23"/>
      <c r="BQ140" s="23"/>
      <c r="BR140" s="23"/>
      <c r="BS140" s="23"/>
      <c r="BT140" s="23">
        <v>13.33</v>
      </c>
      <c r="BU140" s="23"/>
      <c r="BV140" s="23"/>
      <c r="BW140" s="23"/>
      <c r="BX140" s="23"/>
    </row>
    <row r="141" spans="1:76" s="4" customFormat="1" ht="15" customHeight="1" x14ac:dyDescent="0.2">
      <c r="A141" s="25">
        <v>6</v>
      </c>
      <c r="B141" s="26"/>
      <c r="C141" s="26"/>
      <c r="D141" s="41" t="s">
        <v>205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9"/>
      <c r="Q141" s="37" t="s">
        <v>208</v>
      </c>
      <c r="R141" s="37"/>
      <c r="S141" s="37"/>
      <c r="T141" s="37"/>
      <c r="U141" s="37"/>
      <c r="V141" s="37" t="s">
        <v>201</v>
      </c>
      <c r="W141" s="37"/>
      <c r="X141" s="37"/>
      <c r="Y141" s="37"/>
      <c r="Z141" s="37"/>
      <c r="AA141" s="37"/>
      <c r="AB141" s="37"/>
      <c r="AC141" s="37"/>
      <c r="AD141" s="37"/>
      <c r="AE141" s="37"/>
      <c r="AF141" s="23">
        <v>11.11</v>
      </c>
      <c r="AG141" s="23"/>
      <c r="AH141" s="23"/>
      <c r="AI141" s="23"/>
      <c r="AJ141" s="23"/>
      <c r="AK141" s="23">
        <v>0</v>
      </c>
      <c r="AL141" s="23"/>
      <c r="AM141" s="23"/>
      <c r="AN141" s="23"/>
      <c r="AO141" s="23"/>
      <c r="AP141" s="23">
        <v>11.11</v>
      </c>
      <c r="AQ141" s="23"/>
      <c r="AR141" s="23"/>
      <c r="AS141" s="23"/>
      <c r="AT141" s="23"/>
      <c r="AU141" s="23">
        <v>10</v>
      </c>
      <c r="AV141" s="23"/>
      <c r="AW141" s="23"/>
      <c r="AX141" s="23"/>
      <c r="AY141" s="23"/>
      <c r="AZ141" s="23">
        <v>0</v>
      </c>
      <c r="BA141" s="23"/>
      <c r="BB141" s="23"/>
      <c r="BC141" s="23"/>
      <c r="BD141" s="23"/>
      <c r="BE141" s="23">
        <v>10</v>
      </c>
      <c r="BF141" s="23"/>
      <c r="BG141" s="23"/>
      <c r="BH141" s="23"/>
      <c r="BI141" s="23"/>
      <c r="BJ141" s="23">
        <v>20</v>
      </c>
      <c r="BK141" s="23"/>
      <c r="BL141" s="23"/>
      <c r="BM141" s="23"/>
      <c r="BN141" s="23"/>
      <c r="BO141" s="23">
        <v>0</v>
      </c>
      <c r="BP141" s="23"/>
      <c r="BQ141" s="23"/>
      <c r="BR141" s="23"/>
      <c r="BS141" s="23"/>
      <c r="BT141" s="23">
        <v>20</v>
      </c>
      <c r="BU141" s="23"/>
      <c r="BV141" s="23"/>
      <c r="BW141" s="23"/>
      <c r="BX141" s="23"/>
    </row>
    <row r="143" spans="1:76" ht="14.25" customHeight="1" x14ac:dyDescent="0.2">
      <c r="A143" s="68" t="s">
        <v>267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76" ht="23.1" customHeight="1" x14ac:dyDescent="0.2">
      <c r="A144" s="81" t="s">
        <v>6</v>
      </c>
      <c r="B144" s="82"/>
      <c r="C144" s="82"/>
      <c r="D144" s="37" t="s">
        <v>9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 t="s">
        <v>8</v>
      </c>
      <c r="R144" s="37"/>
      <c r="S144" s="37"/>
      <c r="T144" s="37"/>
      <c r="U144" s="37"/>
      <c r="V144" s="37" t="s">
        <v>7</v>
      </c>
      <c r="W144" s="37"/>
      <c r="X144" s="37"/>
      <c r="Y144" s="37"/>
      <c r="Z144" s="37"/>
      <c r="AA144" s="37"/>
      <c r="AB144" s="37"/>
      <c r="AC144" s="37"/>
      <c r="AD144" s="37"/>
      <c r="AE144" s="37"/>
      <c r="AF144" s="38" t="s">
        <v>258</v>
      </c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40"/>
      <c r="AU144" s="38" t="s">
        <v>263</v>
      </c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40"/>
    </row>
    <row r="145" spans="1:79" ht="28.5" customHeight="1" x14ac:dyDescent="0.2">
      <c r="A145" s="84"/>
      <c r="B145" s="85"/>
      <c r="C145" s="85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 t="s">
        <v>4</v>
      </c>
      <c r="AG145" s="37"/>
      <c r="AH145" s="37"/>
      <c r="AI145" s="37"/>
      <c r="AJ145" s="37"/>
      <c r="AK145" s="37" t="s">
        <v>3</v>
      </c>
      <c r="AL145" s="37"/>
      <c r="AM145" s="37"/>
      <c r="AN145" s="37"/>
      <c r="AO145" s="37"/>
      <c r="AP145" s="37" t="s">
        <v>123</v>
      </c>
      <c r="AQ145" s="37"/>
      <c r="AR145" s="37"/>
      <c r="AS145" s="37"/>
      <c r="AT145" s="37"/>
      <c r="AU145" s="37" t="s">
        <v>4</v>
      </c>
      <c r="AV145" s="37"/>
      <c r="AW145" s="37"/>
      <c r="AX145" s="37"/>
      <c r="AY145" s="37"/>
      <c r="AZ145" s="37" t="s">
        <v>3</v>
      </c>
      <c r="BA145" s="37"/>
      <c r="BB145" s="37"/>
      <c r="BC145" s="37"/>
      <c r="BD145" s="37"/>
      <c r="BE145" s="37" t="s">
        <v>90</v>
      </c>
      <c r="BF145" s="37"/>
      <c r="BG145" s="37"/>
      <c r="BH145" s="37"/>
      <c r="BI145" s="37"/>
    </row>
    <row r="146" spans="1:79" ht="15" customHeight="1" x14ac:dyDescent="0.2">
      <c r="A146" s="38">
        <v>1</v>
      </c>
      <c r="B146" s="39"/>
      <c r="C146" s="39"/>
      <c r="D146" s="37">
        <v>2</v>
      </c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>
        <v>3</v>
      </c>
      <c r="R146" s="37"/>
      <c r="S146" s="37"/>
      <c r="T146" s="37"/>
      <c r="U146" s="37"/>
      <c r="V146" s="37">
        <v>4</v>
      </c>
      <c r="W146" s="37"/>
      <c r="X146" s="37"/>
      <c r="Y146" s="37"/>
      <c r="Z146" s="37"/>
      <c r="AA146" s="37"/>
      <c r="AB146" s="37"/>
      <c r="AC146" s="37"/>
      <c r="AD146" s="37"/>
      <c r="AE146" s="37"/>
      <c r="AF146" s="37">
        <v>5</v>
      </c>
      <c r="AG146" s="37"/>
      <c r="AH146" s="37"/>
      <c r="AI146" s="37"/>
      <c r="AJ146" s="37"/>
      <c r="AK146" s="37">
        <v>6</v>
      </c>
      <c r="AL146" s="37"/>
      <c r="AM146" s="37"/>
      <c r="AN146" s="37"/>
      <c r="AO146" s="37"/>
      <c r="AP146" s="37">
        <v>7</v>
      </c>
      <c r="AQ146" s="37"/>
      <c r="AR146" s="37"/>
      <c r="AS146" s="37"/>
      <c r="AT146" s="37"/>
      <c r="AU146" s="37">
        <v>8</v>
      </c>
      <c r="AV146" s="37"/>
      <c r="AW146" s="37"/>
      <c r="AX146" s="37"/>
      <c r="AY146" s="37"/>
      <c r="AZ146" s="37">
        <v>9</v>
      </c>
      <c r="BA146" s="37"/>
      <c r="BB146" s="37"/>
      <c r="BC146" s="37"/>
      <c r="BD146" s="37"/>
      <c r="BE146" s="37">
        <v>10</v>
      </c>
      <c r="BF146" s="37"/>
      <c r="BG146" s="37"/>
      <c r="BH146" s="37"/>
      <c r="BI146" s="37"/>
    </row>
    <row r="147" spans="1:79" ht="15.75" hidden="1" customHeight="1" x14ac:dyDescent="0.2">
      <c r="A147" s="91" t="s">
        <v>154</v>
      </c>
      <c r="B147" s="92"/>
      <c r="C147" s="92"/>
      <c r="D147" s="37" t="s">
        <v>57</v>
      </c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 t="s">
        <v>70</v>
      </c>
      <c r="R147" s="37"/>
      <c r="S147" s="37"/>
      <c r="T147" s="37"/>
      <c r="U147" s="37"/>
      <c r="V147" s="37" t="s">
        <v>71</v>
      </c>
      <c r="W147" s="37"/>
      <c r="X147" s="37"/>
      <c r="Y147" s="37"/>
      <c r="Z147" s="37"/>
      <c r="AA147" s="37"/>
      <c r="AB147" s="37"/>
      <c r="AC147" s="37"/>
      <c r="AD147" s="37"/>
      <c r="AE147" s="37"/>
      <c r="AF147" s="72" t="s">
        <v>107</v>
      </c>
      <c r="AG147" s="72"/>
      <c r="AH147" s="72"/>
      <c r="AI147" s="72"/>
      <c r="AJ147" s="72"/>
      <c r="AK147" s="69" t="s">
        <v>108</v>
      </c>
      <c r="AL147" s="69"/>
      <c r="AM147" s="69"/>
      <c r="AN147" s="69"/>
      <c r="AO147" s="69"/>
      <c r="AP147" s="87" t="s">
        <v>186</v>
      </c>
      <c r="AQ147" s="87"/>
      <c r="AR147" s="87"/>
      <c r="AS147" s="87"/>
      <c r="AT147" s="87"/>
      <c r="AU147" s="72" t="s">
        <v>109</v>
      </c>
      <c r="AV147" s="72"/>
      <c r="AW147" s="72"/>
      <c r="AX147" s="72"/>
      <c r="AY147" s="72"/>
      <c r="AZ147" s="69" t="s">
        <v>110</v>
      </c>
      <c r="BA147" s="69"/>
      <c r="BB147" s="69"/>
      <c r="BC147" s="69"/>
      <c r="BD147" s="69"/>
      <c r="BE147" s="87" t="s">
        <v>186</v>
      </c>
      <c r="BF147" s="87"/>
      <c r="BG147" s="87"/>
      <c r="BH147" s="87"/>
      <c r="BI147" s="87"/>
      <c r="CA147" t="s">
        <v>39</v>
      </c>
    </row>
    <row r="148" spans="1:79" s="6" customFormat="1" ht="14.25" x14ac:dyDescent="0.2">
      <c r="A148" s="30">
        <v>0</v>
      </c>
      <c r="B148" s="31"/>
      <c r="C148" s="31"/>
      <c r="D148" s="46" t="s">
        <v>185</v>
      </c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CA148" s="6" t="s">
        <v>40</v>
      </c>
    </row>
    <row r="149" spans="1:79" s="4" customFormat="1" ht="42.75" customHeight="1" x14ac:dyDescent="0.2">
      <c r="A149" s="25">
        <v>1</v>
      </c>
      <c r="B149" s="26"/>
      <c r="C149" s="26"/>
      <c r="D149" s="41" t="s">
        <v>187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9"/>
      <c r="Q149" s="37" t="s">
        <v>188</v>
      </c>
      <c r="R149" s="37"/>
      <c r="S149" s="37"/>
      <c r="T149" s="37"/>
      <c r="U149" s="37"/>
      <c r="V149" s="37" t="s">
        <v>189</v>
      </c>
      <c r="W149" s="37"/>
      <c r="X149" s="37"/>
      <c r="Y149" s="37"/>
      <c r="Z149" s="37"/>
      <c r="AA149" s="37"/>
      <c r="AB149" s="37"/>
      <c r="AC149" s="37"/>
      <c r="AD149" s="37"/>
      <c r="AE149" s="37"/>
      <c r="AF149" s="23">
        <v>1</v>
      </c>
      <c r="AG149" s="23"/>
      <c r="AH149" s="23"/>
      <c r="AI149" s="23"/>
      <c r="AJ149" s="23"/>
      <c r="AK149" s="23">
        <v>0</v>
      </c>
      <c r="AL149" s="23"/>
      <c r="AM149" s="23"/>
      <c r="AN149" s="23"/>
      <c r="AO149" s="23"/>
      <c r="AP149" s="23">
        <v>1</v>
      </c>
      <c r="AQ149" s="23"/>
      <c r="AR149" s="23"/>
      <c r="AS149" s="23"/>
      <c r="AT149" s="23"/>
      <c r="AU149" s="23">
        <v>1</v>
      </c>
      <c r="AV149" s="23"/>
      <c r="AW149" s="23"/>
      <c r="AX149" s="23"/>
      <c r="AY149" s="23"/>
      <c r="AZ149" s="23">
        <v>0</v>
      </c>
      <c r="BA149" s="23"/>
      <c r="BB149" s="23"/>
      <c r="BC149" s="23"/>
      <c r="BD149" s="23"/>
      <c r="BE149" s="23">
        <v>1</v>
      </c>
      <c r="BF149" s="23"/>
      <c r="BG149" s="23"/>
      <c r="BH149" s="23"/>
      <c r="BI149" s="23"/>
    </row>
    <row r="150" spans="1:79" s="4" customFormat="1" ht="15" customHeight="1" x14ac:dyDescent="0.2">
      <c r="A150" s="25">
        <v>1</v>
      </c>
      <c r="B150" s="26"/>
      <c r="C150" s="26"/>
      <c r="D150" s="41" t="s">
        <v>190</v>
      </c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9"/>
      <c r="Q150" s="37" t="s">
        <v>188</v>
      </c>
      <c r="R150" s="37"/>
      <c r="S150" s="37"/>
      <c r="T150" s="37"/>
      <c r="U150" s="37"/>
      <c r="V150" s="37" t="s">
        <v>191</v>
      </c>
      <c r="W150" s="37"/>
      <c r="X150" s="37"/>
      <c r="Y150" s="37"/>
      <c r="Z150" s="37"/>
      <c r="AA150" s="37"/>
      <c r="AB150" s="37"/>
      <c r="AC150" s="37"/>
      <c r="AD150" s="37"/>
      <c r="AE150" s="37"/>
      <c r="AF150" s="23">
        <v>9.25</v>
      </c>
      <c r="AG150" s="23"/>
      <c r="AH150" s="23"/>
      <c r="AI150" s="23"/>
      <c r="AJ150" s="23"/>
      <c r="AK150" s="23">
        <v>0</v>
      </c>
      <c r="AL150" s="23"/>
      <c r="AM150" s="23"/>
      <c r="AN150" s="23"/>
      <c r="AO150" s="23"/>
      <c r="AP150" s="23">
        <v>9.25</v>
      </c>
      <c r="AQ150" s="23"/>
      <c r="AR150" s="23"/>
      <c r="AS150" s="23"/>
      <c r="AT150" s="23"/>
      <c r="AU150" s="23">
        <v>9.25</v>
      </c>
      <c r="AV150" s="23"/>
      <c r="AW150" s="23"/>
      <c r="AX150" s="23"/>
      <c r="AY150" s="23"/>
      <c r="AZ150" s="23">
        <v>0</v>
      </c>
      <c r="BA150" s="23"/>
      <c r="BB150" s="23"/>
      <c r="BC150" s="23"/>
      <c r="BD150" s="23"/>
      <c r="BE150" s="23">
        <v>9.25</v>
      </c>
      <c r="BF150" s="23"/>
      <c r="BG150" s="23"/>
      <c r="BH150" s="23"/>
      <c r="BI150" s="23"/>
    </row>
    <row r="151" spans="1:79" s="6" customFormat="1" ht="14.25" x14ac:dyDescent="0.2">
      <c r="A151" s="30">
        <v>0</v>
      </c>
      <c r="B151" s="31"/>
      <c r="C151" s="31"/>
      <c r="D151" s="45" t="s">
        <v>192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4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</row>
    <row r="152" spans="1:79" s="4" customFormat="1" ht="42.75" customHeight="1" x14ac:dyDescent="0.2">
      <c r="A152" s="25">
        <v>1</v>
      </c>
      <c r="B152" s="26"/>
      <c r="C152" s="26"/>
      <c r="D152" s="41" t="s">
        <v>193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9"/>
      <c r="Q152" s="37" t="s">
        <v>194</v>
      </c>
      <c r="R152" s="37"/>
      <c r="S152" s="37"/>
      <c r="T152" s="37"/>
      <c r="U152" s="37"/>
      <c r="V152" s="37" t="s">
        <v>195</v>
      </c>
      <c r="W152" s="37"/>
      <c r="X152" s="37"/>
      <c r="Y152" s="37"/>
      <c r="Z152" s="37"/>
      <c r="AA152" s="37"/>
      <c r="AB152" s="37"/>
      <c r="AC152" s="37"/>
      <c r="AD152" s="37"/>
      <c r="AE152" s="37"/>
      <c r="AF152" s="23">
        <v>45</v>
      </c>
      <c r="AG152" s="23"/>
      <c r="AH152" s="23"/>
      <c r="AI152" s="23"/>
      <c r="AJ152" s="23"/>
      <c r="AK152" s="23">
        <v>0</v>
      </c>
      <c r="AL152" s="23"/>
      <c r="AM152" s="23"/>
      <c r="AN152" s="23"/>
      <c r="AO152" s="23"/>
      <c r="AP152" s="23">
        <v>45</v>
      </c>
      <c r="AQ152" s="23"/>
      <c r="AR152" s="23"/>
      <c r="AS152" s="23"/>
      <c r="AT152" s="23"/>
      <c r="AU152" s="23">
        <v>45</v>
      </c>
      <c r="AV152" s="23"/>
      <c r="AW152" s="23"/>
      <c r="AX152" s="23"/>
      <c r="AY152" s="23"/>
      <c r="AZ152" s="23">
        <v>0</v>
      </c>
      <c r="BA152" s="23"/>
      <c r="BB152" s="23"/>
      <c r="BC152" s="23"/>
      <c r="BD152" s="23"/>
      <c r="BE152" s="23">
        <v>45</v>
      </c>
      <c r="BF152" s="23"/>
      <c r="BG152" s="23"/>
      <c r="BH152" s="23"/>
      <c r="BI152" s="23"/>
    </row>
    <row r="153" spans="1:79" s="4" customFormat="1" ht="15" customHeight="1" x14ac:dyDescent="0.2">
      <c r="A153" s="25">
        <v>2</v>
      </c>
      <c r="B153" s="26"/>
      <c r="C153" s="26"/>
      <c r="D153" s="41" t="s">
        <v>196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9"/>
      <c r="Q153" s="37" t="s">
        <v>194</v>
      </c>
      <c r="R153" s="37"/>
      <c r="S153" s="37"/>
      <c r="T153" s="37"/>
      <c r="U153" s="37"/>
      <c r="V153" s="37" t="s">
        <v>195</v>
      </c>
      <c r="W153" s="37"/>
      <c r="X153" s="37"/>
      <c r="Y153" s="37"/>
      <c r="Z153" s="37"/>
      <c r="AA153" s="37"/>
      <c r="AB153" s="37"/>
      <c r="AC153" s="37"/>
      <c r="AD153" s="37"/>
      <c r="AE153" s="37"/>
      <c r="AF153" s="23">
        <v>15</v>
      </c>
      <c r="AG153" s="23"/>
      <c r="AH153" s="23"/>
      <c r="AI153" s="23"/>
      <c r="AJ153" s="23"/>
      <c r="AK153" s="23">
        <v>0</v>
      </c>
      <c r="AL153" s="23"/>
      <c r="AM153" s="23"/>
      <c r="AN153" s="23"/>
      <c r="AO153" s="23"/>
      <c r="AP153" s="23">
        <v>15</v>
      </c>
      <c r="AQ153" s="23"/>
      <c r="AR153" s="23"/>
      <c r="AS153" s="23"/>
      <c r="AT153" s="23"/>
      <c r="AU153" s="23">
        <v>15</v>
      </c>
      <c r="AV153" s="23"/>
      <c r="AW153" s="23"/>
      <c r="AX153" s="23"/>
      <c r="AY153" s="23"/>
      <c r="AZ153" s="23">
        <v>0</v>
      </c>
      <c r="BA153" s="23"/>
      <c r="BB153" s="23"/>
      <c r="BC153" s="23"/>
      <c r="BD153" s="23"/>
      <c r="BE153" s="23">
        <v>15</v>
      </c>
      <c r="BF153" s="23"/>
      <c r="BG153" s="23"/>
      <c r="BH153" s="23"/>
      <c r="BI153" s="23"/>
    </row>
    <row r="154" spans="1:79" s="4" customFormat="1" ht="15" customHeight="1" x14ac:dyDescent="0.2">
      <c r="A154" s="25">
        <v>3</v>
      </c>
      <c r="B154" s="26"/>
      <c r="C154" s="26"/>
      <c r="D154" s="41" t="s">
        <v>197</v>
      </c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9"/>
      <c r="Q154" s="37" t="s">
        <v>194</v>
      </c>
      <c r="R154" s="37"/>
      <c r="S154" s="37"/>
      <c r="T154" s="37"/>
      <c r="U154" s="37"/>
      <c r="V154" s="37" t="s">
        <v>195</v>
      </c>
      <c r="W154" s="37"/>
      <c r="X154" s="37"/>
      <c r="Y154" s="37"/>
      <c r="Z154" s="37"/>
      <c r="AA154" s="37"/>
      <c r="AB154" s="37"/>
      <c r="AC154" s="37"/>
      <c r="AD154" s="37"/>
      <c r="AE154" s="37"/>
      <c r="AF154" s="23">
        <v>30</v>
      </c>
      <c r="AG154" s="23"/>
      <c r="AH154" s="23"/>
      <c r="AI154" s="23"/>
      <c r="AJ154" s="23"/>
      <c r="AK154" s="23">
        <v>0</v>
      </c>
      <c r="AL154" s="23"/>
      <c r="AM154" s="23"/>
      <c r="AN154" s="23"/>
      <c r="AO154" s="23"/>
      <c r="AP154" s="23">
        <v>30</v>
      </c>
      <c r="AQ154" s="23"/>
      <c r="AR154" s="23"/>
      <c r="AS154" s="23"/>
      <c r="AT154" s="23"/>
      <c r="AU154" s="23">
        <v>30</v>
      </c>
      <c r="AV154" s="23"/>
      <c r="AW154" s="23"/>
      <c r="AX154" s="23"/>
      <c r="AY154" s="23"/>
      <c r="AZ154" s="23">
        <v>0</v>
      </c>
      <c r="BA154" s="23"/>
      <c r="BB154" s="23"/>
      <c r="BC154" s="23"/>
      <c r="BD154" s="23"/>
      <c r="BE154" s="23">
        <v>30</v>
      </c>
      <c r="BF154" s="23"/>
      <c r="BG154" s="23"/>
      <c r="BH154" s="23"/>
      <c r="BI154" s="23"/>
    </row>
    <row r="155" spans="1:79" s="6" customFormat="1" ht="14.25" x14ac:dyDescent="0.2">
      <c r="A155" s="30">
        <v>0</v>
      </c>
      <c r="B155" s="31"/>
      <c r="C155" s="31"/>
      <c r="D155" s="45" t="s">
        <v>198</v>
      </c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4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</row>
    <row r="156" spans="1:79" s="4" customFormat="1" ht="42.75" customHeight="1" x14ac:dyDescent="0.2">
      <c r="A156" s="25">
        <v>1</v>
      </c>
      <c r="B156" s="26"/>
      <c r="C156" s="26"/>
      <c r="D156" s="41" t="s">
        <v>199</v>
      </c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9"/>
      <c r="Q156" s="37" t="s">
        <v>200</v>
      </c>
      <c r="R156" s="37"/>
      <c r="S156" s="37"/>
      <c r="T156" s="37"/>
      <c r="U156" s="37"/>
      <c r="V156" s="37" t="s">
        <v>201</v>
      </c>
      <c r="W156" s="37"/>
      <c r="X156" s="37"/>
      <c r="Y156" s="37"/>
      <c r="Z156" s="37"/>
      <c r="AA156" s="37"/>
      <c r="AB156" s="37"/>
      <c r="AC156" s="37"/>
      <c r="AD156" s="37"/>
      <c r="AE156" s="37"/>
      <c r="AF156" s="23">
        <v>52856.4</v>
      </c>
      <c r="AG156" s="23"/>
      <c r="AH156" s="23"/>
      <c r="AI156" s="23"/>
      <c r="AJ156" s="23"/>
      <c r="AK156" s="23">
        <v>0</v>
      </c>
      <c r="AL156" s="23"/>
      <c r="AM156" s="23"/>
      <c r="AN156" s="23"/>
      <c r="AO156" s="23"/>
      <c r="AP156" s="23">
        <v>52856.4</v>
      </c>
      <c r="AQ156" s="23"/>
      <c r="AR156" s="23"/>
      <c r="AS156" s="23"/>
      <c r="AT156" s="23"/>
      <c r="AU156" s="23">
        <v>53870.47</v>
      </c>
      <c r="AV156" s="23"/>
      <c r="AW156" s="23"/>
      <c r="AX156" s="23"/>
      <c r="AY156" s="23"/>
      <c r="AZ156" s="23">
        <v>0</v>
      </c>
      <c r="BA156" s="23"/>
      <c r="BB156" s="23"/>
      <c r="BC156" s="23"/>
      <c r="BD156" s="23"/>
      <c r="BE156" s="23">
        <v>53870.47</v>
      </c>
      <c r="BF156" s="23"/>
      <c r="BG156" s="23"/>
      <c r="BH156" s="23"/>
      <c r="BI156" s="23"/>
    </row>
    <row r="157" spans="1:79" s="4" customFormat="1" ht="45" customHeight="1" x14ac:dyDescent="0.2">
      <c r="A157" s="25">
        <v>2</v>
      </c>
      <c r="B157" s="26"/>
      <c r="C157" s="26"/>
      <c r="D157" s="41" t="s">
        <v>202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9"/>
      <c r="Q157" s="37" t="s">
        <v>194</v>
      </c>
      <c r="R157" s="37"/>
      <c r="S157" s="37"/>
      <c r="T157" s="37"/>
      <c r="U157" s="37"/>
      <c r="V157" s="37" t="s">
        <v>203</v>
      </c>
      <c r="W157" s="37"/>
      <c r="X157" s="37"/>
      <c r="Y157" s="37"/>
      <c r="Z157" s="37"/>
      <c r="AA157" s="37"/>
      <c r="AB157" s="37"/>
      <c r="AC157" s="37"/>
      <c r="AD157" s="37"/>
      <c r="AE157" s="37"/>
      <c r="AF157" s="23">
        <v>15</v>
      </c>
      <c r="AG157" s="23"/>
      <c r="AH157" s="23"/>
      <c r="AI157" s="23"/>
      <c r="AJ157" s="23"/>
      <c r="AK157" s="23">
        <v>0</v>
      </c>
      <c r="AL157" s="23"/>
      <c r="AM157" s="23"/>
      <c r="AN157" s="23"/>
      <c r="AO157" s="23"/>
      <c r="AP157" s="23">
        <v>15</v>
      </c>
      <c r="AQ157" s="23"/>
      <c r="AR157" s="23"/>
      <c r="AS157" s="23"/>
      <c r="AT157" s="23"/>
      <c r="AU157" s="23">
        <v>15</v>
      </c>
      <c r="AV157" s="23"/>
      <c r="AW157" s="23"/>
      <c r="AX157" s="23"/>
      <c r="AY157" s="23"/>
      <c r="AZ157" s="23">
        <v>0</v>
      </c>
      <c r="BA157" s="23"/>
      <c r="BB157" s="23"/>
      <c r="BC157" s="23"/>
      <c r="BD157" s="23"/>
      <c r="BE157" s="23">
        <v>15</v>
      </c>
      <c r="BF157" s="23"/>
      <c r="BG157" s="23"/>
      <c r="BH157" s="23"/>
      <c r="BI157" s="23"/>
    </row>
    <row r="158" spans="1:79" s="4" customFormat="1" ht="15" customHeight="1" x14ac:dyDescent="0.2">
      <c r="A158" s="25">
        <v>3</v>
      </c>
      <c r="B158" s="26"/>
      <c r="C158" s="26"/>
      <c r="D158" s="41" t="s">
        <v>204</v>
      </c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9"/>
      <c r="Q158" s="37" t="s">
        <v>194</v>
      </c>
      <c r="R158" s="37"/>
      <c r="S158" s="37"/>
      <c r="T158" s="37"/>
      <c r="U158" s="37"/>
      <c r="V158" s="37" t="s">
        <v>203</v>
      </c>
      <c r="W158" s="37"/>
      <c r="X158" s="37"/>
      <c r="Y158" s="37"/>
      <c r="Z158" s="37"/>
      <c r="AA158" s="37"/>
      <c r="AB158" s="37"/>
      <c r="AC158" s="37"/>
      <c r="AD158" s="37"/>
      <c r="AE158" s="37"/>
      <c r="AF158" s="23">
        <v>9</v>
      </c>
      <c r="AG158" s="23"/>
      <c r="AH158" s="23"/>
      <c r="AI158" s="23"/>
      <c r="AJ158" s="23"/>
      <c r="AK158" s="23">
        <v>0</v>
      </c>
      <c r="AL158" s="23"/>
      <c r="AM158" s="23"/>
      <c r="AN158" s="23"/>
      <c r="AO158" s="23"/>
      <c r="AP158" s="23">
        <v>9</v>
      </c>
      <c r="AQ158" s="23"/>
      <c r="AR158" s="23"/>
      <c r="AS158" s="23"/>
      <c r="AT158" s="23"/>
      <c r="AU158" s="23">
        <v>9</v>
      </c>
      <c r="AV158" s="23"/>
      <c r="AW158" s="23"/>
      <c r="AX158" s="23"/>
      <c r="AY158" s="23"/>
      <c r="AZ158" s="23">
        <v>0</v>
      </c>
      <c r="BA158" s="23"/>
      <c r="BB158" s="23"/>
      <c r="BC158" s="23"/>
      <c r="BD158" s="23"/>
      <c r="BE158" s="23">
        <v>9</v>
      </c>
      <c r="BF158" s="23"/>
      <c r="BG158" s="23"/>
      <c r="BH158" s="23"/>
      <c r="BI158" s="23"/>
    </row>
    <row r="159" spans="1:79" s="4" customFormat="1" ht="15" x14ac:dyDescent="0.2">
      <c r="A159" s="25">
        <v>4</v>
      </c>
      <c r="B159" s="26"/>
      <c r="C159" s="26"/>
      <c r="D159" s="41" t="s">
        <v>205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9"/>
      <c r="Q159" s="37" t="s">
        <v>194</v>
      </c>
      <c r="R159" s="37"/>
      <c r="S159" s="37"/>
      <c r="T159" s="37"/>
      <c r="U159" s="37"/>
      <c r="V159" s="37" t="s">
        <v>203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23">
        <v>6</v>
      </c>
      <c r="AG159" s="23"/>
      <c r="AH159" s="23"/>
      <c r="AI159" s="23"/>
      <c r="AJ159" s="23"/>
      <c r="AK159" s="23">
        <v>0</v>
      </c>
      <c r="AL159" s="23"/>
      <c r="AM159" s="23"/>
      <c r="AN159" s="23"/>
      <c r="AO159" s="23"/>
      <c r="AP159" s="23">
        <v>6</v>
      </c>
      <c r="AQ159" s="23"/>
      <c r="AR159" s="23"/>
      <c r="AS159" s="23"/>
      <c r="AT159" s="23"/>
      <c r="AU159" s="23">
        <v>6</v>
      </c>
      <c r="AV159" s="23"/>
      <c r="AW159" s="23"/>
      <c r="AX159" s="23"/>
      <c r="AY159" s="23"/>
      <c r="AZ159" s="23">
        <v>0</v>
      </c>
      <c r="BA159" s="23"/>
      <c r="BB159" s="23"/>
      <c r="BC159" s="23"/>
      <c r="BD159" s="23"/>
      <c r="BE159" s="23">
        <v>6</v>
      </c>
      <c r="BF159" s="23"/>
      <c r="BG159" s="23"/>
      <c r="BH159" s="23"/>
      <c r="BI159" s="23"/>
    </row>
    <row r="160" spans="1:79" s="6" customFormat="1" ht="14.25" x14ac:dyDescent="0.2">
      <c r="A160" s="30">
        <v>0</v>
      </c>
      <c r="B160" s="31"/>
      <c r="C160" s="31"/>
      <c r="D160" s="45" t="s">
        <v>206</v>
      </c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4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</row>
    <row r="161" spans="1:79" s="4" customFormat="1" ht="57" customHeight="1" x14ac:dyDescent="0.2">
      <c r="A161" s="25">
        <v>1</v>
      </c>
      <c r="B161" s="26"/>
      <c r="C161" s="26"/>
      <c r="D161" s="42" t="s">
        <v>207</v>
      </c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4"/>
      <c r="Q161" s="37" t="s">
        <v>208</v>
      </c>
      <c r="R161" s="37"/>
      <c r="S161" s="37"/>
      <c r="T161" s="37"/>
      <c r="U161" s="37"/>
      <c r="V161" s="37" t="s">
        <v>201</v>
      </c>
      <c r="W161" s="37"/>
      <c r="X161" s="37"/>
      <c r="Y161" s="37"/>
      <c r="Z161" s="37"/>
      <c r="AA161" s="37"/>
      <c r="AB161" s="37"/>
      <c r="AC161" s="37"/>
      <c r="AD161" s="37"/>
      <c r="AE161" s="37"/>
      <c r="AF161" s="23">
        <v>100</v>
      </c>
      <c r="AG161" s="23"/>
      <c r="AH161" s="23"/>
      <c r="AI161" s="23"/>
      <c r="AJ161" s="23"/>
      <c r="AK161" s="23">
        <v>0</v>
      </c>
      <c r="AL161" s="23"/>
      <c r="AM161" s="23"/>
      <c r="AN161" s="23"/>
      <c r="AO161" s="23"/>
      <c r="AP161" s="23">
        <v>100</v>
      </c>
      <c r="AQ161" s="23"/>
      <c r="AR161" s="23"/>
      <c r="AS161" s="23"/>
      <c r="AT161" s="23"/>
      <c r="AU161" s="23">
        <v>100</v>
      </c>
      <c r="AV161" s="23"/>
      <c r="AW161" s="23"/>
      <c r="AX161" s="23"/>
      <c r="AY161" s="23"/>
      <c r="AZ161" s="23">
        <v>0</v>
      </c>
      <c r="BA161" s="23"/>
      <c r="BB161" s="23"/>
      <c r="BC161" s="23"/>
      <c r="BD161" s="23"/>
      <c r="BE161" s="23">
        <v>100</v>
      </c>
      <c r="BF161" s="23"/>
      <c r="BG161" s="23"/>
      <c r="BH161" s="23"/>
      <c r="BI161" s="23"/>
    </row>
    <row r="162" spans="1:79" s="4" customFormat="1" ht="15" customHeight="1" x14ac:dyDescent="0.2">
      <c r="A162" s="25">
        <v>2</v>
      </c>
      <c r="B162" s="26"/>
      <c r="C162" s="26"/>
      <c r="D162" s="41" t="s">
        <v>196</v>
      </c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9"/>
      <c r="Q162" s="37" t="s">
        <v>208</v>
      </c>
      <c r="R162" s="37"/>
      <c r="S162" s="37"/>
      <c r="T162" s="37"/>
      <c r="U162" s="37"/>
      <c r="V162" s="37" t="s">
        <v>201</v>
      </c>
      <c r="W162" s="37"/>
      <c r="X162" s="37"/>
      <c r="Y162" s="37"/>
      <c r="Z162" s="37"/>
      <c r="AA162" s="37"/>
      <c r="AB162" s="37"/>
      <c r="AC162" s="37"/>
      <c r="AD162" s="37"/>
      <c r="AE162" s="37"/>
      <c r="AF162" s="23">
        <v>100</v>
      </c>
      <c r="AG162" s="23"/>
      <c r="AH162" s="23"/>
      <c r="AI162" s="23"/>
      <c r="AJ162" s="23"/>
      <c r="AK162" s="23">
        <v>0</v>
      </c>
      <c r="AL162" s="23"/>
      <c r="AM162" s="23"/>
      <c r="AN162" s="23"/>
      <c r="AO162" s="23"/>
      <c r="AP162" s="23">
        <v>100</v>
      </c>
      <c r="AQ162" s="23"/>
      <c r="AR162" s="23"/>
      <c r="AS162" s="23"/>
      <c r="AT162" s="23"/>
      <c r="AU162" s="23">
        <v>100</v>
      </c>
      <c r="AV162" s="23"/>
      <c r="AW162" s="23"/>
      <c r="AX162" s="23"/>
      <c r="AY162" s="23"/>
      <c r="AZ162" s="23">
        <v>0</v>
      </c>
      <c r="BA162" s="23"/>
      <c r="BB162" s="23"/>
      <c r="BC162" s="23"/>
      <c r="BD162" s="23"/>
      <c r="BE162" s="23">
        <v>100</v>
      </c>
      <c r="BF162" s="23"/>
      <c r="BG162" s="23"/>
      <c r="BH162" s="23"/>
      <c r="BI162" s="23"/>
    </row>
    <row r="163" spans="1:79" s="4" customFormat="1" ht="15" customHeight="1" x14ac:dyDescent="0.2">
      <c r="A163" s="25">
        <v>3</v>
      </c>
      <c r="B163" s="26"/>
      <c r="C163" s="26"/>
      <c r="D163" s="41" t="s">
        <v>197</v>
      </c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9"/>
      <c r="Q163" s="37" t="s">
        <v>208</v>
      </c>
      <c r="R163" s="37"/>
      <c r="S163" s="37"/>
      <c r="T163" s="37"/>
      <c r="U163" s="37"/>
      <c r="V163" s="37" t="s">
        <v>201</v>
      </c>
      <c r="W163" s="37"/>
      <c r="X163" s="37"/>
      <c r="Y163" s="37"/>
      <c r="Z163" s="37"/>
      <c r="AA163" s="37"/>
      <c r="AB163" s="37"/>
      <c r="AC163" s="37"/>
      <c r="AD163" s="37"/>
      <c r="AE163" s="37"/>
      <c r="AF163" s="23">
        <v>100</v>
      </c>
      <c r="AG163" s="23"/>
      <c r="AH163" s="23"/>
      <c r="AI163" s="23"/>
      <c r="AJ163" s="23"/>
      <c r="AK163" s="23">
        <v>0</v>
      </c>
      <c r="AL163" s="23"/>
      <c r="AM163" s="23"/>
      <c r="AN163" s="23"/>
      <c r="AO163" s="23"/>
      <c r="AP163" s="23">
        <v>100</v>
      </c>
      <c r="AQ163" s="23"/>
      <c r="AR163" s="23"/>
      <c r="AS163" s="23"/>
      <c r="AT163" s="23"/>
      <c r="AU163" s="23">
        <v>100</v>
      </c>
      <c r="AV163" s="23"/>
      <c r="AW163" s="23"/>
      <c r="AX163" s="23"/>
      <c r="AY163" s="23"/>
      <c r="AZ163" s="23">
        <v>0</v>
      </c>
      <c r="BA163" s="23"/>
      <c r="BB163" s="23"/>
      <c r="BC163" s="23"/>
      <c r="BD163" s="23"/>
      <c r="BE163" s="23">
        <v>100</v>
      </c>
      <c r="BF163" s="23"/>
      <c r="BG163" s="23"/>
      <c r="BH163" s="23"/>
      <c r="BI163" s="23"/>
    </row>
    <row r="164" spans="1:79" s="4" customFormat="1" ht="60" customHeight="1" x14ac:dyDescent="0.2">
      <c r="A164" s="25">
        <v>4</v>
      </c>
      <c r="B164" s="26"/>
      <c r="C164" s="26"/>
      <c r="D164" s="41" t="s">
        <v>209</v>
      </c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9"/>
      <c r="Q164" s="37" t="s">
        <v>208</v>
      </c>
      <c r="R164" s="37"/>
      <c r="S164" s="37"/>
      <c r="T164" s="37"/>
      <c r="U164" s="37"/>
      <c r="V164" s="37" t="s">
        <v>203</v>
      </c>
      <c r="W164" s="37"/>
      <c r="X164" s="37"/>
      <c r="Y164" s="37"/>
      <c r="Z164" s="37"/>
      <c r="AA164" s="37"/>
      <c r="AB164" s="37"/>
      <c r="AC164" s="37"/>
      <c r="AD164" s="37"/>
      <c r="AE164" s="37"/>
      <c r="AF164" s="23">
        <v>33.33</v>
      </c>
      <c r="AG164" s="23"/>
      <c r="AH164" s="23"/>
      <c r="AI164" s="23"/>
      <c r="AJ164" s="23"/>
      <c r="AK164" s="23">
        <v>0</v>
      </c>
      <c r="AL164" s="23"/>
      <c r="AM164" s="23"/>
      <c r="AN164" s="23"/>
      <c r="AO164" s="23"/>
      <c r="AP164" s="23">
        <v>33.33</v>
      </c>
      <c r="AQ164" s="23"/>
      <c r="AR164" s="23"/>
      <c r="AS164" s="23"/>
      <c r="AT164" s="23"/>
      <c r="AU164" s="23">
        <v>33.33</v>
      </c>
      <c r="AV164" s="23"/>
      <c r="AW164" s="23"/>
      <c r="AX164" s="23"/>
      <c r="AY164" s="23"/>
      <c r="AZ164" s="23">
        <v>0</v>
      </c>
      <c r="BA164" s="23"/>
      <c r="BB164" s="23"/>
      <c r="BC164" s="23"/>
      <c r="BD164" s="23"/>
      <c r="BE164" s="23">
        <v>33.33</v>
      </c>
      <c r="BF164" s="23"/>
      <c r="BG164" s="23"/>
      <c r="BH164" s="23"/>
      <c r="BI164" s="23"/>
    </row>
    <row r="165" spans="1:79" s="4" customFormat="1" ht="15" customHeight="1" x14ac:dyDescent="0.2">
      <c r="A165" s="25">
        <v>5</v>
      </c>
      <c r="B165" s="26"/>
      <c r="C165" s="26"/>
      <c r="D165" s="41" t="s">
        <v>204</v>
      </c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9"/>
      <c r="Q165" s="37" t="s">
        <v>208</v>
      </c>
      <c r="R165" s="37"/>
      <c r="S165" s="37"/>
      <c r="T165" s="37"/>
      <c r="U165" s="37"/>
      <c r="V165" s="37" t="s">
        <v>201</v>
      </c>
      <c r="W165" s="37"/>
      <c r="X165" s="37"/>
      <c r="Y165" s="37"/>
      <c r="Z165" s="37"/>
      <c r="AA165" s="37"/>
      <c r="AB165" s="37"/>
      <c r="AC165" s="37"/>
      <c r="AD165" s="37"/>
      <c r="AE165" s="37"/>
      <c r="AF165" s="23">
        <v>13.33</v>
      </c>
      <c r="AG165" s="23"/>
      <c r="AH165" s="23"/>
      <c r="AI165" s="23"/>
      <c r="AJ165" s="23"/>
      <c r="AK165" s="23">
        <v>0</v>
      </c>
      <c r="AL165" s="23"/>
      <c r="AM165" s="23"/>
      <c r="AN165" s="23"/>
      <c r="AO165" s="23"/>
      <c r="AP165" s="23">
        <v>13.33</v>
      </c>
      <c r="AQ165" s="23"/>
      <c r="AR165" s="23"/>
      <c r="AS165" s="23"/>
      <c r="AT165" s="23"/>
      <c r="AU165" s="23">
        <v>13.33</v>
      </c>
      <c r="AV165" s="23"/>
      <c r="AW165" s="23"/>
      <c r="AX165" s="23"/>
      <c r="AY165" s="23"/>
      <c r="AZ165" s="23">
        <v>0</v>
      </c>
      <c r="BA165" s="23"/>
      <c r="BB165" s="23"/>
      <c r="BC165" s="23"/>
      <c r="BD165" s="23"/>
      <c r="BE165" s="23">
        <v>13.33</v>
      </c>
      <c r="BF165" s="23"/>
      <c r="BG165" s="23"/>
      <c r="BH165" s="23"/>
      <c r="BI165" s="23"/>
    </row>
    <row r="166" spans="1:79" s="4" customFormat="1" ht="15" x14ac:dyDescent="0.2">
      <c r="A166" s="25">
        <v>6</v>
      </c>
      <c r="B166" s="26"/>
      <c r="C166" s="26"/>
      <c r="D166" s="41" t="s">
        <v>205</v>
      </c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9"/>
      <c r="Q166" s="37" t="s">
        <v>208</v>
      </c>
      <c r="R166" s="37"/>
      <c r="S166" s="37"/>
      <c r="T166" s="37"/>
      <c r="U166" s="37"/>
      <c r="V166" s="37" t="s">
        <v>201</v>
      </c>
      <c r="W166" s="37"/>
      <c r="X166" s="37"/>
      <c r="Y166" s="37"/>
      <c r="Z166" s="37"/>
      <c r="AA166" s="37"/>
      <c r="AB166" s="37"/>
      <c r="AC166" s="37"/>
      <c r="AD166" s="37"/>
      <c r="AE166" s="37"/>
      <c r="AF166" s="23">
        <v>20</v>
      </c>
      <c r="AG166" s="23"/>
      <c r="AH166" s="23"/>
      <c r="AI166" s="23"/>
      <c r="AJ166" s="23"/>
      <c r="AK166" s="23">
        <v>0</v>
      </c>
      <c r="AL166" s="23"/>
      <c r="AM166" s="23"/>
      <c r="AN166" s="23"/>
      <c r="AO166" s="23"/>
      <c r="AP166" s="23">
        <v>20</v>
      </c>
      <c r="AQ166" s="23"/>
      <c r="AR166" s="23"/>
      <c r="AS166" s="23"/>
      <c r="AT166" s="23"/>
      <c r="AU166" s="23">
        <v>20</v>
      </c>
      <c r="AV166" s="23"/>
      <c r="AW166" s="23"/>
      <c r="AX166" s="23"/>
      <c r="AY166" s="23"/>
      <c r="AZ166" s="23">
        <v>0</v>
      </c>
      <c r="BA166" s="23"/>
      <c r="BB166" s="23"/>
      <c r="BC166" s="23"/>
      <c r="BD166" s="23"/>
      <c r="BE166" s="23">
        <v>20</v>
      </c>
      <c r="BF166" s="23"/>
      <c r="BG166" s="23"/>
      <c r="BH166" s="23"/>
      <c r="BI166" s="23"/>
    </row>
    <row r="168" spans="1:79" ht="14.25" customHeight="1" x14ac:dyDescent="0.2">
      <c r="A168" s="68" t="s">
        <v>124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</row>
    <row r="169" spans="1:79" ht="15" customHeight="1" x14ac:dyDescent="0.2">
      <c r="A169" s="80" t="s">
        <v>236</v>
      </c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</row>
    <row r="170" spans="1:79" ht="12.95" customHeight="1" x14ac:dyDescent="0.2">
      <c r="A170" s="81" t="s">
        <v>19</v>
      </c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3"/>
      <c r="U170" s="37" t="s">
        <v>237</v>
      </c>
      <c r="V170" s="37"/>
      <c r="W170" s="37"/>
      <c r="X170" s="37"/>
      <c r="Y170" s="37"/>
      <c r="Z170" s="37"/>
      <c r="AA170" s="37"/>
      <c r="AB170" s="37"/>
      <c r="AC170" s="37"/>
      <c r="AD170" s="37"/>
      <c r="AE170" s="37" t="s">
        <v>240</v>
      </c>
      <c r="AF170" s="37"/>
      <c r="AG170" s="37"/>
      <c r="AH170" s="37"/>
      <c r="AI170" s="37"/>
      <c r="AJ170" s="37"/>
      <c r="AK170" s="37"/>
      <c r="AL170" s="37"/>
      <c r="AM170" s="37"/>
      <c r="AN170" s="37"/>
      <c r="AO170" s="37" t="s">
        <v>248</v>
      </c>
      <c r="AP170" s="37"/>
      <c r="AQ170" s="37"/>
      <c r="AR170" s="37"/>
      <c r="AS170" s="37"/>
      <c r="AT170" s="37"/>
      <c r="AU170" s="37"/>
      <c r="AV170" s="37"/>
      <c r="AW170" s="37"/>
      <c r="AX170" s="37"/>
      <c r="AY170" s="37" t="s">
        <v>258</v>
      </c>
      <c r="AZ170" s="37"/>
      <c r="BA170" s="37"/>
      <c r="BB170" s="37"/>
      <c r="BC170" s="37"/>
      <c r="BD170" s="37"/>
      <c r="BE170" s="37"/>
      <c r="BF170" s="37"/>
      <c r="BG170" s="37"/>
      <c r="BH170" s="37"/>
      <c r="BI170" s="37" t="s">
        <v>263</v>
      </c>
      <c r="BJ170" s="37"/>
      <c r="BK170" s="37"/>
      <c r="BL170" s="37"/>
      <c r="BM170" s="37"/>
      <c r="BN170" s="37"/>
      <c r="BO170" s="37"/>
      <c r="BP170" s="37"/>
      <c r="BQ170" s="37"/>
      <c r="BR170" s="37"/>
    </row>
    <row r="171" spans="1:79" ht="30" customHeight="1" x14ac:dyDescent="0.2">
      <c r="A171" s="84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6"/>
      <c r="U171" s="37" t="s">
        <v>4</v>
      </c>
      <c r="V171" s="37"/>
      <c r="W171" s="37"/>
      <c r="X171" s="37"/>
      <c r="Y171" s="37"/>
      <c r="Z171" s="37" t="s">
        <v>3</v>
      </c>
      <c r="AA171" s="37"/>
      <c r="AB171" s="37"/>
      <c r="AC171" s="37"/>
      <c r="AD171" s="37"/>
      <c r="AE171" s="37" t="s">
        <v>4</v>
      </c>
      <c r="AF171" s="37"/>
      <c r="AG171" s="37"/>
      <c r="AH171" s="37"/>
      <c r="AI171" s="37"/>
      <c r="AJ171" s="37" t="s">
        <v>3</v>
      </c>
      <c r="AK171" s="37"/>
      <c r="AL171" s="37"/>
      <c r="AM171" s="37"/>
      <c r="AN171" s="37"/>
      <c r="AO171" s="37" t="s">
        <v>4</v>
      </c>
      <c r="AP171" s="37"/>
      <c r="AQ171" s="37"/>
      <c r="AR171" s="37"/>
      <c r="AS171" s="37"/>
      <c r="AT171" s="37" t="s">
        <v>3</v>
      </c>
      <c r="AU171" s="37"/>
      <c r="AV171" s="37"/>
      <c r="AW171" s="37"/>
      <c r="AX171" s="37"/>
      <c r="AY171" s="37" t="s">
        <v>4</v>
      </c>
      <c r="AZ171" s="37"/>
      <c r="BA171" s="37"/>
      <c r="BB171" s="37"/>
      <c r="BC171" s="37"/>
      <c r="BD171" s="37" t="s">
        <v>3</v>
      </c>
      <c r="BE171" s="37"/>
      <c r="BF171" s="37"/>
      <c r="BG171" s="37"/>
      <c r="BH171" s="37"/>
      <c r="BI171" s="37" t="s">
        <v>4</v>
      </c>
      <c r="BJ171" s="37"/>
      <c r="BK171" s="37"/>
      <c r="BL171" s="37"/>
      <c r="BM171" s="37"/>
      <c r="BN171" s="37" t="s">
        <v>3</v>
      </c>
      <c r="BO171" s="37"/>
      <c r="BP171" s="37"/>
      <c r="BQ171" s="37"/>
      <c r="BR171" s="37"/>
    </row>
    <row r="172" spans="1:79" ht="15" customHeight="1" x14ac:dyDescent="0.2">
      <c r="A172" s="38">
        <v>1</v>
      </c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0"/>
      <c r="U172" s="37">
        <v>2</v>
      </c>
      <c r="V172" s="37"/>
      <c r="W172" s="37"/>
      <c r="X172" s="37"/>
      <c r="Y172" s="37"/>
      <c r="Z172" s="37">
        <v>3</v>
      </c>
      <c r="AA172" s="37"/>
      <c r="AB172" s="37"/>
      <c r="AC172" s="37"/>
      <c r="AD172" s="37"/>
      <c r="AE172" s="37">
        <v>4</v>
      </c>
      <c r="AF172" s="37"/>
      <c r="AG172" s="37"/>
      <c r="AH172" s="37"/>
      <c r="AI172" s="37"/>
      <c r="AJ172" s="37">
        <v>5</v>
      </c>
      <c r="AK172" s="37"/>
      <c r="AL172" s="37"/>
      <c r="AM172" s="37"/>
      <c r="AN172" s="37"/>
      <c r="AO172" s="37">
        <v>6</v>
      </c>
      <c r="AP172" s="37"/>
      <c r="AQ172" s="37"/>
      <c r="AR172" s="37"/>
      <c r="AS172" s="37"/>
      <c r="AT172" s="37">
        <v>7</v>
      </c>
      <c r="AU172" s="37"/>
      <c r="AV172" s="37"/>
      <c r="AW172" s="37"/>
      <c r="AX172" s="37"/>
      <c r="AY172" s="37">
        <v>8</v>
      </c>
      <c r="AZ172" s="37"/>
      <c r="BA172" s="37"/>
      <c r="BB172" s="37"/>
      <c r="BC172" s="37"/>
      <c r="BD172" s="37">
        <v>9</v>
      </c>
      <c r="BE172" s="37"/>
      <c r="BF172" s="37"/>
      <c r="BG172" s="37"/>
      <c r="BH172" s="37"/>
      <c r="BI172" s="37">
        <v>10</v>
      </c>
      <c r="BJ172" s="37"/>
      <c r="BK172" s="37"/>
      <c r="BL172" s="37"/>
      <c r="BM172" s="37"/>
      <c r="BN172" s="37">
        <v>11</v>
      </c>
      <c r="BO172" s="37"/>
      <c r="BP172" s="37"/>
      <c r="BQ172" s="37"/>
      <c r="BR172" s="37"/>
    </row>
    <row r="173" spans="1:79" s="1" customFormat="1" ht="15.75" hidden="1" customHeight="1" x14ac:dyDescent="0.2">
      <c r="A173" s="91" t="s">
        <v>57</v>
      </c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3"/>
      <c r="U173" s="72" t="s">
        <v>65</v>
      </c>
      <c r="V173" s="72"/>
      <c r="W173" s="72"/>
      <c r="X173" s="72"/>
      <c r="Y173" s="72"/>
      <c r="Z173" s="69" t="s">
        <v>66</v>
      </c>
      <c r="AA173" s="69"/>
      <c r="AB173" s="69"/>
      <c r="AC173" s="69"/>
      <c r="AD173" s="69"/>
      <c r="AE173" s="72" t="s">
        <v>67</v>
      </c>
      <c r="AF173" s="72"/>
      <c r="AG173" s="72"/>
      <c r="AH173" s="72"/>
      <c r="AI173" s="72"/>
      <c r="AJ173" s="69" t="s">
        <v>68</v>
      </c>
      <c r="AK173" s="69"/>
      <c r="AL173" s="69"/>
      <c r="AM173" s="69"/>
      <c r="AN173" s="69"/>
      <c r="AO173" s="72" t="s">
        <v>58</v>
      </c>
      <c r="AP173" s="72"/>
      <c r="AQ173" s="72"/>
      <c r="AR173" s="72"/>
      <c r="AS173" s="72"/>
      <c r="AT173" s="69" t="s">
        <v>59</v>
      </c>
      <c r="AU173" s="69"/>
      <c r="AV173" s="69"/>
      <c r="AW173" s="69"/>
      <c r="AX173" s="69"/>
      <c r="AY173" s="72" t="s">
        <v>60</v>
      </c>
      <c r="AZ173" s="72"/>
      <c r="BA173" s="72"/>
      <c r="BB173" s="72"/>
      <c r="BC173" s="72"/>
      <c r="BD173" s="69" t="s">
        <v>61</v>
      </c>
      <c r="BE173" s="69"/>
      <c r="BF173" s="69"/>
      <c r="BG173" s="69"/>
      <c r="BH173" s="69"/>
      <c r="BI173" s="72" t="s">
        <v>62</v>
      </c>
      <c r="BJ173" s="72"/>
      <c r="BK173" s="72"/>
      <c r="BL173" s="72"/>
      <c r="BM173" s="72"/>
      <c r="BN173" s="69" t="s">
        <v>63</v>
      </c>
      <c r="BO173" s="69"/>
      <c r="BP173" s="69"/>
      <c r="BQ173" s="69"/>
      <c r="BR173" s="69"/>
      <c r="CA173" t="s">
        <v>41</v>
      </c>
    </row>
    <row r="174" spans="1:79" s="6" customFormat="1" ht="12.75" customHeight="1" x14ac:dyDescent="0.2">
      <c r="A174" s="32" t="s">
        <v>210</v>
      </c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4"/>
      <c r="U174" s="36">
        <v>959227</v>
      </c>
      <c r="V174" s="36"/>
      <c r="W174" s="36"/>
      <c r="X174" s="36"/>
      <c r="Y174" s="36"/>
      <c r="Z174" s="36">
        <v>0</v>
      </c>
      <c r="AA174" s="36"/>
      <c r="AB174" s="36"/>
      <c r="AC174" s="36"/>
      <c r="AD174" s="36"/>
      <c r="AE174" s="36">
        <v>1233736</v>
      </c>
      <c r="AF174" s="36"/>
      <c r="AG174" s="36"/>
      <c r="AH174" s="36"/>
      <c r="AI174" s="36"/>
      <c r="AJ174" s="36">
        <v>0</v>
      </c>
      <c r="AK174" s="36"/>
      <c r="AL174" s="36"/>
      <c r="AM174" s="36"/>
      <c r="AN174" s="36"/>
      <c r="AO174" s="36">
        <v>1168128</v>
      </c>
      <c r="AP174" s="36"/>
      <c r="AQ174" s="36"/>
      <c r="AR174" s="36"/>
      <c r="AS174" s="36"/>
      <c r="AT174" s="36">
        <v>0</v>
      </c>
      <c r="AU174" s="36"/>
      <c r="AV174" s="36"/>
      <c r="AW174" s="36"/>
      <c r="AX174" s="36"/>
      <c r="AY174" s="36">
        <v>1168128</v>
      </c>
      <c r="AZ174" s="36"/>
      <c r="BA174" s="36"/>
      <c r="BB174" s="36"/>
      <c r="BC174" s="36"/>
      <c r="BD174" s="36">
        <v>0</v>
      </c>
      <c r="BE174" s="36"/>
      <c r="BF174" s="36"/>
      <c r="BG174" s="36"/>
      <c r="BH174" s="36"/>
      <c r="BI174" s="36">
        <v>1168128</v>
      </c>
      <c r="BJ174" s="36"/>
      <c r="BK174" s="36"/>
      <c r="BL174" s="36"/>
      <c r="BM174" s="36"/>
      <c r="BN174" s="36">
        <v>0</v>
      </c>
      <c r="BO174" s="36"/>
      <c r="BP174" s="36"/>
      <c r="BQ174" s="36"/>
      <c r="BR174" s="36"/>
      <c r="CA174" s="6" t="s">
        <v>42</v>
      </c>
    </row>
    <row r="175" spans="1:79" s="4" customFormat="1" ht="12.75" customHeight="1" x14ac:dyDescent="0.2">
      <c r="A175" s="27" t="s">
        <v>211</v>
      </c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9"/>
      <c r="U175" s="35">
        <v>686412</v>
      </c>
      <c r="V175" s="35"/>
      <c r="W175" s="35"/>
      <c r="X175" s="35"/>
      <c r="Y175" s="35"/>
      <c r="Z175" s="35">
        <v>0</v>
      </c>
      <c r="AA175" s="35"/>
      <c r="AB175" s="35"/>
      <c r="AC175" s="35"/>
      <c r="AD175" s="35"/>
      <c r="AE175" s="35">
        <v>830145</v>
      </c>
      <c r="AF175" s="35"/>
      <c r="AG175" s="35"/>
      <c r="AH175" s="35"/>
      <c r="AI175" s="35"/>
      <c r="AJ175" s="35">
        <v>0</v>
      </c>
      <c r="AK175" s="35"/>
      <c r="AL175" s="35"/>
      <c r="AM175" s="35"/>
      <c r="AN175" s="35"/>
      <c r="AO175" s="35">
        <v>758052</v>
      </c>
      <c r="AP175" s="35"/>
      <c r="AQ175" s="35"/>
      <c r="AR175" s="35"/>
      <c r="AS175" s="35"/>
      <c r="AT175" s="35">
        <v>0</v>
      </c>
      <c r="AU175" s="35"/>
      <c r="AV175" s="35"/>
      <c r="AW175" s="35"/>
      <c r="AX175" s="35"/>
      <c r="AY175" s="35">
        <v>758052</v>
      </c>
      <c r="AZ175" s="35"/>
      <c r="BA175" s="35"/>
      <c r="BB175" s="35"/>
      <c r="BC175" s="35"/>
      <c r="BD175" s="35">
        <v>0</v>
      </c>
      <c r="BE175" s="35"/>
      <c r="BF175" s="35"/>
      <c r="BG175" s="35"/>
      <c r="BH175" s="35"/>
      <c r="BI175" s="35">
        <v>758052</v>
      </c>
      <c r="BJ175" s="35"/>
      <c r="BK175" s="35"/>
      <c r="BL175" s="35"/>
      <c r="BM175" s="35"/>
      <c r="BN175" s="35">
        <v>0</v>
      </c>
      <c r="BO175" s="35"/>
      <c r="BP175" s="35"/>
      <c r="BQ175" s="35"/>
      <c r="BR175" s="35"/>
    </row>
    <row r="176" spans="1:79" s="4" customFormat="1" ht="12.75" customHeight="1" x14ac:dyDescent="0.2">
      <c r="A176" s="27" t="s">
        <v>212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9"/>
      <c r="U176" s="35">
        <v>55188</v>
      </c>
      <c r="V176" s="35"/>
      <c r="W176" s="35"/>
      <c r="X176" s="35"/>
      <c r="Y176" s="35"/>
      <c r="Z176" s="35">
        <v>0</v>
      </c>
      <c r="AA176" s="35"/>
      <c r="AB176" s="35"/>
      <c r="AC176" s="35"/>
      <c r="AD176" s="35"/>
      <c r="AE176" s="35">
        <v>62580</v>
      </c>
      <c r="AF176" s="35"/>
      <c r="AG176" s="35"/>
      <c r="AH176" s="35"/>
      <c r="AI176" s="35"/>
      <c r="AJ176" s="35">
        <v>0</v>
      </c>
      <c r="AK176" s="35"/>
      <c r="AL176" s="35"/>
      <c r="AM176" s="35"/>
      <c r="AN176" s="35"/>
      <c r="AO176" s="35">
        <v>85296</v>
      </c>
      <c r="AP176" s="35"/>
      <c r="AQ176" s="35"/>
      <c r="AR176" s="35"/>
      <c r="AS176" s="35"/>
      <c r="AT176" s="35">
        <v>0</v>
      </c>
      <c r="AU176" s="35"/>
      <c r="AV176" s="35"/>
      <c r="AW176" s="35"/>
      <c r="AX176" s="35"/>
      <c r="AY176" s="35">
        <v>85296</v>
      </c>
      <c r="AZ176" s="35"/>
      <c r="BA176" s="35"/>
      <c r="BB176" s="35"/>
      <c r="BC176" s="35"/>
      <c r="BD176" s="35">
        <v>0</v>
      </c>
      <c r="BE176" s="35"/>
      <c r="BF176" s="35"/>
      <c r="BG176" s="35"/>
      <c r="BH176" s="35"/>
      <c r="BI176" s="35">
        <v>85296</v>
      </c>
      <c r="BJ176" s="35"/>
      <c r="BK176" s="35"/>
      <c r="BL176" s="35"/>
      <c r="BM176" s="35"/>
      <c r="BN176" s="35">
        <v>0</v>
      </c>
      <c r="BO176" s="35"/>
      <c r="BP176" s="35"/>
      <c r="BQ176" s="35"/>
      <c r="BR176" s="35"/>
    </row>
    <row r="177" spans="1:79" s="4" customFormat="1" ht="12.75" customHeight="1" x14ac:dyDescent="0.2">
      <c r="A177" s="27" t="s">
        <v>213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9"/>
      <c r="U177" s="35">
        <v>217627</v>
      </c>
      <c r="V177" s="35"/>
      <c r="W177" s="35"/>
      <c r="X177" s="35"/>
      <c r="Y177" s="35"/>
      <c r="Z177" s="35">
        <v>0</v>
      </c>
      <c r="AA177" s="35"/>
      <c r="AB177" s="35"/>
      <c r="AC177" s="35"/>
      <c r="AD177" s="35"/>
      <c r="AE177" s="35">
        <v>341011</v>
      </c>
      <c r="AF177" s="35"/>
      <c r="AG177" s="35"/>
      <c r="AH177" s="35"/>
      <c r="AI177" s="35"/>
      <c r="AJ177" s="35">
        <v>0</v>
      </c>
      <c r="AK177" s="35"/>
      <c r="AL177" s="35"/>
      <c r="AM177" s="35"/>
      <c r="AN177" s="35"/>
      <c r="AO177" s="35">
        <v>324780</v>
      </c>
      <c r="AP177" s="35"/>
      <c r="AQ177" s="35"/>
      <c r="AR177" s="35"/>
      <c r="AS177" s="35"/>
      <c r="AT177" s="35">
        <v>0</v>
      </c>
      <c r="AU177" s="35"/>
      <c r="AV177" s="35"/>
      <c r="AW177" s="35"/>
      <c r="AX177" s="35"/>
      <c r="AY177" s="35">
        <v>324780</v>
      </c>
      <c r="AZ177" s="35"/>
      <c r="BA177" s="35"/>
      <c r="BB177" s="35"/>
      <c r="BC177" s="35"/>
      <c r="BD177" s="35">
        <v>0</v>
      </c>
      <c r="BE177" s="35"/>
      <c r="BF177" s="35"/>
      <c r="BG177" s="35"/>
      <c r="BH177" s="35"/>
      <c r="BI177" s="35">
        <v>324780</v>
      </c>
      <c r="BJ177" s="35"/>
      <c r="BK177" s="35"/>
      <c r="BL177" s="35"/>
      <c r="BM177" s="35"/>
      <c r="BN177" s="35">
        <v>0</v>
      </c>
      <c r="BO177" s="35"/>
      <c r="BP177" s="35"/>
      <c r="BQ177" s="35"/>
      <c r="BR177" s="35"/>
    </row>
    <row r="178" spans="1:79" s="4" customFormat="1" ht="12.75" customHeight="1" x14ac:dyDescent="0.2">
      <c r="A178" s="27" t="s">
        <v>214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9"/>
      <c r="U178" s="35">
        <v>139986</v>
      </c>
      <c r="V178" s="35"/>
      <c r="W178" s="35"/>
      <c r="X178" s="35"/>
      <c r="Y178" s="35"/>
      <c r="Z178" s="35">
        <v>0</v>
      </c>
      <c r="AA178" s="35"/>
      <c r="AB178" s="35"/>
      <c r="AC178" s="35"/>
      <c r="AD178" s="35"/>
      <c r="AE178" s="35">
        <v>190056</v>
      </c>
      <c r="AF178" s="35"/>
      <c r="AG178" s="35"/>
      <c r="AH178" s="35"/>
      <c r="AI178" s="35"/>
      <c r="AJ178" s="35">
        <v>0</v>
      </c>
      <c r="AK178" s="35"/>
      <c r="AL178" s="35"/>
      <c r="AM178" s="35"/>
      <c r="AN178" s="35"/>
      <c r="AO178" s="35">
        <v>171731</v>
      </c>
      <c r="AP178" s="35"/>
      <c r="AQ178" s="35"/>
      <c r="AR178" s="35"/>
      <c r="AS178" s="35"/>
      <c r="AT178" s="35">
        <v>0</v>
      </c>
      <c r="AU178" s="35"/>
      <c r="AV178" s="35"/>
      <c r="AW178" s="35"/>
      <c r="AX178" s="35"/>
      <c r="AY178" s="35">
        <v>171731</v>
      </c>
      <c r="AZ178" s="35"/>
      <c r="BA178" s="35"/>
      <c r="BB178" s="35"/>
      <c r="BC178" s="35"/>
      <c r="BD178" s="35">
        <v>0</v>
      </c>
      <c r="BE178" s="35"/>
      <c r="BF178" s="35"/>
      <c r="BG178" s="35"/>
      <c r="BH178" s="35"/>
      <c r="BI178" s="35">
        <v>171731</v>
      </c>
      <c r="BJ178" s="35"/>
      <c r="BK178" s="35"/>
      <c r="BL178" s="35"/>
      <c r="BM178" s="35"/>
      <c r="BN178" s="35">
        <v>0</v>
      </c>
      <c r="BO178" s="35"/>
      <c r="BP178" s="35"/>
      <c r="BQ178" s="35"/>
      <c r="BR178" s="35"/>
    </row>
    <row r="179" spans="1:79" s="6" customFormat="1" ht="12.75" customHeight="1" x14ac:dyDescent="0.2">
      <c r="A179" s="32" t="s">
        <v>215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4"/>
      <c r="U179" s="36">
        <v>49738</v>
      </c>
      <c r="V179" s="36"/>
      <c r="W179" s="36"/>
      <c r="X179" s="36"/>
      <c r="Y179" s="36"/>
      <c r="Z179" s="36">
        <v>0</v>
      </c>
      <c r="AA179" s="36"/>
      <c r="AB179" s="36"/>
      <c r="AC179" s="36"/>
      <c r="AD179" s="36"/>
      <c r="AE179" s="36">
        <v>63993</v>
      </c>
      <c r="AF179" s="36"/>
      <c r="AG179" s="36"/>
      <c r="AH179" s="36"/>
      <c r="AI179" s="36"/>
      <c r="AJ179" s="36">
        <v>0</v>
      </c>
      <c r="AK179" s="36"/>
      <c r="AL179" s="36"/>
      <c r="AM179" s="36"/>
      <c r="AN179" s="36"/>
      <c r="AO179" s="36">
        <v>56793</v>
      </c>
      <c r="AP179" s="36"/>
      <c r="AQ179" s="36"/>
      <c r="AR179" s="36"/>
      <c r="AS179" s="36"/>
      <c r="AT179" s="36">
        <v>0</v>
      </c>
      <c r="AU179" s="36"/>
      <c r="AV179" s="36"/>
      <c r="AW179" s="36"/>
      <c r="AX179" s="36"/>
      <c r="AY179" s="36">
        <v>56793</v>
      </c>
      <c r="AZ179" s="36"/>
      <c r="BA179" s="36"/>
      <c r="BB179" s="36"/>
      <c r="BC179" s="36"/>
      <c r="BD179" s="36">
        <v>0</v>
      </c>
      <c r="BE179" s="36"/>
      <c r="BF179" s="36"/>
      <c r="BG179" s="36"/>
      <c r="BH179" s="36"/>
      <c r="BI179" s="36">
        <v>56793</v>
      </c>
      <c r="BJ179" s="36"/>
      <c r="BK179" s="36"/>
      <c r="BL179" s="36"/>
      <c r="BM179" s="36"/>
      <c r="BN179" s="36">
        <v>0</v>
      </c>
      <c r="BO179" s="36"/>
      <c r="BP179" s="36"/>
      <c r="BQ179" s="36"/>
      <c r="BR179" s="36"/>
    </row>
    <row r="180" spans="1:79" s="4" customFormat="1" ht="12.75" customHeight="1" x14ac:dyDescent="0.2">
      <c r="A180" s="27" t="s">
        <v>216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9"/>
      <c r="U180" s="35">
        <v>49738</v>
      </c>
      <c r="V180" s="35"/>
      <c r="W180" s="35"/>
      <c r="X180" s="35"/>
      <c r="Y180" s="35"/>
      <c r="Z180" s="35">
        <v>0</v>
      </c>
      <c r="AA180" s="35"/>
      <c r="AB180" s="35"/>
      <c r="AC180" s="35"/>
      <c r="AD180" s="35"/>
      <c r="AE180" s="35">
        <v>63993</v>
      </c>
      <c r="AF180" s="35"/>
      <c r="AG180" s="35"/>
      <c r="AH180" s="35"/>
      <c r="AI180" s="35"/>
      <c r="AJ180" s="35">
        <v>0</v>
      </c>
      <c r="AK180" s="35"/>
      <c r="AL180" s="35"/>
      <c r="AM180" s="35"/>
      <c r="AN180" s="35"/>
      <c r="AO180" s="35">
        <v>56793</v>
      </c>
      <c r="AP180" s="35"/>
      <c r="AQ180" s="35"/>
      <c r="AR180" s="35"/>
      <c r="AS180" s="35"/>
      <c r="AT180" s="35">
        <v>0</v>
      </c>
      <c r="AU180" s="35"/>
      <c r="AV180" s="35"/>
      <c r="AW180" s="35"/>
      <c r="AX180" s="35"/>
      <c r="AY180" s="35">
        <v>56793</v>
      </c>
      <c r="AZ180" s="35"/>
      <c r="BA180" s="35"/>
      <c r="BB180" s="35"/>
      <c r="BC180" s="35"/>
      <c r="BD180" s="35">
        <v>0</v>
      </c>
      <c r="BE180" s="35"/>
      <c r="BF180" s="35"/>
      <c r="BG180" s="35"/>
      <c r="BH180" s="35"/>
      <c r="BI180" s="35">
        <v>56793</v>
      </c>
      <c r="BJ180" s="35"/>
      <c r="BK180" s="35"/>
      <c r="BL180" s="35"/>
      <c r="BM180" s="35"/>
      <c r="BN180" s="35">
        <v>0</v>
      </c>
      <c r="BO180" s="35"/>
      <c r="BP180" s="35"/>
      <c r="BQ180" s="35"/>
      <c r="BR180" s="35"/>
    </row>
    <row r="181" spans="1:79" s="4" customFormat="1" ht="12.75" customHeight="1" x14ac:dyDescent="0.2">
      <c r="A181" s="27" t="s">
        <v>217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9"/>
      <c r="U181" s="35">
        <v>47231</v>
      </c>
      <c r="V181" s="35"/>
      <c r="W181" s="35"/>
      <c r="X181" s="35"/>
      <c r="Y181" s="35"/>
      <c r="Z181" s="35">
        <v>0</v>
      </c>
      <c r="AA181" s="35"/>
      <c r="AB181" s="35"/>
      <c r="AC181" s="35"/>
      <c r="AD181" s="35"/>
      <c r="AE181" s="35">
        <v>115802</v>
      </c>
      <c r="AF181" s="35"/>
      <c r="AG181" s="35"/>
      <c r="AH181" s="35"/>
      <c r="AI181" s="35"/>
      <c r="AJ181" s="35">
        <v>0</v>
      </c>
      <c r="AK181" s="35"/>
      <c r="AL181" s="35"/>
      <c r="AM181" s="35"/>
      <c r="AN181" s="35"/>
      <c r="AO181" s="35">
        <v>52692</v>
      </c>
      <c r="AP181" s="35"/>
      <c r="AQ181" s="35"/>
      <c r="AR181" s="35"/>
      <c r="AS181" s="35"/>
      <c r="AT181" s="35">
        <v>0</v>
      </c>
      <c r="AU181" s="35"/>
      <c r="AV181" s="35"/>
      <c r="AW181" s="35"/>
      <c r="AX181" s="35"/>
      <c r="AY181" s="35">
        <v>52692</v>
      </c>
      <c r="AZ181" s="35"/>
      <c r="BA181" s="35"/>
      <c r="BB181" s="35"/>
      <c r="BC181" s="35"/>
      <c r="BD181" s="35">
        <v>0</v>
      </c>
      <c r="BE181" s="35"/>
      <c r="BF181" s="35"/>
      <c r="BG181" s="35"/>
      <c r="BH181" s="35"/>
      <c r="BI181" s="35">
        <v>52692</v>
      </c>
      <c r="BJ181" s="35"/>
      <c r="BK181" s="35"/>
      <c r="BL181" s="35"/>
      <c r="BM181" s="35"/>
      <c r="BN181" s="35">
        <v>0</v>
      </c>
      <c r="BO181" s="35"/>
      <c r="BP181" s="35"/>
      <c r="BQ181" s="35"/>
      <c r="BR181" s="35"/>
    </row>
    <row r="182" spans="1:79" s="6" customFormat="1" ht="12.75" customHeight="1" x14ac:dyDescent="0.2">
      <c r="A182" s="32" t="s">
        <v>147</v>
      </c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4"/>
      <c r="U182" s="36">
        <v>1196182</v>
      </c>
      <c r="V182" s="36"/>
      <c r="W182" s="36"/>
      <c r="X182" s="36"/>
      <c r="Y182" s="36"/>
      <c r="Z182" s="36">
        <v>0</v>
      </c>
      <c r="AA182" s="36"/>
      <c r="AB182" s="36"/>
      <c r="AC182" s="36"/>
      <c r="AD182" s="36"/>
      <c r="AE182" s="36">
        <v>1603587</v>
      </c>
      <c r="AF182" s="36"/>
      <c r="AG182" s="36"/>
      <c r="AH182" s="36"/>
      <c r="AI182" s="36"/>
      <c r="AJ182" s="36">
        <v>0</v>
      </c>
      <c r="AK182" s="36"/>
      <c r="AL182" s="36"/>
      <c r="AM182" s="36"/>
      <c r="AN182" s="36"/>
      <c r="AO182" s="36">
        <v>1449344</v>
      </c>
      <c r="AP182" s="36"/>
      <c r="AQ182" s="36"/>
      <c r="AR182" s="36"/>
      <c r="AS182" s="36"/>
      <c r="AT182" s="36">
        <v>0</v>
      </c>
      <c r="AU182" s="36"/>
      <c r="AV182" s="36"/>
      <c r="AW182" s="36"/>
      <c r="AX182" s="36"/>
      <c r="AY182" s="36">
        <v>1449344</v>
      </c>
      <c r="AZ182" s="36"/>
      <c r="BA182" s="36"/>
      <c r="BB182" s="36"/>
      <c r="BC182" s="36"/>
      <c r="BD182" s="36">
        <v>0</v>
      </c>
      <c r="BE182" s="36"/>
      <c r="BF182" s="36"/>
      <c r="BG182" s="36"/>
      <c r="BH182" s="36"/>
      <c r="BI182" s="36">
        <v>1449344</v>
      </c>
      <c r="BJ182" s="36"/>
      <c r="BK182" s="36"/>
      <c r="BL182" s="36"/>
      <c r="BM182" s="36"/>
      <c r="BN182" s="36">
        <v>0</v>
      </c>
      <c r="BO182" s="36"/>
      <c r="BP182" s="36"/>
      <c r="BQ182" s="36"/>
      <c r="BR182" s="36"/>
    </row>
    <row r="183" spans="1:79" s="4" customFormat="1" ht="38.25" customHeight="1" x14ac:dyDescent="0.2">
      <c r="A183" s="27" t="s">
        <v>218</v>
      </c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9"/>
      <c r="U183" s="35" t="s">
        <v>173</v>
      </c>
      <c r="V183" s="35"/>
      <c r="W183" s="35"/>
      <c r="X183" s="35"/>
      <c r="Y183" s="35"/>
      <c r="Z183" s="35"/>
      <c r="AA183" s="35"/>
      <c r="AB183" s="35"/>
      <c r="AC183" s="35"/>
      <c r="AD183" s="35"/>
      <c r="AE183" s="35" t="s">
        <v>173</v>
      </c>
      <c r="AF183" s="35"/>
      <c r="AG183" s="35"/>
      <c r="AH183" s="35"/>
      <c r="AI183" s="35"/>
      <c r="AJ183" s="35"/>
      <c r="AK183" s="35"/>
      <c r="AL183" s="35"/>
      <c r="AM183" s="35"/>
      <c r="AN183" s="35"/>
      <c r="AO183" s="35" t="s">
        <v>173</v>
      </c>
      <c r="AP183" s="35"/>
      <c r="AQ183" s="35"/>
      <c r="AR183" s="35"/>
      <c r="AS183" s="35"/>
      <c r="AT183" s="35"/>
      <c r="AU183" s="35"/>
      <c r="AV183" s="35"/>
      <c r="AW183" s="35"/>
      <c r="AX183" s="35"/>
      <c r="AY183" s="35" t="s">
        <v>173</v>
      </c>
      <c r="AZ183" s="35"/>
      <c r="BA183" s="35"/>
      <c r="BB183" s="35"/>
      <c r="BC183" s="35"/>
      <c r="BD183" s="35"/>
      <c r="BE183" s="35"/>
      <c r="BF183" s="35"/>
      <c r="BG183" s="35"/>
      <c r="BH183" s="35"/>
      <c r="BI183" s="35" t="s">
        <v>173</v>
      </c>
      <c r="BJ183" s="35"/>
      <c r="BK183" s="35"/>
      <c r="BL183" s="35"/>
      <c r="BM183" s="35"/>
      <c r="BN183" s="35"/>
      <c r="BO183" s="35"/>
      <c r="BP183" s="35"/>
      <c r="BQ183" s="35"/>
      <c r="BR183" s="35"/>
    </row>
    <row r="186" spans="1:79" ht="14.25" customHeight="1" x14ac:dyDescent="0.2">
      <c r="A186" s="68" t="s">
        <v>125</v>
      </c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</row>
    <row r="187" spans="1:79" ht="15" customHeight="1" x14ac:dyDescent="0.2">
      <c r="A187" s="81" t="s">
        <v>6</v>
      </c>
      <c r="B187" s="82"/>
      <c r="C187" s="82"/>
      <c r="D187" s="81" t="s">
        <v>10</v>
      </c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3"/>
      <c r="W187" s="37" t="s">
        <v>237</v>
      </c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 t="s">
        <v>241</v>
      </c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 t="s">
        <v>253</v>
      </c>
      <c r="AV187" s="37"/>
      <c r="AW187" s="37"/>
      <c r="AX187" s="37"/>
      <c r="AY187" s="37"/>
      <c r="AZ187" s="37"/>
      <c r="BA187" s="37" t="s">
        <v>259</v>
      </c>
      <c r="BB187" s="37"/>
      <c r="BC187" s="37"/>
      <c r="BD187" s="37"/>
      <c r="BE187" s="37"/>
      <c r="BF187" s="37"/>
      <c r="BG187" s="37" t="s">
        <v>268</v>
      </c>
      <c r="BH187" s="37"/>
      <c r="BI187" s="37"/>
      <c r="BJ187" s="37"/>
      <c r="BK187" s="37"/>
      <c r="BL187" s="37"/>
    </row>
    <row r="188" spans="1:79" ht="15" customHeight="1" x14ac:dyDescent="0.2">
      <c r="A188" s="94"/>
      <c r="B188" s="95"/>
      <c r="C188" s="95"/>
      <c r="D188" s="94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6"/>
      <c r="W188" s="37" t="s">
        <v>4</v>
      </c>
      <c r="X188" s="37"/>
      <c r="Y188" s="37"/>
      <c r="Z188" s="37"/>
      <c r="AA188" s="37"/>
      <c r="AB188" s="37"/>
      <c r="AC188" s="37" t="s">
        <v>3</v>
      </c>
      <c r="AD188" s="37"/>
      <c r="AE188" s="37"/>
      <c r="AF188" s="37"/>
      <c r="AG188" s="37"/>
      <c r="AH188" s="37"/>
      <c r="AI188" s="37" t="s">
        <v>4</v>
      </c>
      <c r="AJ188" s="37"/>
      <c r="AK188" s="37"/>
      <c r="AL188" s="37"/>
      <c r="AM188" s="37"/>
      <c r="AN188" s="37"/>
      <c r="AO188" s="37" t="s">
        <v>3</v>
      </c>
      <c r="AP188" s="37"/>
      <c r="AQ188" s="37"/>
      <c r="AR188" s="37"/>
      <c r="AS188" s="37"/>
      <c r="AT188" s="37"/>
      <c r="AU188" s="74" t="s">
        <v>4</v>
      </c>
      <c r="AV188" s="74"/>
      <c r="AW188" s="74"/>
      <c r="AX188" s="74" t="s">
        <v>3</v>
      </c>
      <c r="AY188" s="74"/>
      <c r="AZ188" s="74"/>
      <c r="BA188" s="74" t="s">
        <v>4</v>
      </c>
      <c r="BB188" s="74"/>
      <c r="BC188" s="74"/>
      <c r="BD188" s="74" t="s">
        <v>3</v>
      </c>
      <c r="BE188" s="74"/>
      <c r="BF188" s="74"/>
      <c r="BG188" s="74" t="s">
        <v>4</v>
      </c>
      <c r="BH188" s="74"/>
      <c r="BI188" s="74"/>
      <c r="BJ188" s="74" t="s">
        <v>3</v>
      </c>
      <c r="BK188" s="74"/>
      <c r="BL188" s="74"/>
    </row>
    <row r="189" spans="1:79" ht="57" customHeight="1" x14ac:dyDescent="0.2">
      <c r="A189" s="84"/>
      <c r="B189" s="85"/>
      <c r="C189" s="85"/>
      <c r="D189" s="84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6"/>
      <c r="W189" s="37" t="s">
        <v>12</v>
      </c>
      <c r="X189" s="37"/>
      <c r="Y189" s="37"/>
      <c r="Z189" s="37" t="s">
        <v>11</v>
      </c>
      <c r="AA189" s="37"/>
      <c r="AB189" s="37"/>
      <c r="AC189" s="37" t="s">
        <v>12</v>
      </c>
      <c r="AD189" s="37"/>
      <c r="AE189" s="37"/>
      <c r="AF189" s="37" t="s">
        <v>11</v>
      </c>
      <c r="AG189" s="37"/>
      <c r="AH189" s="37"/>
      <c r="AI189" s="37" t="s">
        <v>12</v>
      </c>
      <c r="AJ189" s="37"/>
      <c r="AK189" s="37"/>
      <c r="AL189" s="37" t="s">
        <v>11</v>
      </c>
      <c r="AM189" s="37"/>
      <c r="AN189" s="37"/>
      <c r="AO189" s="37" t="s">
        <v>12</v>
      </c>
      <c r="AP189" s="37"/>
      <c r="AQ189" s="37"/>
      <c r="AR189" s="37" t="s">
        <v>11</v>
      </c>
      <c r="AS189" s="37"/>
      <c r="AT189" s="37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</row>
    <row r="190" spans="1:79" ht="15" customHeight="1" x14ac:dyDescent="0.2">
      <c r="A190" s="38">
        <v>1</v>
      </c>
      <c r="B190" s="39"/>
      <c r="C190" s="39"/>
      <c r="D190" s="38">
        <v>2</v>
      </c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40"/>
      <c r="W190" s="37">
        <v>3</v>
      </c>
      <c r="X190" s="37"/>
      <c r="Y190" s="37"/>
      <c r="Z190" s="37">
        <v>4</v>
      </c>
      <c r="AA190" s="37"/>
      <c r="AB190" s="37"/>
      <c r="AC190" s="37">
        <v>5</v>
      </c>
      <c r="AD190" s="37"/>
      <c r="AE190" s="37"/>
      <c r="AF190" s="37">
        <v>6</v>
      </c>
      <c r="AG190" s="37"/>
      <c r="AH190" s="37"/>
      <c r="AI190" s="37">
        <v>7</v>
      </c>
      <c r="AJ190" s="37"/>
      <c r="AK190" s="37"/>
      <c r="AL190" s="37">
        <v>8</v>
      </c>
      <c r="AM190" s="37"/>
      <c r="AN190" s="37"/>
      <c r="AO190" s="37">
        <v>9</v>
      </c>
      <c r="AP190" s="37"/>
      <c r="AQ190" s="37"/>
      <c r="AR190" s="37">
        <v>10</v>
      </c>
      <c r="AS190" s="37"/>
      <c r="AT190" s="37"/>
      <c r="AU190" s="37">
        <v>11</v>
      </c>
      <c r="AV190" s="37"/>
      <c r="AW190" s="37"/>
      <c r="AX190" s="37">
        <v>12</v>
      </c>
      <c r="AY190" s="37"/>
      <c r="AZ190" s="37"/>
      <c r="BA190" s="37">
        <v>13</v>
      </c>
      <c r="BB190" s="37"/>
      <c r="BC190" s="37"/>
      <c r="BD190" s="37">
        <v>14</v>
      </c>
      <c r="BE190" s="37"/>
      <c r="BF190" s="37"/>
      <c r="BG190" s="37">
        <v>15</v>
      </c>
      <c r="BH190" s="37"/>
      <c r="BI190" s="37"/>
      <c r="BJ190" s="37">
        <v>16</v>
      </c>
      <c r="BK190" s="37"/>
      <c r="BL190" s="37"/>
    </row>
    <row r="191" spans="1:79" s="1" customFormat="1" ht="12.75" hidden="1" customHeight="1" x14ac:dyDescent="0.2">
      <c r="A191" s="91" t="s">
        <v>69</v>
      </c>
      <c r="B191" s="92"/>
      <c r="C191" s="92"/>
      <c r="D191" s="91" t="s">
        <v>57</v>
      </c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3"/>
      <c r="W191" s="72" t="s">
        <v>72</v>
      </c>
      <c r="X191" s="72"/>
      <c r="Y191" s="72"/>
      <c r="Z191" s="72" t="s">
        <v>73</v>
      </c>
      <c r="AA191" s="72"/>
      <c r="AB191" s="72"/>
      <c r="AC191" s="69" t="s">
        <v>74</v>
      </c>
      <c r="AD191" s="69"/>
      <c r="AE191" s="69"/>
      <c r="AF191" s="69" t="s">
        <v>75</v>
      </c>
      <c r="AG191" s="69"/>
      <c r="AH191" s="69"/>
      <c r="AI191" s="72" t="s">
        <v>76</v>
      </c>
      <c r="AJ191" s="72"/>
      <c r="AK191" s="72"/>
      <c r="AL191" s="72" t="s">
        <v>77</v>
      </c>
      <c r="AM191" s="72"/>
      <c r="AN191" s="72"/>
      <c r="AO191" s="69" t="s">
        <v>104</v>
      </c>
      <c r="AP191" s="69"/>
      <c r="AQ191" s="69"/>
      <c r="AR191" s="69" t="s">
        <v>78</v>
      </c>
      <c r="AS191" s="69"/>
      <c r="AT191" s="69"/>
      <c r="AU191" s="72" t="s">
        <v>105</v>
      </c>
      <c r="AV191" s="72"/>
      <c r="AW191" s="72"/>
      <c r="AX191" s="69" t="s">
        <v>106</v>
      </c>
      <c r="AY191" s="69"/>
      <c r="AZ191" s="69"/>
      <c r="BA191" s="72" t="s">
        <v>107</v>
      </c>
      <c r="BB191" s="72"/>
      <c r="BC191" s="72"/>
      <c r="BD191" s="69" t="s">
        <v>108</v>
      </c>
      <c r="BE191" s="69"/>
      <c r="BF191" s="69"/>
      <c r="BG191" s="72" t="s">
        <v>109</v>
      </c>
      <c r="BH191" s="72"/>
      <c r="BI191" s="72"/>
      <c r="BJ191" s="69" t="s">
        <v>110</v>
      </c>
      <c r="BK191" s="69"/>
      <c r="BL191" s="69"/>
      <c r="CA191" s="1" t="s">
        <v>103</v>
      </c>
    </row>
    <row r="192" spans="1:79" s="4" customFormat="1" ht="12.75" customHeight="1" x14ac:dyDescent="0.2">
      <c r="A192" s="25">
        <v>1</v>
      </c>
      <c r="B192" s="26"/>
      <c r="C192" s="26"/>
      <c r="D192" s="27" t="s">
        <v>219</v>
      </c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9"/>
      <c r="W192" s="23">
        <v>1</v>
      </c>
      <c r="X192" s="23"/>
      <c r="Y192" s="23"/>
      <c r="Z192" s="23">
        <v>1</v>
      </c>
      <c r="AA192" s="23"/>
      <c r="AB192" s="23"/>
      <c r="AC192" s="23">
        <v>0</v>
      </c>
      <c r="AD192" s="23"/>
      <c r="AE192" s="23"/>
      <c r="AF192" s="23">
        <v>0</v>
      </c>
      <c r="AG192" s="23"/>
      <c r="AH192" s="23"/>
      <c r="AI192" s="23">
        <v>1</v>
      </c>
      <c r="AJ192" s="23"/>
      <c r="AK192" s="23"/>
      <c r="AL192" s="23">
        <v>0</v>
      </c>
      <c r="AM192" s="23"/>
      <c r="AN192" s="23"/>
      <c r="AO192" s="23">
        <v>0</v>
      </c>
      <c r="AP192" s="23"/>
      <c r="AQ192" s="23"/>
      <c r="AR192" s="23">
        <v>0</v>
      </c>
      <c r="AS192" s="23"/>
      <c r="AT192" s="23"/>
      <c r="AU192" s="23">
        <v>1</v>
      </c>
      <c r="AV192" s="23"/>
      <c r="AW192" s="23"/>
      <c r="AX192" s="23">
        <v>0</v>
      </c>
      <c r="AY192" s="23"/>
      <c r="AZ192" s="23"/>
      <c r="BA192" s="23">
        <v>1</v>
      </c>
      <c r="BB192" s="23"/>
      <c r="BC192" s="23"/>
      <c r="BD192" s="23">
        <v>0</v>
      </c>
      <c r="BE192" s="23"/>
      <c r="BF192" s="23"/>
      <c r="BG192" s="23">
        <v>1</v>
      </c>
      <c r="BH192" s="23"/>
      <c r="BI192" s="23"/>
      <c r="BJ192" s="23">
        <v>0</v>
      </c>
      <c r="BK192" s="23"/>
      <c r="BL192" s="23"/>
      <c r="CA192" s="4" t="s">
        <v>43</v>
      </c>
    </row>
    <row r="193" spans="1:79" s="4" customFormat="1" ht="12.75" customHeight="1" x14ac:dyDescent="0.2">
      <c r="A193" s="25">
        <v>2</v>
      </c>
      <c r="B193" s="26"/>
      <c r="C193" s="26"/>
      <c r="D193" s="27" t="s">
        <v>220</v>
      </c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9"/>
      <c r="W193" s="23">
        <v>2.5</v>
      </c>
      <c r="X193" s="23"/>
      <c r="Y193" s="23"/>
      <c r="Z193" s="23">
        <v>2.5</v>
      </c>
      <c r="AA193" s="23"/>
      <c r="AB193" s="23"/>
      <c r="AC193" s="23">
        <v>0</v>
      </c>
      <c r="AD193" s="23"/>
      <c r="AE193" s="23"/>
      <c r="AF193" s="23">
        <v>0</v>
      </c>
      <c r="AG193" s="23"/>
      <c r="AH193" s="23"/>
      <c r="AI193" s="23">
        <v>2.5</v>
      </c>
      <c r="AJ193" s="23"/>
      <c r="AK193" s="23"/>
      <c r="AL193" s="23">
        <v>0</v>
      </c>
      <c r="AM193" s="23"/>
      <c r="AN193" s="23"/>
      <c r="AO193" s="23">
        <v>0</v>
      </c>
      <c r="AP193" s="23"/>
      <c r="AQ193" s="23"/>
      <c r="AR193" s="23">
        <v>0</v>
      </c>
      <c r="AS193" s="23"/>
      <c r="AT193" s="23"/>
      <c r="AU193" s="23">
        <v>2.5</v>
      </c>
      <c r="AV193" s="23"/>
      <c r="AW193" s="23"/>
      <c r="AX193" s="23">
        <v>0</v>
      </c>
      <c r="AY193" s="23"/>
      <c r="AZ193" s="23"/>
      <c r="BA193" s="23">
        <v>2.5</v>
      </c>
      <c r="BB193" s="23"/>
      <c r="BC193" s="23"/>
      <c r="BD193" s="23">
        <v>0</v>
      </c>
      <c r="BE193" s="23"/>
      <c r="BF193" s="23"/>
      <c r="BG193" s="23">
        <v>2.5</v>
      </c>
      <c r="BH193" s="23"/>
      <c r="BI193" s="23"/>
      <c r="BJ193" s="23">
        <v>0</v>
      </c>
      <c r="BK193" s="23"/>
      <c r="BL193" s="23"/>
    </row>
    <row r="194" spans="1:79" s="4" customFormat="1" ht="12.75" customHeight="1" x14ac:dyDescent="0.2">
      <c r="A194" s="25">
        <v>3</v>
      </c>
      <c r="B194" s="26"/>
      <c r="C194" s="26"/>
      <c r="D194" s="27" t="s">
        <v>221</v>
      </c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9"/>
      <c r="W194" s="23">
        <v>5</v>
      </c>
      <c r="X194" s="23"/>
      <c r="Y194" s="23"/>
      <c r="Z194" s="23">
        <v>5</v>
      </c>
      <c r="AA194" s="23"/>
      <c r="AB194" s="23"/>
      <c r="AC194" s="23">
        <v>0</v>
      </c>
      <c r="AD194" s="23"/>
      <c r="AE194" s="23"/>
      <c r="AF194" s="23">
        <v>0</v>
      </c>
      <c r="AG194" s="23"/>
      <c r="AH194" s="23"/>
      <c r="AI194" s="23">
        <v>5</v>
      </c>
      <c r="AJ194" s="23"/>
      <c r="AK194" s="23"/>
      <c r="AL194" s="23">
        <v>0</v>
      </c>
      <c r="AM194" s="23"/>
      <c r="AN194" s="23"/>
      <c r="AO194" s="23">
        <v>0</v>
      </c>
      <c r="AP194" s="23"/>
      <c r="AQ194" s="23"/>
      <c r="AR194" s="23">
        <v>0</v>
      </c>
      <c r="AS194" s="23"/>
      <c r="AT194" s="23"/>
      <c r="AU194" s="23">
        <v>5</v>
      </c>
      <c r="AV194" s="23"/>
      <c r="AW194" s="23"/>
      <c r="AX194" s="23">
        <v>0</v>
      </c>
      <c r="AY194" s="23"/>
      <c r="AZ194" s="23"/>
      <c r="BA194" s="23">
        <v>5</v>
      </c>
      <c r="BB194" s="23"/>
      <c r="BC194" s="23"/>
      <c r="BD194" s="23">
        <v>0</v>
      </c>
      <c r="BE194" s="23"/>
      <c r="BF194" s="23"/>
      <c r="BG194" s="23">
        <v>5</v>
      </c>
      <c r="BH194" s="23"/>
      <c r="BI194" s="23"/>
      <c r="BJ194" s="23">
        <v>0</v>
      </c>
      <c r="BK194" s="23"/>
      <c r="BL194" s="23"/>
    </row>
    <row r="195" spans="1:79" s="4" customFormat="1" ht="12.75" customHeight="1" x14ac:dyDescent="0.2">
      <c r="A195" s="25">
        <v>4</v>
      </c>
      <c r="B195" s="26"/>
      <c r="C195" s="26"/>
      <c r="D195" s="27" t="s">
        <v>222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9"/>
      <c r="W195" s="23">
        <v>0.75</v>
      </c>
      <c r="X195" s="23"/>
      <c r="Y195" s="23"/>
      <c r="Z195" s="23">
        <v>0.75</v>
      </c>
      <c r="AA195" s="23"/>
      <c r="AB195" s="23"/>
      <c r="AC195" s="23">
        <v>0</v>
      </c>
      <c r="AD195" s="23"/>
      <c r="AE195" s="23"/>
      <c r="AF195" s="23">
        <v>0</v>
      </c>
      <c r="AG195" s="23"/>
      <c r="AH195" s="23"/>
      <c r="AI195" s="23">
        <v>0.75</v>
      </c>
      <c r="AJ195" s="23"/>
      <c r="AK195" s="23"/>
      <c r="AL195" s="23">
        <v>0</v>
      </c>
      <c r="AM195" s="23"/>
      <c r="AN195" s="23"/>
      <c r="AO195" s="23">
        <v>0</v>
      </c>
      <c r="AP195" s="23"/>
      <c r="AQ195" s="23"/>
      <c r="AR195" s="23">
        <v>0</v>
      </c>
      <c r="AS195" s="23"/>
      <c r="AT195" s="23"/>
      <c r="AU195" s="23">
        <v>0.75</v>
      </c>
      <c r="AV195" s="23"/>
      <c r="AW195" s="23"/>
      <c r="AX195" s="23">
        <v>0</v>
      </c>
      <c r="AY195" s="23"/>
      <c r="AZ195" s="23"/>
      <c r="BA195" s="23">
        <v>0.75</v>
      </c>
      <c r="BB195" s="23"/>
      <c r="BC195" s="23"/>
      <c r="BD195" s="23">
        <v>0</v>
      </c>
      <c r="BE195" s="23"/>
      <c r="BF195" s="23"/>
      <c r="BG195" s="23">
        <v>0.75</v>
      </c>
      <c r="BH195" s="23"/>
      <c r="BI195" s="23"/>
      <c r="BJ195" s="23">
        <v>0</v>
      </c>
      <c r="BK195" s="23"/>
      <c r="BL195" s="23"/>
    </row>
    <row r="196" spans="1:79" s="6" customFormat="1" ht="12.75" customHeight="1" x14ac:dyDescent="0.2">
      <c r="A196" s="30">
        <v>5</v>
      </c>
      <c r="B196" s="31"/>
      <c r="C196" s="31"/>
      <c r="D196" s="32" t="s">
        <v>223</v>
      </c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24">
        <v>9.25</v>
      </c>
      <c r="X196" s="24"/>
      <c r="Y196" s="24"/>
      <c r="Z196" s="24">
        <v>9.25</v>
      </c>
      <c r="AA196" s="24"/>
      <c r="AB196" s="24"/>
      <c r="AC196" s="24">
        <v>0</v>
      </c>
      <c r="AD196" s="24"/>
      <c r="AE196" s="24"/>
      <c r="AF196" s="24">
        <v>0</v>
      </c>
      <c r="AG196" s="24"/>
      <c r="AH196" s="24"/>
      <c r="AI196" s="24">
        <v>9.25</v>
      </c>
      <c r="AJ196" s="24"/>
      <c r="AK196" s="24"/>
      <c r="AL196" s="24">
        <v>0</v>
      </c>
      <c r="AM196" s="24"/>
      <c r="AN196" s="24"/>
      <c r="AO196" s="24">
        <v>0</v>
      </c>
      <c r="AP196" s="24"/>
      <c r="AQ196" s="24"/>
      <c r="AR196" s="24">
        <v>0</v>
      </c>
      <c r="AS196" s="24"/>
      <c r="AT196" s="24"/>
      <c r="AU196" s="24">
        <v>9.25</v>
      </c>
      <c r="AV196" s="24"/>
      <c r="AW196" s="24"/>
      <c r="AX196" s="24">
        <v>0</v>
      </c>
      <c r="AY196" s="24"/>
      <c r="AZ196" s="24"/>
      <c r="BA196" s="24">
        <v>9.25</v>
      </c>
      <c r="BB196" s="24"/>
      <c r="BC196" s="24"/>
      <c r="BD196" s="24">
        <v>0</v>
      </c>
      <c r="BE196" s="24"/>
      <c r="BF196" s="24"/>
      <c r="BG196" s="24">
        <v>9.25</v>
      </c>
      <c r="BH196" s="24"/>
      <c r="BI196" s="24"/>
      <c r="BJ196" s="24">
        <v>0</v>
      </c>
      <c r="BK196" s="24"/>
      <c r="BL196" s="24"/>
    </row>
    <row r="197" spans="1:79" s="4" customFormat="1" ht="25.5" customHeight="1" x14ac:dyDescent="0.2">
      <c r="A197" s="25">
        <v>6</v>
      </c>
      <c r="B197" s="26"/>
      <c r="C197" s="26"/>
      <c r="D197" s="27" t="s">
        <v>224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9"/>
      <c r="W197" s="23" t="s">
        <v>173</v>
      </c>
      <c r="X197" s="23"/>
      <c r="Y197" s="23"/>
      <c r="Z197" s="23" t="s">
        <v>173</v>
      </c>
      <c r="AA197" s="23"/>
      <c r="AB197" s="23"/>
      <c r="AC197" s="23"/>
      <c r="AD197" s="23"/>
      <c r="AE197" s="23"/>
      <c r="AF197" s="23"/>
      <c r="AG197" s="23"/>
      <c r="AH197" s="23"/>
      <c r="AI197" s="23" t="s">
        <v>173</v>
      </c>
      <c r="AJ197" s="23"/>
      <c r="AK197" s="23"/>
      <c r="AL197" s="23" t="s">
        <v>173</v>
      </c>
      <c r="AM197" s="23"/>
      <c r="AN197" s="23"/>
      <c r="AO197" s="23"/>
      <c r="AP197" s="23"/>
      <c r="AQ197" s="23"/>
      <c r="AR197" s="23"/>
      <c r="AS197" s="23"/>
      <c r="AT197" s="23"/>
      <c r="AU197" s="23" t="s">
        <v>173</v>
      </c>
      <c r="AV197" s="23"/>
      <c r="AW197" s="23"/>
      <c r="AX197" s="23"/>
      <c r="AY197" s="23"/>
      <c r="AZ197" s="23"/>
      <c r="BA197" s="23" t="s">
        <v>173</v>
      </c>
      <c r="BB197" s="23"/>
      <c r="BC197" s="23"/>
      <c r="BD197" s="23"/>
      <c r="BE197" s="23"/>
      <c r="BF197" s="23"/>
      <c r="BG197" s="23" t="s">
        <v>173</v>
      </c>
      <c r="BH197" s="23"/>
      <c r="BI197" s="23"/>
      <c r="BJ197" s="23"/>
      <c r="BK197" s="23"/>
      <c r="BL197" s="23"/>
    </row>
    <row r="200" spans="1:79" ht="14.25" customHeight="1" x14ac:dyDescent="0.2">
      <c r="A200" s="68" t="s">
        <v>153</v>
      </c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</row>
    <row r="201" spans="1:79" ht="14.25" customHeight="1" x14ac:dyDescent="0.2">
      <c r="A201" s="68" t="s">
        <v>254</v>
      </c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</row>
    <row r="202" spans="1:79" ht="15" customHeight="1" x14ac:dyDescent="0.2">
      <c r="A202" s="73" t="s">
        <v>236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</row>
    <row r="203" spans="1:79" ht="15" customHeight="1" x14ac:dyDescent="0.2">
      <c r="A203" s="37" t="s">
        <v>6</v>
      </c>
      <c r="B203" s="37"/>
      <c r="C203" s="37"/>
      <c r="D203" s="37"/>
      <c r="E203" s="37"/>
      <c r="F203" s="37"/>
      <c r="G203" s="37" t="s">
        <v>126</v>
      </c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 t="s">
        <v>13</v>
      </c>
      <c r="U203" s="37"/>
      <c r="V203" s="37"/>
      <c r="W203" s="37"/>
      <c r="X203" s="37"/>
      <c r="Y203" s="37"/>
      <c r="Z203" s="37"/>
      <c r="AA203" s="38" t="s">
        <v>237</v>
      </c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90"/>
      <c r="AP203" s="38" t="s">
        <v>240</v>
      </c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40"/>
      <c r="BE203" s="38" t="s">
        <v>248</v>
      </c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40"/>
    </row>
    <row r="204" spans="1:79" ht="32.1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 t="s">
        <v>4</v>
      </c>
      <c r="AB204" s="37"/>
      <c r="AC204" s="37"/>
      <c r="AD204" s="37"/>
      <c r="AE204" s="37"/>
      <c r="AF204" s="37" t="s">
        <v>3</v>
      </c>
      <c r="AG204" s="37"/>
      <c r="AH204" s="37"/>
      <c r="AI204" s="37"/>
      <c r="AJ204" s="37"/>
      <c r="AK204" s="37" t="s">
        <v>89</v>
      </c>
      <c r="AL204" s="37"/>
      <c r="AM204" s="37"/>
      <c r="AN204" s="37"/>
      <c r="AO204" s="37"/>
      <c r="AP204" s="37" t="s">
        <v>4</v>
      </c>
      <c r="AQ204" s="37"/>
      <c r="AR204" s="37"/>
      <c r="AS204" s="37"/>
      <c r="AT204" s="37"/>
      <c r="AU204" s="37" t="s">
        <v>3</v>
      </c>
      <c r="AV204" s="37"/>
      <c r="AW204" s="37"/>
      <c r="AX204" s="37"/>
      <c r="AY204" s="37"/>
      <c r="AZ204" s="37" t="s">
        <v>96</v>
      </c>
      <c r="BA204" s="37"/>
      <c r="BB204" s="37"/>
      <c r="BC204" s="37"/>
      <c r="BD204" s="37"/>
      <c r="BE204" s="37" t="s">
        <v>4</v>
      </c>
      <c r="BF204" s="37"/>
      <c r="BG204" s="37"/>
      <c r="BH204" s="37"/>
      <c r="BI204" s="37"/>
      <c r="BJ204" s="37" t="s">
        <v>3</v>
      </c>
      <c r="BK204" s="37"/>
      <c r="BL204" s="37"/>
      <c r="BM204" s="37"/>
      <c r="BN204" s="37"/>
      <c r="BO204" s="37" t="s">
        <v>127</v>
      </c>
      <c r="BP204" s="37"/>
      <c r="BQ204" s="37"/>
      <c r="BR204" s="37"/>
      <c r="BS204" s="37"/>
    </row>
    <row r="205" spans="1:79" ht="15" customHeight="1" x14ac:dyDescent="0.2">
      <c r="A205" s="37">
        <v>1</v>
      </c>
      <c r="B205" s="37"/>
      <c r="C205" s="37"/>
      <c r="D205" s="37"/>
      <c r="E205" s="37"/>
      <c r="F205" s="37"/>
      <c r="G205" s="37">
        <v>2</v>
      </c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>
        <v>3</v>
      </c>
      <c r="U205" s="37"/>
      <c r="V205" s="37"/>
      <c r="W205" s="37"/>
      <c r="X205" s="37"/>
      <c r="Y205" s="37"/>
      <c r="Z205" s="37"/>
      <c r="AA205" s="37">
        <v>4</v>
      </c>
      <c r="AB205" s="37"/>
      <c r="AC205" s="37"/>
      <c r="AD205" s="37"/>
      <c r="AE205" s="37"/>
      <c r="AF205" s="37">
        <v>5</v>
      </c>
      <c r="AG205" s="37"/>
      <c r="AH205" s="37"/>
      <c r="AI205" s="37"/>
      <c r="AJ205" s="37"/>
      <c r="AK205" s="37">
        <v>6</v>
      </c>
      <c r="AL205" s="37"/>
      <c r="AM205" s="37"/>
      <c r="AN205" s="37"/>
      <c r="AO205" s="37"/>
      <c r="AP205" s="37">
        <v>7</v>
      </c>
      <c r="AQ205" s="37"/>
      <c r="AR205" s="37"/>
      <c r="AS205" s="37"/>
      <c r="AT205" s="37"/>
      <c r="AU205" s="37">
        <v>8</v>
      </c>
      <c r="AV205" s="37"/>
      <c r="AW205" s="37"/>
      <c r="AX205" s="37"/>
      <c r="AY205" s="37"/>
      <c r="AZ205" s="37">
        <v>9</v>
      </c>
      <c r="BA205" s="37"/>
      <c r="BB205" s="37"/>
      <c r="BC205" s="37"/>
      <c r="BD205" s="37"/>
      <c r="BE205" s="37">
        <v>10</v>
      </c>
      <c r="BF205" s="37"/>
      <c r="BG205" s="37"/>
      <c r="BH205" s="37"/>
      <c r="BI205" s="37"/>
      <c r="BJ205" s="37">
        <v>11</v>
      </c>
      <c r="BK205" s="37"/>
      <c r="BL205" s="37"/>
      <c r="BM205" s="37"/>
      <c r="BN205" s="37"/>
      <c r="BO205" s="37">
        <v>12</v>
      </c>
      <c r="BP205" s="37"/>
      <c r="BQ205" s="37"/>
      <c r="BR205" s="37"/>
      <c r="BS205" s="37"/>
    </row>
    <row r="206" spans="1:79" s="1" customFormat="1" ht="15" hidden="1" customHeight="1" x14ac:dyDescent="0.2">
      <c r="A206" s="72" t="s">
        <v>69</v>
      </c>
      <c r="B206" s="72"/>
      <c r="C206" s="72"/>
      <c r="D206" s="72"/>
      <c r="E206" s="72"/>
      <c r="F206" s="72"/>
      <c r="G206" s="70" t="s">
        <v>57</v>
      </c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 t="s">
        <v>79</v>
      </c>
      <c r="U206" s="70"/>
      <c r="V206" s="70"/>
      <c r="W206" s="70"/>
      <c r="X206" s="70"/>
      <c r="Y206" s="70"/>
      <c r="Z206" s="70"/>
      <c r="AA206" s="69" t="s">
        <v>65</v>
      </c>
      <c r="AB206" s="69"/>
      <c r="AC206" s="69"/>
      <c r="AD206" s="69"/>
      <c r="AE206" s="69"/>
      <c r="AF206" s="69" t="s">
        <v>66</v>
      </c>
      <c r="AG206" s="69"/>
      <c r="AH206" s="69"/>
      <c r="AI206" s="69"/>
      <c r="AJ206" s="69"/>
      <c r="AK206" s="87" t="s">
        <v>122</v>
      </c>
      <c r="AL206" s="87"/>
      <c r="AM206" s="87"/>
      <c r="AN206" s="87"/>
      <c r="AO206" s="87"/>
      <c r="AP206" s="69" t="s">
        <v>67</v>
      </c>
      <c r="AQ206" s="69"/>
      <c r="AR206" s="69"/>
      <c r="AS206" s="69"/>
      <c r="AT206" s="69"/>
      <c r="AU206" s="69" t="s">
        <v>68</v>
      </c>
      <c r="AV206" s="69"/>
      <c r="AW206" s="69"/>
      <c r="AX206" s="69"/>
      <c r="AY206" s="69"/>
      <c r="AZ206" s="87" t="s">
        <v>122</v>
      </c>
      <c r="BA206" s="87"/>
      <c r="BB206" s="87"/>
      <c r="BC206" s="87"/>
      <c r="BD206" s="87"/>
      <c r="BE206" s="69" t="s">
        <v>58</v>
      </c>
      <c r="BF206" s="69"/>
      <c r="BG206" s="69"/>
      <c r="BH206" s="69"/>
      <c r="BI206" s="69"/>
      <c r="BJ206" s="69" t="s">
        <v>59</v>
      </c>
      <c r="BK206" s="69"/>
      <c r="BL206" s="69"/>
      <c r="BM206" s="69"/>
      <c r="BN206" s="69"/>
      <c r="BO206" s="87" t="s">
        <v>122</v>
      </c>
      <c r="BP206" s="87"/>
      <c r="BQ206" s="87"/>
      <c r="BR206" s="87"/>
      <c r="BS206" s="87"/>
      <c r="CA206" s="1" t="s">
        <v>44</v>
      </c>
    </row>
    <row r="207" spans="1:79" s="6" customFormat="1" ht="12.75" customHeight="1" x14ac:dyDescent="0.2">
      <c r="A207" s="71"/>
      <c r="B207" s="71"/>
      <c r="C207" s="71"/>
      <c r="D207" s="71"/>
      <c r="E207" s="71"/>
      <c r="F207" s="71"/>
      <c r="G207" s="67" t="s">
        <v>147</v>
      </c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88"/>
      <c r="U207" s="88"/>
      <c r="V207" s="88"/>
      <c r="W207" s="88"/>
      <c r="X207" s="88"/>
      <c r="Y207" s="88"/>
      <c r="Z207" s="88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>
        <f>IF(ISNUMBER(AA207),AA207,0)+IF(ISNUMBER(AF207),AF207,0)</f>
        <v>0</v>
      </c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>
        <f>IF(ISNUMBER(AP207),AP207,0)+IF(ISNUMBER(AU207),AU207,0)</f>
        <v>0</v>
      </c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>
        <f>IF(ISNUMBER(BE207),BE207,0)+IF(ISNUMBER(BJ207),BJ207,0)</f>
        <v>0</v>
      </c>
      <c r="BP207" s="36"/>
      <c r="BQ207" s="36"/>
      <c r="BR207" s="36"/>
      <c r="BS207" s="36"/>
      <c r="CA207" s="6" t="s">
        <v>45</v>
      </c>
    </row>
    <row r="209" spans="1:79" ht="13.5" customHeight="1" x14ac:dyDescent="0.2">
      <c r="A209" s="68" t="s">
        <v>269</v>
      </c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</row>
    <row r="210" spans="1:79" ht="15" customHeight="1" x14ac:dyDescent="0.2">
      <c r="A210" s="80" t="s">
        <v>236</v>
      </c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</row>
    <row r="211" spans="1:79" ht="15" customHeight="1" x14ac:dyDescent="0.2">
      <c r="A211" s="37" t="s">
        <v>6</v>
      </c>
      <c r="B211" s="37"/>
      <c r="C211" s="37"/>
      <c r="D211" s="37"/>
      <c r="E211" s="37"/>
      <c r="F211" s="37"/>
      <c r="G211" s="37" t="s">
        <v>126</v>
      </c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 t="s">
        <v>13</v>
      </c>
      <c r="U211" s="37"/>
      <c r="V211" s="37"/>
      <c r="W211" s="37"/>
      <c r="X211" s="37"/>
      <c r="Y211" s="37"/>
      <c r="Z211" s="37"/>
      <c r="AA211" s="38" t="s">
        <v>258</v>
      </c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90"/>
      <c r="AP211" s="38" t="s">
        <v>263</v>
      </c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40"/>
    </row>
    <row r="212" spans="1:79" ht="32.1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 t="s">
        <v>4</v>
      </c>
      <c r="AB212" s="37"/>
      <c r="AC212" s="37"/>
      <c r="AD212" s="37"/>
      <c r="AE212" s="37"/>
      <c r="AF212" s="37" t="s">
        <v>3</v>
      </c>
      <c r="AG212" s="37"/>
      <c r="AH212" s="37"/>
      <c r="AI212" s="37"/>
      <c r="AJ212" s="37"/>
      <c r="AK212" s="37" t="s">
        <v>89</v>
      </c>
      <c r="AL212" s="37"/>
      <c r="AM212" s="37"/>
      <c r="AN212" s="37"/>
      <c r="AO212" s="37"/>
      <c r="AP212" s="37" t="s">
        <v>4</v>
      </c>
      <c r="AQ212" s="37"/>
      <c r="AR212" s="37"/>
      <c r="AS212" s="37"/>
      <c r="AT212" s="37"/>
      <c r="AU212" s="37" t="s">
        <v>3</v>
      </c>
      <c r="AV212" s="37"/>
      <c r="AW212" s="37"/>
      <c r="AX212" s="37"/>
      <c r="AY212" s="37"/>
      <c r="AZ212" s="37" t="s">
        <v>96</v>
      </c>
      <c r="BA212" s="37"/>
      <c r="BB212" s="37"/>
      <c r="BC212" s="37"/>
      <c r="BD212" s="37"/>
    </row>
    <row r="213" spans="1:79" ht="15" customHeight="1" x14ac:dyDescent="0.2">
      <c r="A213" s="37">
        <v>1</v>
      </c>
      <c r="B213" s="37"/>
      <c r="C213" s="37"/>
      <c r="D213" s="37"/>
      <c r="E213" s="37"/>
      <c r="F213" s="37"/>
      <c r="G213" s="37">
        <v>2</v>
      </c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>
        <v>3</v>
      </c>
      <c r="U213" s="37"/>
      <c r="V213" s="37"/>
      <c r="W213" s="37"/>
      <c r="X213" s="37"/>
      <c r="Y213" s="37"/>
      <c r="Z213" s="37"/>
      <c r="AA213" s="37">
        <v>4</v>
      </c>
      <c r="AB213" s="37"/>
      <c r="AC213" s="37"/>
      <c r="AD213" s="37"/>
      <c r="AE213" s="37"/>
      <c r="AF213" s="37">
        <v>5</v>
      </c>
      <c r="AG213" s="37"/>
      <c r="AH213" s="37"/>
      <c r="AI213" s="37"/>
      <c r="AJ213" s="37"/>
      <c r="AK213" s="37">
        <v>6</v>
      </c>
      <c r="AL213" s="37"/>
      <c r="AM213" s="37"/>
      <c r="AN213" s="37"/>
      <c r="AO213" s="37"/>
      <c r="AP213" s="37">
        <v>7</v>
      </c>
      <c r="AQ213" s="37"/>
      <c r="AR213" s="37"/>
      <c r="AS213" s="37"/>
      <c r="AT213" s="37"/>
      <c r="AU213" s="37">
        <v>8</v>
      </c>
      <c r="AV213" s="37"/>
      <c r="AW213" s="37"/>
      <c r="AX213" s="37"/>
      <c r="AY213" s="37"/>
      <c r="AZ213" s="37">
        <v>9</v>
      </c>
      <c r="BA213" s="37"/>
      <c r="BB213" s="37"/>
      <c r="BC213" s="37"/>
      <c r="BD213" s="37"/>
    </row>
    <row r="214" spans="1:79" s="1" customFormat="1" ht="12" hidden="1" customHeight="1" x14ac:dyDescent="0.2">
      <c r="A214" s="72" t="s">
        <v>69</v>
      </c>
      <c r="B214" s="72"/>
      <c r="C214" s="72"/>
      <c r="D214" s="72"/>
      <c r="E214" s="72"/>
      <c r="F214" s="72"/>
      <c r="G214" s="70" t="s">
        <v>57</v>
      </c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 t="s">
        <v>79</v>
      </c>
      <c r="U214" s="70"/>
      <c r="V214" s="70"/>
      <c r="W214" s="70"/>
      <c r="X214" s="70"/>
      <c r="Y214" s="70"/>
      <c r="Z214" s="70"/>
      <c r="AA214" s="69" t="s">
        <v>60</v>
      </c>
      <c r="AB214" s="69"/>
      <c r="AC214" s="69"/>
      <c r="AD214" s="69"/>
      <c r="AE214" s="69"/>
      <c r="AF214" s="69" t="s">
        <v>61</v>
      </c>
      <c r="AG214" s="69"/>
      <c r="AH214" s="69"/>
      <c r="AI214" s="69"/>
      <c r="AJ214" s="69"/>
      <c r="AK214" s="87" t="s">
        <v>122</v>
      </c>
      <c r="AL214" s="87"/>
      <c r="AM214" s="87"/>
      <c r="AN214" s="87"/>
      <c r="AO214" s="87"/>
      <c r="AP214" s="69" t="s">
        <v>62</v>
      </c>
      <c r="AQ214" s="69"/>
      <c r="AR214" s="69"/>
      <c r="AS214" s="69"/>
      <c r="AT214" s="69"/>
      <c r="AU214" s="69" t="s">
        <v>63</v>
      </c>
      <c r="AV214" s="69"/>
      <c r="AW214" s="69"/>
      <c r="AX214" s="69"/>
      <c r="AY214" s="69"/>
      <c r="AZ214" s="87" t="s">
        <v>122</v>
      </c>
      <c r="BA214" s="87"/>
      <c r="BB214" s="87"/>
      <c r="BC214" s="87"/>
      <c r="BD214" s="87"/>
      <c r="CA214" s="1" t="s">
        <v>46</v>
      </c>
    </row>
    <row r="215" spans="1:79" s="6" customFormat="1" x14ac:dyDescent="0.2">
      <c r="A215" s="71"/>
      <c r="B215" s="71"/>
      <c r="C215" s="71"/>
      <c r="D215" s="71"/>
      <c r="E215" s="71"/>
      <c r="F215" s="71"/>
      <c r="G215" s="67" t="s">
        <v>147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88"/>
      <c r="U215" s="88"/>
      <c r="V215" s="88"/>
      <c r="W215" s="88"/>
      <c r="X215" s="88"/>
      <c r="Y215" s="88"/>
      <c r="Z215" s="88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>
        <f>IF(ISNUMBER(AA215),AA215,0)+IF(ISNUMBER(AF215),AF215,0)</f>
        <v>0</v>
      </c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>
        <f>IF(ISNUMBER(AP215),AP215,0)+IF(ISNUMBER(AU215),AU215,0)</f>
        <v>0</v>
      </c>
      <c r="BA215" s="36"/>
      <c r="BB215" s="36"/>
      <c r="BC215" s="36"/>
      <c r="BD215" s="36"/>
      <c r="CA215" s="6" t="s">
        <v>47</v>
      </c>
    </row>
    <row r="218" spans="1:79" ht="14.25" customHeight="1" x14ac:dyDescent="0.2">
      <c r="A218" s="68" t="s">
        <v>270</v>
      </c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</row>
    <row r="219" spans="1:79" ht="15" customHeight="1" x14ac:dyDescent="0.2">
      <c r="A219" s="80" t="s">
        <v>236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73"/>
      <c r="BK219" s="73"/>
      <c r="BL219" s="73"/>
      <c r="BM219" s="73"/>
    </row>
    <row r="220" spans="1:79" ht="23.1" customHeight="1" x14ac:dyDescent="0.2">
      <c r="A220" s="37" t="s">
        <v>128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81" t="s">
        <v>129</v>
      </c>
      <c r="O220" s="82"/>
      <c r="P220" s="82"/>
      <c r="Q220" s="82"/>
      <c r="R220" s="82"/>
      <c r="S220" s="82"/>
      <c r="T220" s="82"/>
      <c r="U220" s="83"/>
      <c r="V220" s="81" t="s">
        <v>130</v>
      </c>
      <c r="W220" s="82"/>
      <c r="X220" s="82"/>
      <c r="Y220" s="82"/>
      <c r="Z220" s="83"/>
      <c r="AA220" s="37" t="s">
        <v>237</v>
      </c>
      <c r="AB220" s="37"/>
      <c r="AC220" s="37"/>
      <c r="AD220" s="37"/>
      <c r="AE220" s="37"/>
      <c r="AF220" s="37"/>
      <c r="AG220" s="37"/>
      <c r="AH220" s="37"/>
      <c r="AI220" s="37"/>
      <c r="AJ220" s="37" t="s">
        <v>240</v>
      </c>
      <c r="AK220" s="37"/>
      <c r="AL220" s="37"/>
      <c r="AM220" s="37"/>
      <c r="AN220" s="37"/>
      <c r="AO220" s="37"/>
      <c r="AP220" s="37"/>
      <c r="AQ220" s="37"/>
      <c r="AR220" s="37"/>
      <c r="AS220" s="37" t="s">
        <v>248</v>
      </c>
      <c r="AT220" s="37"/>
      <c r="AU220" s="37"/>
      <c r="AV220" s="37"/>
      <c r="AW220" s="37"/>
      <c r="AX220" s="37"/>
      <c r="AY220" s="37"/>
      <c r="AZ220" s="37"/>
      <c r="BA220" s="37"/>
      <c r="BB220" s="37" t="s">
        <v>258</v>
      </c>
      <c r="BC220" s="37"/>
      <c r="BD220" s="37"/>
      <c r="BE220" s="37"/>
      <c r="BF220" s="37"/>
      <c r="BG220" s="37"/>
      <c r="BH220" s="37"/>
      <c r="BI220" s="37"/>
      <c r="BJ220" s="37"/>
      <c r="BK220" s="37" t="s">
        <v>263</v>
      </c>
      <c r="BL220" s="37"/>
      <c r="BM220" s="37"/>
      <c r="BN220" s="37"/>
      <c r="BO220" s="37"/>
      <c r="BP220" s="37"/>
      <c r="BQ220" s="37"/>
      <c r="BR220" s="37"/>
      <c r="BS220" s="37"/>
    </row>
    <row r="221" spans="1:79" ht="95.2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84"/>
      <c r="O221" s="85"/>
      <c r="P221" s="85"/>
      <c r="Q221" s="85"/>
      <c r="R221" s="85"/>
      <c r="S221" s="85"/>
      <c r="T221" s="85"/>
      <c r="U221" s="86"/>
      <c r="V221" s="84"/>
      <c r="W221" s="85"/>
      <c r="X221" s="85"/>
      <c r="Y221" s="85"/>
      <c r="Z221" s="86"/>
      <c r="AA221" s="74" t="s">
        <v>133</v>
      </c>
      <c r="AB221" s="74"/>
      <c r="AC221" s="74"/>
      <c r="AD221" s="74"/>
      <c r="AE221" s="74"/>
      <c r="AF221" s="74" t="s">
        <v>134</v>
      </c>
      <c r="AG221" s="74"/>
      <c r="AH221" s="74"/>
      <c r="AI221" s="74"/>
      <c r="AJ221" s="74" t="s">
        <v>133</v>
      </c>
      <c r="AK221" s="74"/>
      <c r="AL221" s="74"/>
      <c r="AM221" s="74"/>
      <c r="AN221" s="74"/>
      <c r="AO221" s="74" t="s">
        <v>134</v>
      </c>
      <c r="AP221" s="74"/>
      <c r="AQ221" s="74"/>
      <c r="AR221" s="74"/>
      <c r="AS221" s="74" t="s">
        <v>133</v>
      </c>
      <c r="AT221" s="74"/>
      <c r="AU221" s="74"/>
      <c r="AV221" s="74"/>
      <c r="AW221" s="74"/>
      <c r="AX221" s="74" t="s">
        <v>134</v>
      </c>
      <c r="AY221" s="74"/>
      <c r="AZ221" s="74"/>
      <c r="BA221" s="74"/>
      <c r="BB221" s="74" t="s">
        <v>133</v>
      </c>
      <c r="BC221" s="74"/>
      <c r="BD221" s="74"/>
      <c r="BE221" s="74"/>
      <c r="BF221" s="74"/>
      <c r="BG221" s="74" t="s">
        <v>134</v>
      </c>
      <c r="BH221" s="74"/>
      <c r="BI221" s="74"/>
      <c r="BJ221" s="74"/>
      <c r="BK221" s="74" t="s">
        <v>133</v>
      </c>
      <c r="BL221" s="74"/>
      <c r="BM221" s="74"/>
      <c r="BN221" s="74"/>
      <c r="BO221" s="74"/>
      <c r="BP221" s="74" t="s">
        <v>134</v>
      </c>
      <c r="BQ221" s="74"/>
      <c r="BR221" s="74"/>
      <c r="BS221" s="74"/>
    </row>
    <row r="222" spans="1:79" ht="15" customHeight="1" x14ac:dyDescent="0.2">
      <c r="A222" s="37">
        <v>1</v>
      </c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8">
        <v>2</v>
      </c>
      <c r="O222" s="39"/>
      <c r="P222" s="39"/>
      <c r="Q222" s="39"/>
      <c r="R222" s="39"/>
      <c r="S222" s="39"/>
      <c r="T222" s="39"/>
      <c r="U222" s="40"/>
      <c r="V222" s="37">
        <v>3</v>
      </c>
      <c r="W222" s="37"/>
      <c r="X222" s="37"/>
      <c r="Y222" s="37"/>
      <c r="Z222" s="37"/>
      <c r="AA222" s="37">
        <v>4</v>
      </c>
      <c r="AB222" s="37"/>
      <c r="AC222" s="37"/>
      <c r="AD222" s="37"/>
      <c r="AE222" s="37"/>
      <c r="AF222" s="37">
        <v>5</v>
      </c>
      <c r="AG222" s="37"/>
      <c r="AH222" s="37"/>
      <c r="AI222" s="37"/>
      <c r="AJ222" s="37">
        <v>6</v>
      </c>
      <c r="AK222" s="37"/>
      <c r="AL222" s="37"/>
      <c r="AM222" s="37"/>
      <c r="AN222" s="37"/>
      <c r="AO222" s="37">
        <v>7</v>
      </c>
      <c r="AP222" s="37"/>
      <c r="AQ222" s="37"/>
      <c r="AR222" s="37"/>
      <c r="AS222" s="37">
        <v>8</v>
      </c>
      <c r="AT222" s="37"/>
      <c r="AU222" s="37"/>
      <c r="AV222" s="37"/>
      <c r="AW222" s="37"/>
      <c r="AX222" s="37">
        <v>9</v>
      </c>
      <c r="AY222" s="37"/>
      <c r="AZ222" s="37"/>
      <c r="BA222" s="37"/>
      <c r="BB222" s="37">
        <v>10</v>
      </c>
      <c r="BC222" s="37"/>
      <c r="BD222" s="37"/>
      <c r="BE222" s="37"/>
      <c r="BF222" s="37"/>
      <c r="BG222" s="37">
        <v>11</v>
      </c>
      <c r="BH222" s="37"/>
      <c r="BI222" s="37"/>
      <c r="BJ222" s="37"/>
      <c r="BK222" s="37">
        <v>12</v>
      </c>
      <c r="BL222" s="37"/>
      <c r="BM222" s="37"/>
      <c r="BN222" s="37"/>
      <c r="BO222" s="37"/>
      <c r="BP222" s="37">
        <v>13</v>
      </c>
      <c r="BQ222" s="37"/>
      <c r="BR222" s="37"/>
      <c r="BS222" s="37"/>
    </row>
    <row r="223" spans="1:79" s="1" customFormat="1" ht="12" hidden="1" customHeight="1" x14ac:dyDescent="0.2">
      <c r="A223" s="70" t="s">
        <v>146</v>
      </c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2" t="s">
        <v>131</v>
      </c>
      <c r="O223" s="72"/>
      <c r="P223" s="72"/>
      <c r="Q223" s="72"/>
      <c r="R223" s="72"/>
      <c r="S223" s="72"/>
      <c r="T223" s="72"/>
      <c r="U223" s="72"/>
      <c r="V223" s="72" t="s">
        <v>132</v>
      </c>
      <c r="W223" s="72"/>
      <c r="X223" s="72"/>
      <c r="Y223" s="72"/>
      <c r="Z223" s="72"/>
      <c r="AA223" s="69" t="s">
        <v>65</v>
      </c>
      <c r="AB223" s="69"/>
      <c r="AC223" s="69"/>
      <c r="AD223" s="69"/>
      <c r="AE223" s="69"/>
      <c r="AF223" s="69" t="s">
        <v>66</v>
      </c>
      <c r="AG223" s="69"/>
      <c r="AH223" s="69"/>
      <c r="AI223" s="69"/>
      <c r="AJ223" s="69" t="s">
        <v>67</v>
      </c>
      <c r="AK223" s="69"/>
      <c r="AL223" s="69"/>
      <c r="AM223" s="69"/>
      <c r="AN223" s="69"/>
      <c r="AO223" s="69" t="s">
        <v>68</v>
      </c>
      <c r="AP223" s="69"/>
      <c r="AQ223" s="69"/>
      <c r="AR223" s="69"/>
      <c r="AS223" s="69" t="s">
        <v>58</v>
      </c>
      <c r="AT223" s="69"/>
      <c r="AU223" s="69"/>
      <c r="AV223" s="69"/>
      <c r="AW223" s="69"/>
      <c r="AX223" s="69" t="s">
        <v>59</v>
      </c>
      <c r="AY223" s="69"/>
      <c r="AZ223" s="69"/>
      <c r="BA223" s="69"/>
      <c r="BB223" s="69" t="s">
        <v>60</v>
      </c>
      <c r="BC223" s="69"/>
      <c r="BD223" s="69"/>
      <c r="BE223" s="69"/>
      <c r="BF223" s="69"/>
      <c r="BG223" s="69" t="s">
        <v>61</v>
      </c>
      <c r="BH223" s="69"/>
      <c r="BI223" s="69"/>
      <c r="BJ223" s="69"/>
      <c r="BK223" s="69" t="s">
        <v>62</v>
      </c>
      <c r="BL223" s="69"/>
      <c r="BM223" s="69"/>
      <c r="BN223" s="69"/>
      <c r="BO223" s="69"/>
      <c r="BP223" s="69" t="s">
        <v>63</v>
      </c>
      <c r="BQ223" s="69"/>
      <c r="BR223" s="69"/>
      <c r="BS223" s="69"/>
      <c r="CA223" s="1" t="s">
        <v>48</v>
      </c>
    </row>
    <row r="224" spans="1:79" s="6" customFormat="1" ht="12.75" customHeight="1" x14ac:dyDescent="0.2">
      <c r="A224" s="67" t="s">
        <v>147</v>
      </c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30"/>
      <c r="O224" s="31"/>
      <c r="P224" s="31"/>
      <c r="Q224" s="31"/>
      <c r="R224" s="31"/>
      <c r="S224" s="31"/>
      <c r="T224" s="31"/>
      <c r="U224" s="56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  <c r="BG224" s="79"/>
      <c r="BH224" s="79"/>
      <c r="BI224" s="79"/>
      <c r="BJ224" s="79"/>
      <c r="BK224" s="79"/>
      <c r="BL224" s="79"/>
      <c r="BM224" s="79"/>
      <c r="BN224" s="79"/>
      <c r="BO224" s="79"/>
      <c r="BP224" s="75"/>
      <c r="BQ224" s="76"/>
      <c r="BR224" s="76"/>
      <c r="BS224" s="77"/>
      <c r="CA224" s="6" t="s">
        <v>49</v>
      </c>
    </row>
    <row r="227" spans="1:79" ht="35.25" customHeight="1" x14ac:dyDescent="0.2">
      <c r="A227" s="68" t="s">
        <v>271</v>
      </c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</row>
    <row r="228" spans="1:79" ht="15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  <c r="AV228" s="64"/>
      <c r="AW228" s="64"/>
      <c r="AX228" s="64"/>
      <c r="AY228" s="6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</row>
    <row r="229" spans="1:79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1" spans="1:79" ht="28.5" customHeight="1" x14ac:dyDescent="0.2">
      <c r="A231" s="78" t="s">
        <v>255</v>
      </c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</row>
    <row r="232" spans="1:79" ht="14.25" customHeight="1" x14ac:dyDescent="0.2">
      <c r="A232" s="68" t="s">
        <v>238</v>
      </c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</row>
    <row r="233" spans="1:79" ht="15" customHeight="1" x14ac:dyDescent="0.2">
      <c r="A233" s="73" t="s">
        <v>236</v>
      </c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73"/>
      <c r="BJ233" s="73"/>
      <c r="BK233" s="73"/>
      <c r="BL233" s="73"/>
    </row>
    <row r="234" spans="1:79" ht="42.95" customHeight="1" x14ac:dyDescent="0.2">
      <c r="A234" s="74" t="s">
        <v>135</v>
      </c>
      <c r="B234" s="74"/>
      <c r="C234" s="74"/>
      <c r="D234" s="74"/>
      <c r="E234" s="74"/>
      <c r="F234" s="74"/>
      <c r="G234" s="37" t="s">
        <v>19</v>
      </c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 t="s">
        <v>15</v>
      </c>
      <c r="U234" s="37"/>
      <c r="V234" s="37"/>
      <c r="W234" s="37"/>
      <c r="X234" s="37"/>
      <c r="Y234" s="37"/>
      <c r="Z234" s="37" t="s">
        <v>14</v>
      </c>
      <c r="AA234" s="37"/>
      <c r="AB234" s="37"/>
      <c r="AC234" s="37"/>
      <c r="AD234" s="37"/>
      <c r="AE234" s="37" t="s">
        <v>136</v>
      </c>
      <c r="AF234" s="37"/>
      <c r="AG234" s="37"/>
      <c r="AH234" s="37"/>
      <c r="AI234" s="37"/>
      <c r="AJ234" s="37"/>
      <c r="AK234" s="37" t="s">
        <v>137</v>
      </c>
      <c r="AL234" s="37"/>
      <c r="AM234" s="37"/>
      <c r="AN234" s="37"/>
      <c r="AO234" s="37"/>
      <c r="AP234" s="37"/>
      <c r="AQ234" s="37" t="s">
        <v>138</v>
      </c>
      <c r="AR234" s="37"/>
      <c r="AS234" s="37"/>
      <c r="AT234" s="37"/>
      <c r="AU234" s="37"/>
      <c r="AV234" s="37"/>
      <c r="AW234" s="37" t="s">
        <v>98</v>
      </c>
      <c r="AX234" s="37"/>
      <c r="AY234" s="37"/>
      <c r="AZ234" s="37"/>
      <c r="BA234" s="37"/>
      <c r="BB234" s="37"/>
      <c r="BC234" s="37"/>
      <c r="BD234" s="37"/>
      <c r="BE234" s="37"/>
      <c r="BF234" s="37"/>
      <c r="BG234" s="37" t="s">
        <v>139</v>
      </c>
      <c r="BH234" s="37"/>
      <c r="BI234" s="37"/>
      <c r="BJ234" s="37"/>
      <c r="BK234" s="37"/>
      <c r="BL234" s="37"/>
    </row>
    <row r="235" spans="1:79" ht="39.950000000000003" customHeight="1" x14ac:dyDescent="0.2">
      <c r="A235" s="74"/>
      <c r="B235" s="74"/>
      <c r="C235" s="74"/>
      <c r="D235" s="74"/>
      <c r="E235" s="74"/>
      <c r="F235" s="74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 t="s">
        <v>17</v>
      </c>
      <c r="AX235" s="37"/>
      <c r="AY235" s="37"/>
      <c r="AZ235" s="37"/>
      <c r="BA235" s="37"/>
      <c r="BB235" s="37" t="s">
        <v>16</v>
      </c>
      <c r="BC235" s="37"/>
      <c r="BD235" s="37"/>
      <c r="BE235" s="37"/>
      <c r="BF235" s="37"/>
      <c r="BG235" s="37"/>
      <c r="BH235" s="37"/>
      <c r="BI235" s="37"/>
      <c r="BJ235" s="37"/>
      <c r="BK235" s="37"/>
      <c r="BL235" s="37"/>
    </row>
    <row r="236" spans="1:79" ht="15" customHeight="1" x14ac:dyDescent="0.2">
      <c r="A236" s="37">
        <v>1</v>
      </c>
      <c r="B236" s="37"/>
      <c r="C236" s="37"/>
      <c r="D236" s="37"/>
      <c r="E236" s="37"/>
      <c r="F236" s="37"/>
      <c r="G236" s="37">
        <v>2</v>
      </c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>
        <v>3</v>
      </c>
      <c r="U236" s="37"/>
      <c r="V236" s="37"/>
      <c r="W236" s="37"/>
      <c r="X236" s="37"/>
      <c r="Y236" s="37"/>
      <c r="Z236" s="37">
        <v>4</v>
      </c>
      <c r="AA236" s="37"/>
      <c r="AB236" s="37"/>
      <c r="AC236" s="37"/>
      <c r="AD236" s="37"/>
      <c r="AE236" s="37">
        <v>5</v>
      </c>
      <c r="AF236" s="37"/>
      <c r="AG236" s="37"/>
      <c r="AH236" s="37"/>
      <c r="AI236" s="37"/>
      <c r="AJ236" s="37"/>
      <c r="AK236" s="37">
        <v>6</v>
      </c>
      <c r="AL236" s="37"/>
      <c r="AM236" s="37"/>
      <c r="AN236" s="37"/>
      <c r="AO236" s="37"/>
      <c r="AP236" s="37"/>
      <c r="AQ236" s="37">
        <v>7</v>
      </c>
      <c r="AR236" s="37"/>
      <c r="AS236" s="37"/>
      <c r="AT236" s="37"/>
      <c r="AU236" s="37"/>
      <c r="AV236" s="37"/>
      <c r="AW236" s="37">
        <v>8</v>
      </c>
      <c r="AX236" s="37"/>
      <c r="AY236" s="37"/>
      <c r="AZ236" s="37"/>
      <c r="BA236" s="37"/>
      <c r="BB236" s="37">
        <v>9</v>
      </c>
      <c r="BC236" s="37"/>
      <c r="BD236" s="37"/>
      <c r="BE236" s="37"/>
      <c r="BF236" s="37"/>
      <c r="BG236" s="37">
        <v>10</v>
      </c>
      <c r="BH236" s="37"/>
      <c r="BI236" s="37"/>
      <c r="BJ236" s="37"/>
      <c r="BK236" s="37"/>
      <c r="BL236" s="37"/>
    </row>
    <row r="237" spans="1:79" s="1" customFormat="1" ht="12" hidden="1" customHeight="1" x14ac:dyDescent="0.2">
      <c r="A237" s="72" t="s">
        <v>64</v>
      </c>
      <c r="B237" s="72"/>
      <c r="C237" s="72"/>
      <c r="D237" s="72"/>
      <c r="E237" s="72"/>
      <c r="F237" s="72"/>
      <c r="G237" s="70" t="s">
        <v>57</v>
      </c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69" t="s">
        <v>80</v>
      </c>
      <c r="U237" s="69"/>
      <c r="V237" s="69"/>
      <c r="W237" s="69"/>
      <c r="X237" s="69"/>
      <c r="Y237" s="69"/>
      <c r="Z237" s="69" t="s">
        <v>81</v>
      </c>
      <c r="AA237" s="69"/>
      <c r="AB237" s="69"/>
      <c r="AC237" s="69"/>
      <c r="AD237" s="69"/>
      <c r="AE237" s="69" t="s">
        <v>82</v>
      </c>
      <c r="AF237" s="69"/>
      <c r="AG237" s="69"/>
      <c r="AH237" s="69"/>
      <c r="AI237" s="69"/>
      <c r="AJ237" s="69"/>
      <c r="AK237" s="69" t="s">
        <v>83</v>
      </c>
      <c r="AL237" s="69"/>
      <c r="AM237" s="69"/>
      <c r="AN237" s="69"/>
      <c r="AO237" s="69"/>
      <c r="AP237" s="69"/>
      <c r="AQ237" s="72" t="s">
        <v>99</v>
      </c>
      <c r="AR237" s="69"/>
      <c r="AS237" s="69"/>
      <c r="AT237" s="69"/>
      <c r="AU237" s="69"/>
      <c r="AV237" s="69"/>
      <c r="AW237" s="69" t="s">
        <v>84</v>
      </c>
      <c r="AX237" s="69"/>
      <c r="AY237" s="69"/>
      <c r="AZ237" s="69"/>
      <c r="BA237" s="69"/>
      <c r="BB237" s="69" t="s">
        <v>85</v>
      </c>
      <c r="BC237" s="69"/>
      <c r="BD237" s="69"/>
      <c r="BE237" s="69"/>
      <c r="BF237" s="69"/>
      <c r="BG237" s="72" t="s">
        <v>100</v>
      </c>
      <c r="BH237" s="69"/>
      <c r="BI237" s="69"/>
      <c r="BJ237" s="69"/>
      <c r="BK237" s="69"/>
      <c r="BL237" s="69"/>
      <c r="CA237" s="1" t="s">
        <v>50</v>
      </c>
    </row>
    <row r="238" spans="1:79" s="6" customFormat="1" ht="12.75" customHeight="1" x14ac:dyDescent="0.2">
      <c r="A238" s="71"/>
      <c r="B238" s="71"/>
      <c r="C238" s="71"/>
      <c r="D238" s="71"/>
      <c r="E238" s="71"/>
      <c r="F238" s="71"/>
      <c r="G238" s="67" t="s">
        <v>147</v>
      </c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>
        <f>IF(ISNUMBER(AK238),AK238,0)-IF(ISNUMBER(AE238),AE238,0)</f>
        <v>0</v>
      </c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>
        <f>IF(ISNUMBER(Z238),Z238,0)+IF(ISNUMBER(AK238),AK238,0)</f>
        <v>0</v>
      </c>
      <c r="BH238" s="36"/>
      <c r="BI238" s="36"/>
      <c r="BJ238" s="36"/>
      <c r="BK238" s="36"/>
      <c r="BL238" s="36"/>
      <c r="CA238" s="6" t="s">
        <v>51</v>
      </c>
    </row>
    <row r="240" spans="1:79" ht="14.25" customHeight="1" x14ac:dyDescent="0.2">
      <c r="A240" s="68" t="s">
        <v>256</v>
      </c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</row>
    <row r="241" spans="1:79" ht="15" customHeight="1" x14ac:dyDescent="0.2">
      <c r="A241" s="73" t="s">
        <v>236</v>
      </c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73"/>
      <c r="BJ241" s="73"/>
      <c r="BK241" s="73"/>
      <c r="BL241" s="73"/>
    </row>
    <row r="242" spans="1:79" ht="18" customHeight="1" x14ac:dyDescent="0.2">
      <c r="A242" s="37" t="s">
        <v>135</v>
      </c>
      <c r="B242" s="37"/>
      <c r="C242" s="37"/>
      <c r="D242" s="37"/>
      <c r="E242" s="37"/>
      <c r="F242" s="37"/>
      <c r="G242" s="37" t="s">
        <v>19</v>
      </c>
      <c r="H242" s="37"/>
      <c r="I242" s="37"/>
      <c r="J242" s="37"/>
      <c r="K242" s="37"/>
      <c r="L242" s="37"/>
      <c r="M242" s="37"/>
      <c r="N242" s="37"/>
      <c r="O242" s="37"/>
      <c r="P242" s="37"/>
      <c r="Q242" s="37" t="s">
        <v>242</v>
      </c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 t="s">
        <v>253</v>
      </c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</row>
    <row r="243" spans="1:79" ht="42.9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 t="s">
        <v>140</v>
      </c>
      <c r="R243" s="37"/>
      <c r="S243" s="37"/>
      <c r="T243" s="37"/>
      <c r="U243" s="37"/>
      <c r="V243" s="74" t="s">
        <v>141</v>
      </c>
      <c r="W243" s="74"/>
      <c r="X243" s="74"/>
      <c r="Y243" s="74"/>
      <c r="Z243" s="37" t="s">
        <v>142</v>
      </c>
      <c r="AA243" s="37"/>
      <c r="AB243" s="37"/>
      <c r="AC243" s="37"/>
      <c r="AD243" s="37"/>
      <c r="AE243" s="37"/>
      <c r="AF243" s="37"/>
      <c r="AG243" s="37"/>
      <c r="AH243" s="37"/>
      <c r="AI243" s="37"/>
      <c r="AJ243" s="37" t="s">
        <v>143</v>
      </c>
      <c r="AK243" s="37"/>
      <c r="AL243" s="37"/>
      <c r="AM243" s="37"/>
      <c r="AN243" s="37"/>
      <c r="AO243" s="37" t="s">
        <v>20</v>
      </c>
      <c r="AP243" s="37"/>
      <c r="AQ243" s="37"/>
      <c r="AR243" s="37"/>
      <c r="AS243" s="37"/>
      <c r="AT243" s="74" t="s">
        <v>144</v>
      </c>
      <c r="AU243" s="74"/>
      <c r="AV243" s="74"/>
      <c r="AW243" s="74"/>
      <c r="AX243" s="37" t="s">
        <v>142</v>
      </c>
      <c r="AY243" s="37"/>
      <c r="AZ243" s="37"/>
      <c r="BA243" s="37"/>
      <c r="BB243" s="37"/>
      <c r="BC243" s="37"/>
      <c r="BD243" s="37"/>
      <c r="BE243" s="37"/>
      <c r="BF243" s="37"/>
      <c r="BG243" s="37"/>
      <c r="BH243" s="37" t="s">
        <v>145</v>
      </c>
      <c r="BI243" s="37"/>
      <c r="BJ243" s="37"/>
      <c r="BK243" s="37"/>
      <c r="BL243" s="37"/>
    </row>
    <row r="244" spans="1:79" ht="63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74"/>
      <c r="W244" s="74"/>
      <c r="X244" s="74"/>
      <c r="Y244" s="74"/>
      <c r="Z244" s="37" t="s">
        <v>17</v>
      </c>
      <c r="AA244" s="37"/>
      <c r="AB244" s="37"/>
      <c r="AC244" s="37"/>
      <c r="AD244" s="37"/>
      <c r="AE244" s="37" t="s">
        <v>16</v>
      </c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74"/>
      <c r="AU244" s="74"/>
      <c r="AV244" s="74"/>
      <c r="AW244" s="74"/>
      <c r="AX244" s="37" t="s">
        <v>17</v>
      </c>
      <c r="AY244" s="37"/>
      <c r="AZ244" s="37"/>
      <c r="BA244" s="37"/>
      <c r="BB244" s="37"/>
      <c r="BC244" s="37" t="s">
        <v>16</v>
      </c>
      <c r="BD244" s="37"/>
      <c r="BE244" s="37"/>
      <c r="BF244" s="37"/>
      <c r="BG244" s="37"/>
      <c r="BH244" s="37"/>
      <c r="BI244" s="37"/>
      <c r="BJ244" s="37"/>
      <c r="BK244" s="37"/>
      <c r="BL244" s="37"/>
    </row>
    <row r="245" spans="1:79" ht="15" customHeight="1" x14ac:dyDescent="0.2">
      <c r="A245" s="37">
        <v>1</v>
      </c>
      <c r="B245" s="37"/>
      <c r="C245" s="37"/>
      <c r="D245" s="37"/>
      <c r="E245" s="37"/>
      <c r="F245" s="37"/>
      <c r="G245" s="37">
        <v>2</v>
      </c>
      <c r="H245" s="37"/>
      <c r="I245" s="37"/>
      <c r="J245" s="37"/>
      <c r="K245" s="37"/>
      <c r="L245" s="37"/>
      <c r="M245" s="37"/>
      <c r="N245" s="37"/>
      <c r="O245" s="37"/>
      <c r="P245" s="37"/>
      <c r="Q245" s="37">
        <v>3</v>
      </c>
      <c r="R245" s="37"/>
      <c r="S245" s="37"/>
      <c r="T245" s="37"/>
      <c r="U245" s="37"/>
      <c r="V245" s="37">
        <v>4</v>
      </c>
      <c r="W245" s="37"/>
      <c r="X245" s="37"/>
      <c r="Y245" s="37"/>
      <c r="Z245" s="37">
        <v>5</v>
      </c>
      <c r="AA245" s="37"/>
      <c r="AB245" s="37"/>
      <c r="AC245" s="37"/>
      <c r="AD245" s="37"/>
      <c r="AE245" s="37">
        <v>6</v>
      </c>
      <c r="AF245" s="37"/>
      <c r="AG245" s="37"/>
      <c r="AH245" s="37"/>
      <c r="AI245" s="37"/>
      <c r="AJ245" s="37">
        <v>7</v>
      </c>
      <c r="AK245" s="37"/>
      <c r="AL245" s="37"/>
      <c r="AM245" s="37"/>
      <c r="AN245" s="37"/>
      <c r="AO245" s="37">
        <v>8</v>
      </c>
      <c r="AP245" s="37"/>
      <c r="AQ245" s="37"/>
      <c r="AR245" s="37"/>
      <c r="AS245" s="37"/>
      <c r="AT245" s="37">
        <v>9</v>
      </c>
      <c r="AU245" s="37"/>
      <c r="AV245" s="37"/>
      <c r="AW245" s="37"/>
      <c r="AX245" s="37">
        <v>10</v>
      </c>
      <c r="AY245" s="37"/>
      <c r="AZ245" s="37"/>
      <c r="BA245" s="37"/>
      <c r="BB245" s="37"/>
      <c r="BC245" s="37">
        <v>11</v>
      </c>
      <c r="BD245" s="37"/>
      <c r="BE245" s="37"/>
      <c r="BF245" s="37"/>
      <c r="BG245" s="37"/>
      <c r="BH245" s="37">
        <v>12</v>
      </c>
      <c r="BI245" s="37"/>
      <c r="BJ245" s="37"/>
      <c r="BK245" s="37"/>
      <c r="BL245" s="37"/>
    </row>
    <row r="246" spans="1:79" s="1" customFormat="1" ht="12" hidden="1" customHeight="1" x14ac:dyDescent="0.2">
      <c r="A246" s="72" t="s">
        <v>64</v>
      </c>
      <c r="B246" s="72"/>
      <c r="C246" s="72"/>
      <c r="D246" s="72"/>
      <c r="E246" s="72"/>
      <c r="F246" s="72"/>
      <c r="G246" s="70" t="s">
        <v>57</v>
      </c>
      <c r="H246" s="70"/>
      <c r="I246" s="70"/>
      <c r="J246" s="70"/>
      <c r="K246" s="70"/>
      <c r="L246" s="70"/>
      <c r="M246" s="70"/>
      <c r="N246" s="70"/>
      <c r="O246" s="70"/>
      <c r="P246" s="70"/>
      <c r="Q246" s="69" t="s">
        <v>80</v>
      </c>
      <c r="R246" s="69"/>
      <c r="S246" s="69"/>
      <c r="T246" s="69"/>
      <c r="U246" s="69"/>
      <c r="V246" s="69" t="s">
        <v>81</v>
      </c>
      <c r="W246" s="69"/>
      <c r="X246" s="69"/>
      <c r="Y246" s="69"/>
      <c r="Z246" s="69" t="s">
        <v>82</v>
      </c>
      <c r="AA246" s="69"/>
      <c r="AB246" s="69"/>
      <c r="AC246" s="69"/>
      <c r="AD246" s="69"/>
      <c r="AE246" s="69" t="s">
        <v>83</v>
      </c>
      <c r="AF246" s="69"/>
      <c r="AG246" s="69"/>
      <c r="AH246" s="69"/>
      <c r="AI246" s="69"/>
      <c r="AJ246" s="72" t="s">
        <v>101</v>
      </c>
      <c r="AK246" s="69"/>
      <c r="AL246" s="69"/>
      <c r="AM246" s="69"/>
      <c r="AN246" s="69"/>
      <c r="AO246" s="69" t="s">
        <v>84</v>
      </c>
      <c r="AP246" s="69"/>
      <c r="AQ246" s="69"/>
      <c r="AR246" s="69"/>
      <c r="AS246" s="69"/>
      <c r="AT246" s="72" t="s">
        <v>102</v>
      </c>
      <c r="AU246" s="69"/>
      <c r="AV246" s="69"/>
      <c r="AW246" s="69"/>
      <c r="AX246" s="69" t="s">
        <v>85</v>
      </c>
      <c r="AY246" s="69"/>
      <c r="AZ246" s="69"/>
      <c r="BA246" s="69"/>
      <c r="BB246" s="69"/>
      <c r="BC246" s="69" t="s">
        <v>86</v>
      </c>
      <c r="BD246" s="69"/>
      <c r="BE246" s="69"/>
      <c r="BF246" s="69"/>
      <c r="BG246" s="69"/>
      <c r="BH246" s="72" t="s">
        <v>101</v>
      </c>
      <c r="BI246" s="69"/>
      <c r="BJ246" s="69"/>
      <c r="BK246" s="69"/>
      <c r="BL246" s="69"/>
      <c r="CA246" s="1" t="s">
        <v>52</v>
      </c>
    </row>
    <row r="247" spans="1:79" s="6" customFormat="1" ht="12.75" customHeight="1" x14ac:dyDescent="0.2">
      <c r="A247" s="71"/>
      <c r="B247" s="71"/>
      <c r="C247" s="71"/>
      <c r="D247" s="71"/>
      <c r="E247" s="71"/>
      <c r="F247" s="71"/>
      <c r="G247" s="67" t="s">
        <v>147</v>
      </c>
      <c r="H247" s="67"/>
      <c r="I247" s="67"/>
      <c r="J247" s="67"/>
      <c r="K247" s="67"/>
      <c r="L247" s="67"/>
      <c r="M247" s="67"/>
      <c r="N247" s="67"/>
      <c r="O247" s="67"/>
      <c r="P247" s="67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>
        <f>IF(ISNUMBER(Q247),Q247,0)-IF(ISNUMBER(Z247),Z247,0)</f>
        <v>0</v>
      </c>
      <c r="AK247" s="36"/>
      <c r="AL247" s="36"/>
      <c r="AM247" s="36"/>
      <c r="AN247" s="36"/>
      <c r="AO247" s="36"/>
      <c r="AP247" s="36"/>
      <c r="AQ247" s="36"/>
      <c r="AR247" s="36"/>
      <c r="AS247" s="36"/>
      <c r="AT247" s="36">
        <f>IF(ISNUMBER(V247),V247,0)-IF(ISNUMBER(Z247),Z247,0)-IF(ISNUMBER(AE247),AE247,0)</f>
        <v>0</v>
      </c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>
        <f>IF(ISNUMBER(AO247),AO247,0)-IF(ISNUMBER(AX247),AX247,0)</f>
        <v>0</v>
      </c>
      <c r="BI247" s="36"/>
      <c r="BJ247" s="36"/>
      <c r="BK247" s="36"/>
      <c r="BL247" s="36"/>
      <c r="CA247" s="6" t="s">
        <v>53</v>
      </c>
    </row>
    <row r="249" spans="1:79" ht="14.25" customHeight="1" x14ac:dyDescent="0.2">
      <c r="A249" s="68" t="s">
        <v>243</v>
      </c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</row>
    <row r="250" spans="1:79" ht="15" customHeight="1" x14ac:dyDescent="0.2">
      <c r="A250" s="73" t="s">
        <v>236</v>
      </c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</row>
    <row r="251" spans="1:79" ht="42.95" customHeight="1" x14ac:dyDescent="0.2">
      <c r="A251" s="74" t="s">
        <v>135</v>
      </c>
      <c r="B251" s="74"/>
      <c r="C251" s="74"/>
      <c r="D251" s="74"/>
      <c r="E251" s="74"/>
      <c r="F251" s="74"/>
      <c r="G251" s="37" t="s">
        <v>19</v>
      </c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 t="s">
        <v>15</v>
      </c>
      <c r="U251" s="37"/>
      <c r="V251" s="37"/>
      <c r="W251" s="37"/>
      <c r="X251" s="37"/>
      <c r="Y251" s="37"/>
      <c r="Z251" s="37" t="s">
        <v>14</v>
      </c>
      <c r="AA251" s="37"/>
      <c r="AB251" s="37"/>
      <c r="AC251" s="37"/>
      <c r="AD251" s="37"/>
      <c r="AE251" s="37" t="s">
        <v>239</v>
      </c>
      <c r="AF251" s="37"/>
      <c r="AG251" s="37"/>
      <c r="AH251" s="37"/>
      <c r="AI251" s="37"/>
      <c r="AJ251" s="37"/>
      <c r="AK251" s="37" t="s">
        <v>244</v>
      </c>
      <c r="AL251" s="37"/>
      <c r="AM251" s="37"/>
      <c r="AN251" s="37"/>
      <c r="AO251" s="37"/>
      <c r="AP251" s="37"/>
      <c r="AQ251" s="37" t="s">
        <v>257</v>
      </c>
      <c r="AR251" s="37"/>
      <c r="AS251" s="37"/>
      <c r="AT251" s="37"/>
      <c r="AU251" s="37"/>
      <c r="AV251" s="37"/>
      <c r="AW251" s="37" t="s">
        <v>18</v>
      </c>
      <c r="AX251" s="37"/>
      <c r="AY251" s="37"/>
      <c r="AZ251" s="37"/>
      <c r="BA251" s="37"/>
      <c r="BB251" s="37"/>
      <c r="BC251" s="37"/>
      <c r="BD251" s="37"/>
      <c r="BE251" s="37" t="s">
        <v>156</v>
      </c>
      <c r="BF251" s="37"/>
      <c r="BG251" s="37"/>
      <c r="BH251" s="37"/>
      <c r="BI251" s="37"/>
      <c r="BJ251" s="37"/>
      <c r="BK251" s="37"/>
      <c r="BL251" s="37"/>
    </row>
    <row r="252" spans="1:79" ht="21.75" customHeight="1" x14ac:dyDescent="0.2">
      <c r="A252" s="74"/>
      <c r="B252" s="74"/>
      <c r="C252" s="74"/>
      <c r="D252" s="74"/>
      <c r="E252" s="74"/>
      <c r="F252" s="74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  <c r="BL252" s="37"/>
    </row>
    <row r="253" spans="1:79" ht="15" customHeight="1" x14ac:dyDescent="0.2">
      <c r="A253" s="37">
        <v>1</v>
      </c>
      <c r="B253" s="37"/>
      <c r="C253" s="37"/>
      <c r="D253" s="37"/>
      <c r="E253" s="37"/>
      <c r="F253" s="37"/>
      <c r="G253" s="37">
        <v>2</v>
      </c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>
        <v>3</v>
      </c>
      <c r="U253" s="37"/>
      <c r="V253" s="37"/>
      <c r="W253" s="37"/>
      <c r="X253" s="37"/>
      <c r="Y253" s="37"/>
      <c r="Z253" s="37">
        <v>4</v>
      </c>
      <c r="AA253" s="37"/>
      <c r="AB253" s="37"/>
      <c r="AC253" s="37"/>
      <c r="AD253" s="37"/>
      <c r="AE253" s="37">
        <v>5</v>
      </c>
      <c r="AF253" s="37"/>
      <c r="AG253" s="37"/>
      <c r="AH253" s="37"/>
      <c r="AI253" s="37"/>
      <c r="AJ253" s="37"/>
      <c r="AK253" s="37">
        <v>6</v>
      </c>
      <c r="AL253" s="37"/>
      <c r="AM253" s="37"/>
      <c r="AN253" s="37"/>
      <c r="AO253" s="37"/>
      <c r="AP253" s="37"/>
      <c r="AQ253" s="37">
        <v>7</v>
      </c>
      <c r="AR253" s="37"/>
      <c r="AS253" s="37"/>
      <c r="AT253" s="37"/>
      <c r="AU253" s="37"/>
      <c r="AV253" s="37"/>
      <c r="AW253" s="72">
        <v>8</v>
      </c>
      <c r="AX253" s="72"/>
      <c r="AY253" s="72"/>
      <c r="AZ253" s="72"/>
      <c r="BA253" s="72"/>
      <c r="BB253" s="72"/>
      <c r="BC253" s="72"/>
      <c r="BD253" s="72"/>
      <c r="BE253" s="72">
        <v>9</v>
      </c>
      <c r="BF253" s="72"/>
      <c r="BG253" s="72"/>
      <c r="BH253" s="72"/>
      <c r="BI253" s="72"/>
      <c r="BJ253" s="72"/>
      <c r="BK253" s="72"/>
      <c r="BL253" s="72"/>
    </row>
    <row r="254" spans="1:79" s="1" customFormat="1" ht="18.75" hidden="1" customHeight="1" x14ac:dyDescent="0.2">
      <c r="A254" s="72" t="s">
        <v>64</v>
      </c>
      <c r="B254" s="72"/>
      <c r="C254" s="72"/>
      <c r="D254" s="72"/>
      <c r="E254" s="72"/>
      <c r="F254" s="72"/>
      <c r="G254" s="70" t="s">
        <v>57</v>
      </c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69" t="s">
        <v>80</v>
      </c>
      <c r="U254" s="69"/>
      <c r="V254" s="69"/>
      <c r="W254" s="69"/>
      <c r="X254" s="69"/>
      <c r="Y254" s="69"/>
      <c r="Z254" s="69" t="s">
        <v>81</v>
      </c>
      <c r="AA254" s="69"/>
      <c r="AB254" s="69"/>
      <c r="AC254" s="69"/>
      <c r="AD254" s="69"/>
      <c r="AE254" s="69" t="s">
        <v>82</v>
      </c>
      <c r="AF254" s="69"/>
      <c r="AG254" s="69"/>
      <c r="AH254" s="69"/>
      <c r="AI254" s="69"/>
      <c r="AJ254" s="69"/>
      <c r="AK254" s="69" t="s">
        <v>83</v>
      </c>
      <c r="AL254" s="69"/>
      <c r="AM254" s="69"/>
      <c r="AN254" s="69"/>
      <c r="AO254" s="69"/>
      <c r="AP254" s="69"/>
      <c r="AQ254" s="69" t="s">
        <v>84</v>
      </c>
      <c r="AR254" s="69"/>
      <c r="AS254" s="69"/>
      <c r="AT254" s="69"/>
      <c r="AU254" s="69"/>
      <c r="AV254" s="69"/>
      <c r="AW254" s="70" t="s">
        <v>87</v>
      </c>
      <c r="AX254" s="70"/>
      <c r="AY254" s="70"/>
      <c r="AZ254" s="70"/>
      <c r="BA254" s="70"/>
      <c r="BB254" s="70"/>
      <c r="BC254" s="70"/>
      <c r="BD254" s="70"/>
      <c r="BE254" s="70" t="s">
        <v>88</v>
      </c>
      <c r="BF254" s="70"/>
      <c r="BG254" s="70"/>
      <c r="BH254" s="70"/>
      <c r="BI254" s="70"/>
      <c r="BJ254" s="70"/>
      <c r="BK254" s="70"/>
      <c r="BL254" s="70"/>
      <c r="CA254" s="1" t="s">
        <v>54</v>
      </c>
    </row>
    <row r="255" spans="1:79" s="6" customFormat="1" ht="12.75" customHeight="1" x14ac:dyDescent="0.2">
      <c r="A255" s="71"/>
      <c r="B255" s="71"/>
      <c r="C255" s="71"/>
      <c r="D255" s="71"/>
      <c r="E255" s="71"/>
      <c r="F255" s="71"/>
      <c r="G255" s="67" t="s">
        <v>147</v>
      </c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CA255" s="6" t="s">
        <v>55</v>
      </c>
    </row>
    <row r="257" spans="1:64" ht="14.25" customHeight="1" x14ac:dyDescent="0.2">
      <c r="A257" s="68" t="s">
        <v>245</v>
      </c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</row>
    <row r="258" spans="1:64" ht="15" customHeight="1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</row>
    <row r="259" spans="1:64" ht="1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</row>
    <row r="261" spans="1:64" ht="14.25" x14ac:dyDescent="0.2">
      <c r="A261" s="68" t="s">
        <v>272</v>
      </c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</row>
    <row r="262" spans="1:64" ht="14.25" x14ac:dyDescent="0.2">
      <c r="A262" s="68" t="s">
        <v>246</v>
      </c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</row>
    <row r="263" spans="1:64" ht="15" customHeight="1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</row>
    <row r="264" spans="1:64" ht="1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</row>
    <row r="267" spans="1:64" ht="18.95" customHeight="1" x14ac:dyDescent="0.2">
      <c r="A267" s="58" t="s">
        <v>230</v>
      </c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20"/>
      <c r="AC267" s="20"/>
      <c r="AD267" s="20"/>
      <c r="AE267" s="20"/>
      <c r="AF267" s="20"/>
      <c r="AG267" s="20"/>
      <c r="AH267" s="65"/>
      <c r="AI267" s="65"/>
      <c r="AJ267" s="65"/>
      <c r="AK267" s="65"/>
      <c r="AL267" s="65"/>
      <c r="AM267" s="65"/>
      <c r="AN267" s="65"/>
      <c r="AO267" s="65"/>
      <c r="AP267" s="65"/>
      <c r="AQ267" s="20"/>
      <c r="AR267" s="20"/>
      <c r="AS267" s="20"/>
      <c r="AT267" s="20"/>
      <c r="AU267" s="66" t="s">
        <v>232</v>
      </c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</row>
    <row r="268" spans="1:64" ht="12.75" customHeight="1" x14ac:dyDescent="0.2">
      <c r="AB268" s="21"/>
      <c r="AC268" s="21"/>
      <c r="AD268" s="21"/>
      <c r="AE268" s="21"/>
      <c r="AF268" s="21"/>
      <c r="AG268" s="21"/>
      <c r="AH268" s="63" t="s">
        <v>1</v>
      </c>
      <c r="AI268" s="63"/>
      <c r="AJ268" s="63"/>
      <c r="AK268" s="63"/>
      <c r="AL268" s="63"/>
      <c r="AM268" s="63"/>
      <c r="AN268" s="63"/>
      <c r="AO268" s="63"/>
      <c r="AP268" s="63"/>
      <c r="AQ268" s="21"/>
      <c r="AR268" s="21"/>
      <c r="AS268" s="21"/>
      <c r="AT268" s="21"/>
      <c r="AU268" s="63" t="s">
        <v>171</v>
      </c>
      <c r="AV268" s="63"/>
      <c r="AW268" s="63"/>
      <c r="AX268" s="63"/>
      <c r="AY268" s="63"/>
      <c r="AZ268" s="63"/>
      <c r="BA268" s="63"/>
      <c r="BB268" s="63"/>
      <c r="BC268" s="63"/>
      <c r="BD268" s="63"/>
      <c r="BE268" s="63"/>
      <c r="BF268" s="63"/>
    </row>
    <row r="269" spans="1:64" ht="15" x14ac:dyDescent="0.2">
      <c r="AB269" s="21"/>
      <c r="AC269" s="21"/>
      <c r="AD269" s="21"/>
      <c r="AE269" s="21"/>
      <c r="AF269" s="21"/>
      <c r="AG269" s="21"/>
      <c r="AH269" s="22"/>
      <c r="AI269" s="22"/>
      <c r="AJ269" s="22"/>
      <c r="AK269" s="22"/>
      <c r="AL269" s="22"/>
      <c r="AM269" s="22"/>
      <c r="AN269" s="22"/>
      <c r="AO269" s="22"/>
      <c r="AP269" s="22"/>
      <c r="AQ269" s="21"/>
      <c r="AR269" s="21"/>
      <c r="AS269" s="21"/>
      <c r="AT269" s="21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</row>
    <row r="270" spans="1:64" ht="18" customHeight="1" x14ac:dyDescent="0.2">
      <c r="A270" s="58" t="s">
        <v>231</v>
      </c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21"/>
      <c r="AC270" s="21"/>
      <c r="AD270" s="21"/>
      <c r="AE270" s="21"/>
      <c r="AF270" s="21"/>
      <c r="AG270" s="21"/>
      <c r="AH270" s="60"/>
      <c r="AI270" s="60"/>
      <c r="AJ270" s="60"/>
      <c r="AK270" s="60"/>
      <c r="AL270" s="60"/>
      <c r="AM270" s="60"/>
      <c r="AN270" s="60"/>
      <c r="AO270" s="60"/>
      <c r="AP270" s="60"/>
      <c r="AQ270" s="21"/>
      <c r="AR270" s="21"/>
      <c r="AS270" s="21"/>
      <c r="AT270" s="21"/>
      <c r="AU270" s="61" t="s">
        <v>233</v>
      </c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</row>
    <row r="271" spans="1:64" ht="12" customHeight="1" x14ac:dyDescent="0.2">
      <c r="AB271" s="21"/>
      <c r="AC271" s="21"/>
      <c r="AD271" s="21"/>
      <c r="AE271" s="21"/>
      <c r="AF271" s="21"/>
      <c r="AG271" s="21"/>
      <c r="AH271" s="63" t="s">
        <v>1</v>
      </c>
      <c r="AI271" s="63"/>
      <c r="AJ271" s="63"/>
      <c r="AK271" s="63"/>
      <c r="AL271" s="63"/>
      <c r="AM271" s="63"/>
      <c r="AN271" s="63"/>
      <c r="AO271" s="63"/>
      <c r="AP271" s="63"/>
      <c r="AQ271" s="21"/>
      <c r="AR271" s="21"/>
      <c r="AS271" s="21"/>
      <c r="AT271" s="21"/>
      <c r="AU271" s="63" t="s">
        <v>171</v>
      </c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</row>
  </sheetData>
  <mergeCells count="1866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64:BK64"/>
    <mergeCell ref="BL64:BP64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E64:AH64"/>
    <mergeCell ref="AI64:AM64"/>
    <mergeCell ref="AN64:AR64"/>
    <mergeCell ref="AS64:AW64"/>
    <mergeCell ref="AX64:BA64"/>
    <mergeCell ref="BB64:BF64"/>
    <mergeCell ref="BU50:BY50"/>
    <mergeCell ref="A61:BL61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S50:AW50"/>
    <mergeCell ref="AX50:BA50"/>
    <mergeCell ref="BB50:BF50"/>
    <mergeCell ref="BG50:BK50"/>
    <mergeCell ref="BL50:BP50"/>
    <mergeCell ref="BQ50:BT50"/>
    <mergeCell ref="AX66:BA66"/>
    <mergeCell ref="BB66:BF66"/>
    <mergeCell ref="BG66:BK66"/>
    <mergeCell ref="BL66:BP66"/>
    <mergeCell ref="BQ66:BT66"/>
    <mergeCell ref="BU66:BY66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N66:AR66"/>
    <mergeCell ref="AS66:AW66"/>
    <mergeCell ref="AN65:AR65"/>
    <mergeCell ref="AS65:AW65"/>
    <mergeCell ref="AX65:BA65"/>
    <mergeCell ref="BB65:BF65"/>
    <mergeCell ref="BG65:BK65"/>
    <mergeCell ref="BL65:BP65"/>
    <mergeCell ref="BQ67:BT67"/>
    <mergeCell ref="BU67:BY67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N67:AR67"/>
    <mergeCell ref="AS67:AW67"/>
    <mergeCell ref="AX67:BA67"/>
    <mergeCell ref="BB67:BF67"/>
    <mergeCell ref="BG67:BK67"/>
    <mergeCell ref="BL67:BP67"/>
    <mergeCell ref="A67:E67"/>
    <mergeCell ref="F67:T67"/>
    <mergeCell ref="U67:Y67"/>
    <mergeCell ref="Z67:AD67"/>
    <mergeCell ref="AE67:AH67"/>
    <mergeCell ref="AI67:AM67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73:D73"/>
    <mergeCell ref="E73:W73"/>
    <mergeCell ref="X73:AB73"/>
    <mergeCell ref="AC73:AG73"/>
    <mergeCell ref="AH73:AL73"/>
    <mergeCell ref="AM73:AQ73"/>
    <mergeCell ref="AH72:AL72"/>
    <mergeCell ref="AM72:AQ72"/>
    <mergeCell ref="AR72:AV72"/>
    <mergeCell ref="AW72:BA72"/>
    <mergeCell ref="BB72:BF72"/>
    <mergeCell ref="BG72:BK72"/>
    <mergeCell ref="AR75:AV75"/>
    <mergeCell ref="AW75:BA75"/>
    <mergeCell ref="BB75:BF75"/>
    <mergeCell ref="BG75:BK75"/>
    <mergeCell ref="A86:BL86"/>
    <mergeCell ref="A87:BK87"/>
    <mergeCell ref="AM76:AQ76"/>
    <mergeCell ref="AR76:AV76"/>
    <mergeCell ref="AW76:BA76"/>
    <mergeCell ref="BB76:BF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A88:E89"/>
    <mergeCell ref="F88:W89"/>
    <mergeCell ref="X88:AQ88"/>
    <mergeCell ref="AR88:BK88"/>
    <mergeCell ref="X89:AB89"/>
    <mergeCell ref="AC89:AG89"/>
    <mergeCell ref="AH89:AL89"/>
    <mergeCell ref="AM89:AQ89"/>
    <mergeCell ref="AR89:AV89"/>
    <mergeCell ref="AW89:BA89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BB90:BF90"/>
    <mergeCell ref="BG90:BK90"/>
    <mergeCell ref="A91:E91"/>
    <mergeCell ref="F91:W91"/>
    <mergeCell ref="X91:AB91"/>
    <mergeCell ref="AC91:AG91"/>
    <mergeCell ref="AH91:AL91"/>
    <mergeCell ref="AM91:AQ91"/>
    <mergeCell ref="AR91:AV91"/>
    <mergeCell ref="AW91:BA91"/>
    <mergeCell ref="AX99:BA99"/>
    <mergeCell ref="BB99:BF99"/>
    <mergeCell ref="BG99:BK99"/>
    <mergeCell ref="BL99:BP99"/>
    <mergeCell ref="BQ99:BT99"/>
    <mergeCell ref="BU99:BY99"/>
    <mergeCell ref="U99:Y99"/>
    <mergeCell ref="Z99:AD99"/>
    <mergeCell ref="AE99:AH99"/>
    <mergeCell ref="AI99:AM99"/>
    <mergeCell ref="AN99:AR99"/>
    <mergeCell ref="AS99:AW99"/>
    <mergeCell ref="BB92:BF92"/>
    <mergeCell ref="BG92:BK92"/>
    <mergeCell ref="A95:BL95"/>
    <mergeCell ref="A96:BL96"/>
    <mergeCell ref="A97:BY97"/>
    <mergeCell ref="A98:C99"/>
    <mergeCell ref="D98:T99"/>
    <mergeCell ref="U98:AM98"/>
    <mergeCell ref="AN98:BF98"/>
    <mergeCell ref="BG98:BY98"/>
    <mergeCell ref="AX101:BA101"/>
    <mergeCell ref="BB101:BF101"/>
    <mergeCell ref="BG101:BK101"/>
    <mergeCell ref="BL101:BP101"/>
    <mergeCell ref="BQ101:BT101"/>
    <mergeCell ref="BU101:BY101"/>
    <mergeCell ref="BQ100:BT100"/>
    <mergeCell ref="BU100:BY100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BQ102:BT102"/>
    <mergeCell ref="BU102:BY102"/>
    <mergeCell ref="A106:BL106"/>
    <mergeCell ref="A107:BH107"/>
    <mergeCell ref="A108:C109"/>
    <mergeCell ref="D108:T109"/>
    <mergeCell ref="U108:AN108"/>
    <mergeCell ref="AO108:BH108"/>
    <mergeCell ref="U109:Y109"/>
    <mergeCell ref="Z109:AD109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BL104:BP104"/>
    <mergeCell ref="BQ104:BT104"/>
    <mergeCell ref="BU104:BY104"/>
    <mergeCell ref="AI104:AM104"/>
    <mergeCell ref="AO110:AS110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110:C110"/>
    <mergeCell ref="D110:T110"/>
    <mergeCell ref="U110:Y110"/>
    <mergeCell ref="Z110:AD110"/>
    <mergeCell ref="AE110:AI110"/>
    <mergeCell ref="AJ110:AN110"/>
    <mergeCell ref="AE109:AI109"/>
    <mergeCell ref="AJ109:AN109"/>
    <mergeCell ref="AO109:AS109"/>
    <mergeCell ref="AT109:AX109"/>
    <mergeCell ref="AY109:BC109"/>
    <mergeCell ref="BD109:BH109"/>
    <mergeCell ref="AO112:AS112"/>
    <mergeCell ref="AT112:AX112"/>
    <mergeCell ref="AY112:BC112"/>
    <mergeCell ref="BD112:BH112"/>
    <mergeCell ref="A117:BL117"/>
    <mergeCell ref="A118:BL118"/>
    <mergeCell ref="BD113:BH113"/>
    <mergeCell ref="A114:C114"/>
    <mergeCell ref="D114:T114"/>
    <mergeCell ref="U114:Y114"/>
    <mergeCell ref="BD114:BH114"/>
    <mergeCell ref="Z114:AD114"/>
    <mergeCell ref="AE114:AI114"/>
    <mergeCell ref="AJ114:AN114"/>
    <mergeCell ref="AO114:AS114"/>
    <mergeCell ref="AT114:AX114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AP124:AT124"/>
    <mergeCell ref="AU124:AY124"/>
    <mergeCell ref="AZ124:BD124"/>
    <mergeCell ref="Q125:U125"/>
    <mergeCell ref="V125:AE125"/>
    <mergeCell ref="AF125:AJ125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146:C146"/>
    <mergeCell ref="D146:P146"/>
    <mergeCell ref="Q146:U146"/>
    <mergeCell ref="V146:AE146"/>
    <mergeCell ref="AF146:AJ146"/>
    <mergeCell ref="AK146:AO146"/>
    <mergeCell ref="BT123:BX123"/>
    <mergeCell ref="A143:BL143"/>
    <mergeCell ref="A144:C145"/>
    <mergeCell ref="D144:P145"/>
    <mergeCell ref="Q144:U145"/>
    <mergeCell ref="V144:AE145"/>
    <mergeCell ref="AF144:AT144"/>
    <mergeCell ref="AU144:BI144"/>
    <mergeCell ref="AF145:AJ145"/>
    <mergeCell ref="AK145:AO145"/>
    <mergeCell ref="AP123:AT123"/>
    <mergeCell ref="AU123:AY123"/>
    <mergeCell ref="AZ123:BD123"/>
    <mergeCell ref="BE123:BI123"/>
    <mergeCell ref="BJ123:BN123"/>
    <mergeCell ref="BO123:BS123"/>
    <mergeCell ref="A170:T171"/>
    <mergeCell ref="U170:AD170"/>
    <mergeCell ref="AE170:AN170"/>
    <mergeCell ref="AO170:AX170"/>
    <mergeCell ref="AY170:BH170"/>
    <mergeCell ref="BI170:BR170"/>
    <mergeCell ref="U171:Y171"/>
    <mergeCell ref="Z171:AD171"/>
    <mergeCell ref="AE171:AI171"/>
    <mergeCell ref="AJ171:AN171"/>
    <mergeCell ref="A168:BL168"/>
    <mergeCell ref="A169:BR169"/>
    <mergeCell ref="AP149:AT149"/>
    <mergeCell ref="AU149:AY149"/>
    <mergeCell ref="AZ149:BD149"/>
    <mergeCell ref="BE149:BI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186:BL186"/>
    <mergeCell ref="AT175:AX175"/>
    <mergeCell ref="AY175:BC175"/>
    <mergeCell ref="BD175:BH175"/>
    <mergeCell ref="BI175:BM175"/>
    <mergeCell ref="A174:T174"/>
    <mergeCell ref="U174:Y174"/>
    <mergeCell ref="Z174:AD174"/>
    <mergeCell ref="AE174:AI174"/>
    <mergeCell ref="AJ174:AN174"/>
    <mergeCell ref="AO174:AS174"/>
    <mergeCell ref="AO173:AS173"/>
    <mergeCell ref="AT173:AX173"/>
    <mergeCell ref="AY173:BC173"/>
    <mergeCell ref="BD173:BH173"/>
    <mergeCell ref="BI173:BM173"/>
    <mergeCell ref="BN173:BR173"/>
    <mergeCell ref="A173:T173"/>
    <mergeCell ref="U173:Y173"/>
    <mergeCell ref="Z173:AD173"/>
    <mergeCell ref="AE173:AI173"/>
    <mergeCell ref="AJ173:AN173"/>
    <mergeCell ref="BN175:BR175"/>
    <mergeCell ref="A176:T176"/>
    <mergeCell ref="U176:Y176"/>
    <mergeCell ref="Z176:AD176"/>
    <mergeCell ref="AE176:AI176"/>
    <mergeCell ref="AJ176:AN176"/>
    <mergeCell ref="AO176:AS176"/>
    <mergeCell ref="AT176:AX176"/>
    <mergeCell ref="AY176:BC176"/>
    <mergeCell ref="BD176:BH176"/>
    <mergeCell ref="A190:C190"/>
    <mergeCell ref="D190:V190"/>
    <mergeCell ref="W190:Y190"/>
    <mergeCell ref="Z190:AB190"/>
    <mergeCell ref="AC190:AE190"/>
    <mergeCell ref="AF190:AH190"/>
    <mergeCell ref="BJ188:BL189"/>
    <mergeCell ref="W189:Y189"/>
    <mergeCell ref="Z189:AB189"/>
    <mergeCell ref="AC189:AE189"/>
    <mergeCell ref="AF189:AH189"/>
    <mergeCell ref="AI189:AK189"/>
    <mergeCell ref="AL189:AN189"/>
    <mergeCell ref="AO189:AQ189"/>
    <mergeCell ref="AR189:AT189"/>
    <mergeCell ref="BG187:BL187"/>
    <mergeCell ref="W188:AB188"/>
    <mergeCell ref="AC188:AH188"/>
    <mergeCell ref="AI188:AN188"/>
    <mergeCell ref="AO188:AT188"/>
    <mergeCell ref="AU188:AW189"/>
    <mergeCell ref="AX188:AZ189"/>
    <mergeCell ref="BA188:BC189"/>
    <mergeCell ref="BD188:BF189"/>
    <mergeCell ref="BG188:BI189"/>
    <mergeCell ref="A187:C189"/>
    <mergeCell ref="D187:V189"/>
    <mergeCell ref="W187:AH187"/>
    <mergeCell ref="AI187:AT187"/>
    <mergeCell ref="AU187:AZ187"/>
    <mergeCell ref="BA187:BF187"/>
    <mergeCell ref="BA191:BC191"/>
    <mergeCell ref="BD191:BF191"/>
    <mergeCell ref="BG191:BI191"/>
    <mergeCell ref="BJ191:BL191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BA190:BC190"/>
    <mergeCell ref="BD190:BF190"/>
    <mergeCell ref="BG190:BI190"/>
    <mergeCell ref="BJ190:BL190"/>
    <mergeCell ref="A191:C191"/>
    <mergeCell ref="D191:V191"/>
    <mergeCell ref="W191:Y191"/>
    <mergeCell ref="Z191:AB191"/>
    <mergeCell ref="AC191:AE191"/>
    <mergeCell ref="AF191:AH191"/>
    <mergeCell ref="AI190:AK190"/>
    <mergeCell ref="AL190:AN190"/>
    <mergeCell ref="AO190:AQ190"/>
    <mergeCell ref="AR190:AT190"/>
    <mergeCell ref="AU190:AW190"/>
    <mergeCell ref="AX190:AZ190"/>
    <mergeCell ref="AP204:AT204"/>
    <mergeCell ref="AU204:AY204"/>
    <mergeCell ref="AZ204:BD204"/>
    <mergeCell ref="BE204:BI204"/>
    <mergeCell ref="BJ204:BN204"/>
    <mergeCell ref="BO204:BS204"/>
    <mergeCell ref="A202:BS202"/>
    <mergeCell ref="A203:F204"/>
    <mergeCell ref="G203:S204"/>
    <mergeCell ref="T203:Z204"/>
    <mergeCell ref="AA203:AO203"/>
    <mergeCell ref="AP203:BD203"/>
    <mergeCell ref="BE203:BS203"/>
    <mergeCell ref="AA204:AE204"/>
    <mergeCell ref="AF204:AJ204"/>
    <mergeCell ref="AK204:AO204"/>
    <mergeCell ref="BA192:BC192"/>
    <mergeCell ref="BD192:BF192"/>
    <mergeCell ref="BG192:BI192"/>
    <mergeCell ref="BJ192:BL192"/>
    <mergeCell ref="A200:BL200"/>
    <mergeCell ref="A201:BS201"/>
    <mergeCell ref="A193:C193"/>
    <mergeCell ref="D193:V193"/>
    <mergeCell ref="W193:Y193"/>
    <mergeCell ref="Z193:AB193"/>
    <mergeCell ref="AI192:AK192"/>
    <mergeCell ref="AL192:AN192"/>
    <mergeCell ref="AO192:AQ192"/>
    <mergeCell ref="AR192:AT192"/>
    <mergeCell ref="AU192:AW192"/>
    <mergeCell ref="AX192:AZ192"/>
    <mergeCell ref="AP206:AT206"/>
    <mergeCell ref="AU206:AY206"/>
    <mergeCell ref="AZ206:BD206"/>
    <mergeCell ref="BE206:BI206"/>
    <mergeCell ref="BJ206:BN206"/>
    <mergeCell ref="BO206:BS206"/>
    <mergeCell ref="A206:F206"/>
    <mergeCell ref="G206:S206"/>
    <mergeCell ref="T206:Z206"/>
    <mergeCell ref="AA206:AE206"/>
    <mergeCell ref="AF206:AJ206"/>
    <mergeCell ref="AK206:AO206"/>
    <mergeCell ref="AP205:AT205"/>
    <mergeCell ref="AU205:AY205"/>
    <mergeCell ref="AZ205:BD205"/>
    <mergeCell ref="BE205:BI205"/>
    <mergeCell ref="BJ205:BN205"/>
    <mergeCell ref="BO205:BS205"/>
    <mergeCell ref="A205:F205"/>
    <mergeCell ref="G205:S205"/>
    <mergeCell ref="T205:Z205"/>
    <mergeCell ref="AA205:AE205"/>
    <mergeCell ref="AF205:AJ205"/>
    <mergeCell ref="AK205:AO205"/>
    <mergeCell ref="A209:BL209"/>
    <mergeCell ref="A210:BD210"/>
    <mergeCell ref="A211:F212"/>
    <mergeCell ref="G211:S212"/>
    <mergeCell ref="T211:Z212"/>
    <mergeCell ref="AA211:AO211"/>
    <mergeCell ref="AP211:BD211"/>
    <mergeCell ref="AA212:AE212"/>
    <mergeCell ref="AF212:AJ212"/>
    <mergeCell ref="AK212:AO212"/>
    <mergeCell ref="AP207:AT207"/>
    <mergeCell ref="AU207:AY207"/>
    <mergeCell ref="AZ207:BD207"/>
    <mergeCell ref="BE207:BI207"/>
    <mergeCell ref="BJ207:BN207"/>
    <mergeCell ref="BO207:BS207"/>
    <mergeCell ref="A207:F207"/>
    <mergeCell ref="G207:S207"/>
    <mergeCell ref="T207:Z207"/>
    <mergeCell ref="AA207:AE207"/>
    <mergeCell ref="AF207:AJ207"/>
    <mergeCell ref="AK207:AO207"/>
    <mergeCell ref="AU213:AY213"/>
    <mergeCell ref="AZ213:BD213"/>
    <mergeCell ref="A214:F214"/>
    <mergeCell ref="G214:S214"/>
    <mergeCell ref="T214:Z214"/>
    <mergeCell ref="AA214:AE214"/>
    <mergeCell ref="AF214:AJ214"/>
    <mergeCell ref="AK214:AO214"/>
    <mergeCell ref="AP214:AT214"/>
    <mergeCell ref="AU214:AY214"/>
    <mergeCell ref="AP212:AT212"/>
    <mergeCell ref="AU212:AY212"/>
    <mergeCell ref="AZ212:BD212"/>
    <mergeCell ref="A213:F213"/>
    <mergeCell ref="G213:S213"/>
    <mergeCell ref="T213:Z213"/>
    <mergeCell ref="AA213:AE213"/>
    <mergeCell ref="AF213:AJ213"/>
    <mergeCell ref="AK213:AO213"/>
    <mergeCell ref="AP213:AT213"/>
    <mergeCell ref="A218:BL218"/>
    <mergeCell ref="A219:BM219"/>
    <mergeCell ref="A220:M221"/>
    <mergeCell ref="N220:U221"/>
    <mergeCell ref="V220:Z221"/>
    <mergeCell ref="AA220:AI220"/>
    <mergeCell ref="AJ220:AR220"/>
    <mergeCell ref="AS220:BA220"/>
    <mergeCell ref="BB220:BJ220"/>
    <mergeCell ref="BK220:BS220"/>
    <mergeCell ref="AZ214:BD214"/>
    <mergeCell ref="A215:F215"/>
    <mergeCell ref="G215:S215"/>
    <mergeCell ref="T215:Z215"/>
    <mergeCell ref="AA215:AE215"/>
    <mergeCell ref="AF215:AJ215"/>
    <mergeCell ref="AK215:AO215"/>
    <mergeCell ref="AP215:AT215"/>
    <mergeCell ref="AU215:AY215"/>
    <mergeCell ref="AZ215:BD215"/>
    <mergeCell ref="BP222:BS222"/>
    <mergeCell ref="A223:M223"/>
    <mergeCell ref="N223:U223"/>
    <mergeCell ref="V223:Z223"/>
    <mergeCell ref="AA223:AE223"/>
    <mergeCell ref="AF223:AI223"/>
    <mergeCell ref="AJ223:AN223"/>
    <mergeCell ref="AO223:AR223"/>
    <mergeCell ref="AS223:AW223"/>
    <mergeCell ref="AX223:BA223"/>
    <mergeCell ref="AO222:AR222"/>
    <mergeCell ref="AS222:AW222"/>
    <mergeCell ref="AX222:BA222"/>
    <mergeCell ref="BB222:BF222"/>
    <mergeCell ref="BG222:BJ222"/>
    <mergeCell ref="BK222:BO222"/>
    <mergeCell ref="BB221:BF221"/>
    <mergeCell ref="BG221:BJ221"/>
    <mergeCell ref="BK221:BO221"/>
    <mergeCell ref="BP221:BS221"/>
    <mergeCell ref="A222:M222"/>
    <mergeCell ref="N222:U222"/>
    <mergeCell ref="V222:Z222"/>
    <mergeCell ref="AA222:AE222"/>
    <mergeCell ref="AF222:AI222"/>
    <mergeCell ref="AJ222:AN222"/>
    <mergeCell ref="AA221:AE221"/>
    <mergeCell ref="AF221:AI221"/>
    <mergeCell ref="AJ221:AN221"/>
    <mergeCell ref="AO221:AR221"/>
    <mergeCell ref="AS221:AW221"/>
    <mergeCell ref="AX221:BA221"/>
    <mergeCell ref="BP224:BS224"/>
    <mergeCell ref="A227:BL227"/>
    <mergeCell ref="A228:BL228"/>
    <mergeCell ref="A231:BL231"/>
    <mergeCell ref="A232:BL232"/>
    <mergeCell ref="A233:BL233"/>
    <mergeCell ref="AO224:AR224"/>
    <mergeCell ref="AS224:AW224"/>
    <mergeCell ref="AX224:BA224"/>
    <mergeCell ref="BB224:BF224"/>
    <mergeCell ref="BG224:BJ224"/>
    <mergeCell ref="BK224:BO224"/>
    <mergeCell ref="BB223:BF223"/>
    <mergeCell ref="BG223:BJ223"/>
    <mergeCell ref="BK223:BO223"/>
    <mergeCell ref="BP223:BS223"/>
    <mergeCell ref="A224:M224"/>
    <mergeCell ref="N224:U224"/>
    <mergeCell ref="V224:Z224"/>
    <mergeCell ref="AA224:AE224"/>
    <mergeCell ref="AF224:AI224"/>
    <mergeCell ref="AJ224:AN224"/>
    <mergeCell ref="AK236:AP236"/>
    <mergeCell ref="AQ236:AV236"/>
    <mergeCell ref="AW236:BA236"/>
    <mergeCell ref="BB236:BF236"/>
    <mergeCell ref="BG236:BL236"/>
    <mergeCell ref="A237:F237"/>
    <mergeCell ref="G237:S237"/>
    <mergeCell ref="T237:Y237"/>
    <mergeCell ref="Z237:AD237"/>
    <mergeCell ref="AE237:AJ237"/>
    <mergeCell ref="AQ234:AV235"/>
    <mergeCell ref="AW234:BF234"/>
    <mergeCell ref="BG234:BL235"/>
    <mergeCell ref="AW235:BA235"/>
    <mergeCell ref="BB235:BF235"/>
    <mergeCell ref="A236:F236"/>
    <mergeCell ref="G236:S236"/>
    <mergeCell ref="T236:Y236"/>
    <mergeCell ref="Z236:AD236"/>
    <mergeCell ref="AE236:AJ236"/>
    <mergeCell ref="A234:F235"/>
    <mergeCell ref="G234:S235"/>
    <mergeCell ref="T234:Y235"/>
    <mergeCell ref="Z234:AD235"/>
    <mergeCell ref="AE234:AJ235"/>
    <mergeCell ref="AK234:AP235"/>
    <mergeCell ref="A241:BL241"/>
    <mergeCell ref="A242:F244"/>
    <mergeCell ref="G242:P244"/>
    <mergeCell ref="Q242:AN242"/>
    <mergeCell ref="AO242:BL242"/>
    <mergeCell ref="Q243:U244"/>
    <mergeCell ref="V243:Y244"/>
    <mergeCell ref="Z243:AI243"/>
    <mergeCell ref="AJ243:AN244"/>
    <mergeCell ref="AO243:AS244"/>
    <mergeCell ref="AK238:AP238"/>
    <mergeCell ref="AQ238:AV238"/>
    <mergeCell ref="AW238:BA238"/>
    <mergeCell ref="BB238:BF238"/>
    <mergeCell ref="BG238:BL238"/>
    <mergeCell ref="A240:BL240"/>
    <mergeCell ref="AK237:AP237"/>
    <mergeCell ref="AQ237:AV237"/>
    <mergeCell ref="AW237:BA237"/>
    <mergeCell ref="BB237:BF237"/>
    <mergeCell ref="BG237:BL237"/>
    <mergeCell ref="A238:F238"/>
    <mergeCell ref="G238:S238"/>
    <mergeCell ref="T238:Y238"/>
    <mergeCell ref="Z238:AD238"/>
    <mergeCell ref="AE238:AJ238"/>
    <mergeCell ref="AJ245:AN245"/>
    <mergeCell ref="AO245:AS245"/>
    <mergeCell ref="AT245:AW245"/>
    <mergeCell ref="AX245:BB245"/>
    <mergeCell ref="BC245:BG245"/>
    <mergeCell ref="BH245:BL245"/>
    <mergeCell ref="A245:F245"/>
    <mergeCell ref="G245:P245"/>
    <mergeCell ref="Q245:U245"/>
    <mergeCell ref="V245:Y245"/>
    <mergeCell ref="Z245:AD245"/>
    <mergeCell ref="AE245:AI245"/>
    <mergeCell ref="AT243:AW244"/>
    <mergeCell ref="AX243:BG243"/>
    <mergeCell ref="BH243:BL244"/>
    <mergeCell ref="Z244:AD244"/>
    <mergeCell ref="AE244:AI244"/>
    <mergeCell ref="AX244:BB244"/>
    <mergeCell ref="BC244:BG244"/>
    <mergeCell ref="AJ247:AN247"/>
    <mergeCell ref="AO247:AS247"/>
    <mergeCell ref="AT247:AW247"/>
    <mergeCell ref="AX247:BB247"/>
    <mergeCell ref="BC247:BG247"/>
    <mergeCell ref="BH247:BL247"/>
    <mergeCell ref="A247:F247"/>
    <mergeCell ref="G247:P247"/>
    <mergeCell ref="Q247:U247"/>
    <mergeCell ref="V247:Y247"/>
    <mergeCell ref="Z247:AD247"/>
    <mergeCell ref="AE247:AI247"/>
    <mergeCell ref="AJ246:AN246"/>
    <mergeCell ref="AO246:AS246"/>
    <mergeCell ref="AT246:AW246"/>
    <mergeCell ref="AX246:BB246"/>
    <mergeCell ref="BC246:BG246"/>
    <mergeCell ref="BH246:BL246"/>
    <mergeCell ref="A246:F246"/>
    <mergeCell ref="G246:P246"/>
    <mergeCell ref="Q246:U246"/>
    <mergeCell ref="V246:Y246"/>
    <mergeCell ref="Z246:AD246"/>
    <mergeCell ref="AE246:AI246"/>
    <mergeCell ref="BE251:BL252"/>
    <mergeCell ref="A253:F253"/>
    <mergeCell ref="G253:S253"/>
    <mergeCell ref="T253:Y253"/>
    <mergeCell ref="Z253:AD253"/>
    <mergeCell ref="AE253:AJ253"/>
    <mergeCell ref="AK253:AP253"/>
    <mergeCell ref="AQ253:AV253"/>
    <mergeCell ref="AW253:BD253"/>
    <mergeCell ref="BE253:BL253"/>
    <mergeCell ref="A249:BL249"/>
    <mergeCell ref="A250:BL250"/>
    <mergeCell ref="A251:F252"/>
    <mergeCell ref="G251:S252"/>
    <mergeCell ref="T251:Y252"/>
    <mergeCell ref="Z251:AD252"/>
    <mergeCell ref="AE251:AJ252"/>
    <mergeCell ref="AK251:AP252"/>
    <mergeCell ref="AQ251:AV252"/>
    <mergeCell ref="AW251:BD252"/>
    <mergeCell ref="A261:BL261"/>
    <mergeCell ref="A262:BL262"/>
    <mergeCell ref="AQ254:AV254"/>
    <mergeCell ref="AW254:BD254"/>
    <mergeCell ref="BE254:BL254"/>
    <mergeCell ref="A255:F255"/>
    <mergeCell ref="G255:S255"/>
    <mergeCell ref="T255:Y255"/>
    <mergeCell ref="Z255:AD255"/>
    <mergeCell ref="AE255:AJ255"/>
    <mergeCell ref="AK255:AP255"/>
    <mergeCell ref="AQ255:AV255"/>
    <mergeCell ref="A254:F254"/>
    <mergeCell ref="G254:S254"/>
    <mergeCell ref="T254:Y254"/>
    <mergeCell ref="Z254:AD254"/>
    <mergeCell ref="AE254:AJ254"/>
    <mergeCell ref="AK254:AP254"/>
    <mergeCell ref="A270:AA270"/>
    <mergeCell ref="AH270:AP270"/>
    <mergeCell ref="AU270:BF270"/>
    <mergeCell ref="AH271:AP271"/>
    <mergeCell ref="AU271:BF271"/>
    <mergeCell ref="A31:D31"/>
    <mergeCell ref="E31:T31"/>
    <mergeCell ref="U31:Y31"/>
    <mergeCell ref="Z31:AD31"/>
    <mergeCell ref="AE31:AH31"/>
    <mergeCell ref="A263:BL263"/>
    <mergeCell ref="A267:AA267"/>
    <mergeCell ref="AH267:AP267"/>
    <mergeCell ref="AU267:BF267"/>
    <mergeCell ref="AH268:AP268"/>
    <mergeCell ref="AU268:BF268"/>
    <mergeCell ref="AW255:BD255"/>
    <mergeCell ref="BE255:BL255"/>
    <mergeCell ref="A257:BL257"/>
    <mergeCell ref="A258:BL258"/>
    <mergeCell ref="BL53:BP53"/>
    <mergeCell ref="BB55:BF55"/>
    <mergeCell ref="BG55:BK55"/>
    <mergeCell ref="BL55:BP55"/>
    <mergeCell ref="BL59:BP59"/>
    <mergeCell ref="BG77:BK77"/>
    <mergeCell ref="A78:D78"/>
    <mergeCell ref="E78:W78"/>
    <mergeCell ref="X78:AB78"/>
    <mergeCell ref="AC78:AG78"/>
    <mergeCell ref="AH78:AL78"/>
    <mergeCell ref="AM78:AQ78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Q59:BT59"/>
    <mergeCell ref="BU59:BY59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B77:BF77"/>
    <mergeCell ref="A76:D76"/>
    <mergeCell ref="E76:W76"/>
    <mergeCell ref="X76:AB76"/>
    <mergeCell ref="AC76:AG76"/>
    <mergeCell ref="AH76:AL76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84:BK84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AN104:AR104"/>
    <mergeCell ref="AS104:AW104"/>
    <mergeCell ref="AX104:BA104"/>
    <mergeCell ref="BB104:BF104"/>
    <mergeCell ref="BG104:BK104"/>
    <mergeCell ref="BB103:BF103"/>
    <mergeCell ref="BG103:BK103"/>
    <mergeCell ref="BL103:BP103"/>
    <mergeCell ref="BQ103:BT103"/>
    <mergeCell ref="BU103:BY103"/>
    <mergeCell ref="A104:C104"/>
    <mergeCell ref="D104:T104"/>
    <mergeCell ref="U104:Y104"/>
    <mergeCell ref="Z104:AD104"/>
    <mergeCell ref="AE104:AH104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X103:BA103"/>
    <mergeCell ref="AY114:BC114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AK125:AO125"/>
    <mergeCell ref="A124:C124"/>
    <mergeCell ref="D124:P124"/>
    <mergeCell ref="Q124:U124"/>
    <mergeCell ref="V124:AE124"/>
    <mergeCell ref="AF124:AJ124"/>
    <mergeCell ref="AK124:AO124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A149:C149"/>
    <mergeCell ref="D149:P149"/>
    <mergeCell ref="Q149:U149"/>
    <mergeCell ref="V149:AE149"/>
    <mergeCell ref="AF149:AJ149"/>
    <mergeCell ref="AK149:AO149"/>
    <mergeCell ref="BT141:BX141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AP148:AT148"/>
    <mergeCell ref="AU148:AY148"/>
    <mergeCell ref="AZ148:BD148"/>
    <mergeCell ref="BE148:BI148"/>
    <mergeCell ref="AP145:AT145"/>
    <mergeCell ref="AU145:AY145"/>
    <mergeCell ref="AZ145:BD145"/>
    <mergeCell ref="BE145:BI145"/>
    <mergeCell ref="AP146:AT146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150:C150"/>
    <mergeCell ref="D150:P150"/>
    <mergeCell ref="Q150:U150"/>
    <mergeCell ref="V150:AE150"/>
    <mergeCell ref="AF150:AJ150"/>
    <mergeCell ref="AK150:AO150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P162:AT162"/>
    <mergeCell ref="AU162:AY162"/>
    <mergeCell ref="AZ162:BD162"/>
    <mergeCell ref="BE162:BI162"/>
    <mergeCell ref="A163:C163"/>
    <mergeCell ref="D163:P163"/>
    <mergeCell ref="Q163:U163"/>
    <mergeCell ref="V163:AE163"/>
    <mergeCell ref="AF163:AJ163"/>
    <mergeCell ref="AK163:AO163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P164:AT164"/>
    <mergeCell ref="AU164:AY164"/>
    <mergeCell ref="AZ164:BD164"/>
    <mergeCell ref="BE164:BI164"/>
    <mergeCell ref="A165:C165"/>
    <mergeCell ref="D165:P165"/>
    <mergeCell ref="Q165:U165"/>
    <mergeCell ref="V165:AE165"/>
    <mergeCell ref="AF165:AJ165"/>
    <mergeCell ref="AK165:AO165"/>
    <mergeCell ref="A175:T175"/>
    <mergeCell ref="U175:Y175"/>
    <mergeCell ref="Z175:AD175"/>
    <mergeCell ref="AE175:AI175"/>
    <mergeCell ref="AJ175:AN175"/>
    <mergeCell ref="AO175:AS175"/>
    <mergeCell ref="AP166:AT166"/>
    <mergeCell ref="AU166:AY166"/>
    <mergeCell ref="AZ166:BD166"/>
    <mergeCell ref="BE166:BI166"/>
    <mergeCell ref="AT174:AX174"/>
    <mergeCell ref="AY174:BC174"/>
    <mergeCell ref="BD174:BH174"/>
    <mergeCell ref="BI174:BM174"/>
    <mergeCell ref="BN174:BR174"/>
    <mergeCell ref="AT172:AX172"/>
    <mergeCell ref="AY172:BC172"/>
    <mergeCell ref="BD172:BH172"/>
    <mergeCell ref="BI172:BM172"/>
    <mergeCell ref="BN172:BR172"/>
    <mergeCell ref="A172:T172"/>
    <mergeCell ref="U172:Y172"/>
    <mergeCell ref="Z172:AD172"/>
    <mergeCell ref="AE172:AI172"/>
    <mergeCell ref="AJ172:AN172"/>
    <mergeCell ref="AO172:AS172"/>
    <mergeCell ref="AO171:AS171"/>
    <mergeCell ref="AT171:AX171"/>
    <mergeCell ref="AY171:BC171"/>
    <mergeCell ref="BD171:BH171"/>
    <mergeCell ref="BI171:BM171"/>
    <mergeCell ref="BN171:BR171"/>
    <mergeCell ref="BD177:BH177"/>
    <mergeCell ref="BI177:BM177"/>
    <mergeCell ref="BN177:BR177"/>
    <mergeCell ref="A178:T178"/>
    <mergeCell ref="U178:Y178"/>
    <mergeCell ref="Z178:AD178"/>
    <mergeCell ref="AE178:AI178"/>
    <mergeCell ref="AJ178:AN178"/>
    <mergeCell ref="AO178:AS178"/>
    <mergeCell ref="AT178:AX178"/>
    <mergeCell ref="BI176:BM176"/>
    <mergeCell ref="BN176:BR176"/>
    <mergeCell ref="A177:T177"/>
    <mergeCell ref="U177:Y177"/>
    <mergeCell ref="Z177:AD177"/>
    <mergeCell ref="AE177:AI177"/>
    <mergeCell ref="AJ177:AN177"/>
    <mergeCell ref="AO177:AS177"/>
    <mergeCell ref="AT177:AX177"/>
    <mergeCell ref="AY177:BC177"/>
    <mergeCell ref="AT179:AX179"/>
    <mergeCell ref="AY179:BC179"/>
    <mergeCell ref="BD179:BH179"/>
    <mergeCell ref="BI179:BM179"/>
    <mergeCell ref="BN179:BR179"/>
    <mergeCell ref="A180:T180"/>
    <mergeCell ref="U180:Y180"/>
    <mergeCell ref="Z180:AD180"/>
    <mergeCell ref="AE180:AI180"/>
    <mergeCell ref="AJ180:AN180"/>
    <mergeCell ref="AY178:BC178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O179:AS179"/>
    <mergeCell ref="AT181:AX181"/>
    <mergeCell ref="AY181:BC181"/>
    <mergeCell ref="BD181:BH181"/>
    <mergeCell ref="BI181:BM181"/>
    <mergeCell ref="BN181:BR181"/>
    <mergeCell ref="A182:T182"/>
    <mergeCell ref="U182:Y182"/>
    <mergeCell ref="Z182:AD182"/>
    <mergeCell ref="AE182:AI182"/>
    <mergeCell ref="AJ182:AN182"/>
    <mergeCell ref="A181:T181"/>
    <mergeCell ref="U181:Y181"/>
    <mergeCell ref="Z181:AD181"/>
    <mergeCell ref="AE181:AI181"/>
    <mergeCell ref="AJ181:AN181"/>
    <mergeCell ref="AO181:AS181"/>
    <mergeCell ref="AO180:AS180"/>
    <mergeCell ref="AT180:AX180"/>
    <mergeCell ref="AY180:BC180"/>
    <mergeCell ref="BD180:BH180"/>
    <mergeCell ref="BI180:BM180"/>
    <mergeCell ref="BN180:BR180"/>
    <mergeCell ref="AT183:AX183"/>
    <mergeCell ref="AY183:BC183"/>
    <mergeCell ref="BD183:BH183"/>
    <mergeCell ref="BI183:BM183"/>
    <mergeCell ref="BN183:BR183"/>
    <mergeCell ref="A183:T183"/>
    <mergeCell ref="U183:Y183"/>
    <mergeCell ref="Z183:AD183"/>
    <mergeCell ref="AE183:AI183"/>
    <mergeCell ref="AJ183:AN183"/>
    <mergeCell ref="AO183:AS183"/>
    <mergeCell ref="AO182:AS182"/>
    <mergeCell ref="AT182:AX182"/>
    <mergeCell ref="AY182:BC182"/>
    <mergeCell ref="BD182:BH182"/>
    <mergeCell ref="BI182:BM182"/>
    <mergeCell ref="BN182:BR182"/>
    <mergeCell ref="A194:C194"/>
    <mergeCell ref="D194:V194"/>
    <mergeCell ref="W194:Y194"/>
    <mergeCell ref="Z194:AB194"/>
    <mergeCell ref="AC194:AE194"/>
    <mergeCell ref="AF194:AH194"/>
    <mergeCell ref="AU193:AW193"/>
    <mergeCell ref="AX193:AZ193"/>
    <mergeCell ref="BA193:BC193"/>
    <mergeCell ref="BD193:BF193"/>
    <mergeCell ref="BG193:BI193"/>
    <mergeCell ref="BJ193:BL193"/>
    <mergeCell ref="AC193:AE193"/>
    <mergeCell ref="AF193:AH193"/>
    <mergeCell ref="AI193:AK193"/>
    <mergeCell ref="AL193:AN193"/>
    <mergeCell ref="AO193:AQ193"/>
    <mergeCell ref="AR193:AT193"/>
    <mergeCell ref="BA195:BC195"/>
    <mergeCell ref="BD195:BF195"/>
    <mergeCell ref="BG195:BI195"/>
    <mergeCell ref="BJ195:BL195"/>
    <mergeCell ref="A196:C196"/>
    <mergeCell ref="D196:V196"/>
    <mergeCell ref="W196:Y196"/>
    <mergeCell ref="Z196:AB196"/>
    <mergeCell ref="AC196:AE196"/>
    <mergeCell ref="AF196:AH196"/>
    <mergeCell ref="AI195:AK195"/>
    <mergeCell ref="AL195:AN195"/>
    <mergeCell ref="AO195:AQ195"/>
    <mergeCell ref="AR195:AT195"/>
    <mergeCell ref="AU195:AW195"/>
    <mergeCell ref="AX195:AZ195"/>
    <mergeCell ref="BA194:BC194"/>
    <mergeCell ref="BD194:BF194"/>
    <mergeCell ref="BG194:BI194"/>
    <mergeCell ref="BJ194:BL194"/>
    <mergeCell ref="A195:C195"/>
    <mergeCell ref="D195:V195"/>
    <mergeCell ref="W195:Y195"/>
    <mergeCell ref="Z195:AB195"/>
    <mergeCell ref="AC195:AE195"/>
    <mergeCell ref="AF195:AH195"/>
    <mergeCell ref="AI194:AK194"/>
    <mergeCell ref="AL194:AN194"/>
    <mergeCell ref="AO194:AQ194"/>
    <mergeCell ref="AR194:AT194"/>
    <mergeCell ref="AU194:AW194"/>
    <mergeCell ref="AX194:AZ194"/>
    <mergeCell ref="BA197:BC197"/>
    <mergeCell ref="BD197:BF197"/>
    <mergeCell ref="BG197:BI197"/>
    <mergeCell ref="BJ197:BL197"/>
    <mergeCell ref="AI197:AK197"/>
    <mergeCell ref="AL197:AN197"/>
    <mergeCell ref="AO197:AQ197"/>
    <mergeCell ref="AR197:AT197"/>
    <mergeCell ref="AU197:AW197"/>
    <mergeCell ref="AX197:AZ197"/>
    <mergeCell ref="BA196:BC196"/>
    <mergeCell ref="BD196:BF196"/>
    <mergeCell ref="BG196:BI196"/>
    <mergeCell ref="BJ196:BL196"/>
    <mergeCell ref="A197:C197"/>
    <mergeCell ref="D197:V197"/>
    <mergeCell ref="W197:Y197"/>
    <mergeCell ref="Z197:AB197"/>
    <mergeCell ref="AC197:AE197"/>
    <mergeCell ref="AF197:AH197"/>
    <mergeCell ref="AI196:AK196"/>
    <mergeCell ref="AL196:AN196"/>
    <mergeCell ref="AO196:AQ196"/>
    <mergeCell ref="AR196:AT196"/>
    <mergeCell ref="AU196:AW196"/>
    <mergeCell ref="AX196:AZ196"/>
  </mergeCells>
  <conditionalFormatting sqref="A102:A104 A112:A114 A192:A197">
    <cfRule type="cellIs" dxfId="3" priority="1" stopIfTrue="1" operator="equal">
      <formula>A101</formula>
    </cfRule>
  </conditionalFormatting>
  <conditionalFormatting sqref="A115">
    <cfRule type="cellIs" dxfId="2" priority="5" stopIfTrue="1" operator="equal">
      <formula>A112</formula>
    </cfRule>
  </conditionalFormatting>
  <conditionalFormatting sqref="A123:C141 A148:C166">
    <cfRule type="cellIs" dxfId="1" priority="2" stopIfTrue="1" operator="equal">
      <formula>A122</formula>
    </cfRule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КПК0813105</vt:lpstr>
      <vt:lpstr>'Додаток2 КПК0813105'!Область_печати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2025-01-02T07:22:28Z</dcterms:modified>
</cp:coreProperties>
</file>