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40" sheetId="6" r:id="rId1"/>
  </sheets>
  <definedNames>
    <definedName name="_xlnm.Print_Area" localSheetId="0">'Додаток2 КПК1014040'!$A$1:$BY$315</definedName>
  </definedNames>
  <calcPr calcId="145621"/>
</workbook>
</file>

<file path=xl/calcChain.xml><?xml version="1.0" encoding="utf-8"?>
<calcChain xmlns="http://schemas.openxmlformats.org/spreadsheetml/2006/main">
  <c r="BH292" i="6" l="1"/>
  <c r="AT292" i="6"/>
  <c r="AJ292" i="6"/>
  <c r="BG283" i="6"/>
  <c r="AQ283" i="6"/>
  <c r="AZ260" i="6"/>
  <c r="AK260" i="6"/>
  <c r="BO252" i="6"/>
  <c r="AZ252" i="6"/>
  <c r="AK252" i="6"/>
  <c r="BD128" i="6"/>
  <c r="AJ128" i="6"/>
  <c r="BD127" i="6"/>
  <c r="AJ127" i="6"/>
  <c r="BU119" i="6"/>
  <c r="BB119" i="6"/>
  <c r="AI119" i="6"/>
  <c r="BU118" i="6"/>
  <c r="BB118" i="6"/>
  <c r="AI118" i="6"/>
  <c r="BG108" i="6"/>
  <c r="AM108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U81" i="6"/>
  <c r="BB81" i="6"/>
  <c r="AI81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<sst xmlns="http://schemas.openxmlformats.org/spreadsheetml/2006/main" count="911" uniqueCount="307">
  <si>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</si>
  <si>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</si>
  <si>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</si>
  <si>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</si>
  <si>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</si>
  <si>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</si>
  <si>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</si>
  <si>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</si>
  <si>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</si>
  <si>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</si>
  <si>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</si>
  <si>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</si>
  <si>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</si>
  <si>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</si>
  <si>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</si>
  <si>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</si>
  <si>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</si>
  <si>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</si>
  <si>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</si>
  <si>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</si>
  <si>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</si>
  <si>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</si>
  <si>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</si>
  <si>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</si>
  <si>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</si>
  <si>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</si>
  <si>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</si>
  <si>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</si>
  <si>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</si>
  <si>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</si>
  <si>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</si>
  <si>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</si>
  <si>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</si>
  <si>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</si>
  <si>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</si>
  <si>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</si>
  <si>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</si>
  <si>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</si>
  <si>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</si>
  <si>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</si>
  <si>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</si>
  <si>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</si>
  <si>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</si>
  <si>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</si>
  <si>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</si>
  <si>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</si>
  <si>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</si>
  <si>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</si>
  <si>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</si>
  <si>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</si>
  <si>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</si>
  <si>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</si>
  <si>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</si>
  <si>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</si>
  <si>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</si>
  <si>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</si>
  <si>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</si>
  <si>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</si>
  <si>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</si>
  <si>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</si>
  <si>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</si>
  <si>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</si>
  <si>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</si>
  <si>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</si>
  <si>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</si>
  <si>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</si>
  <si>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</si>
  <si>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</si>
  <si>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</si>
  <si>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</si>
  <si>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</si>
  <si>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</si>
  <si>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</si>
  <si>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</si>
  <si>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</si>
  <si>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</si>
  <si>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</si>
  <si>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</si>
  <si>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</si>
  <si>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</si>
  <si>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</si>
  <si>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</si>
  <si>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</si>
  <si>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</si>
  <si>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</si>
  <si>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</si>
  <si>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</si>
  <si>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</si>
  <si>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</si>
  <si>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</si>
  <si>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</si>
  <si>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</si>
  <si>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</si>
  <si>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</si>
  <si>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</si>
  <si>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</si>
  <si>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</si>
  <si>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</si>
  <si>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</si>
  <si>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</si>
  <si>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</si>
  <si>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</si>
  <si>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</si>
  <si>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</si>
  <si>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</si>
  <si>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</si>
  <si>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</si>
  <si>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</si>
  <si>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</si>
  <si>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</si>
  <si>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</si>
  <si>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</si>
  <si>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</si>
  <si>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</si>
  <si>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</si>
  <si>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</si>
  <si>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</si>
  <si>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</si>
  <si>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</si>
  <si>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</si>
  <si>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</si>
  <si>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</si>
  <si>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</si>
  <si>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</si>
  <si>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</si>
  <si>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</si>
  <si>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</si>
  <si>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</si>
  <si>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</si>
  <si>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</si>
  <si>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</si>
  <si>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</si>
  <si>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</si>
  <si>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</si>
  <si>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</si>
  <si>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</si>
  <si>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</si>
  <si>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</si>
  <si>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</si>
  <si>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</si>
  <si>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</si>
  <si>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</si>
  <si>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</si>
  <si>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</si>
  <si>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</si>
  <si>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</si>
  <si>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</si>
  <si>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</si>
  <si>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</si>
  <si>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</si>
  <si>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</si>
  <si>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</si>
  <si>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</si>
  <si>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</si>
  <si>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</si>
  <si>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</si>
  <si>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</si>
  <si>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</si>
  <si>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</si>
  <si>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</si>
  <si>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</si>
  <si>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</si>
  <si>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</si>
  <si>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</si>
  <si>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</si>
  <si>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</si>
  <si>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</si>
  <si>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</si>
  <si>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</si>
  <si>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</si>
  <si>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</si>
  <si>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</si>
  <si>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</si>
  <si>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</si>
  <si>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</si>
  <si>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</si>
  <si>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</si>
  <si>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</si>
  <si>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</si>
  <si>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</si>
  <si>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</si>
  <si>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</si>
  <si>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</si>
  <si>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</si>
  <si>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</si>
  <si>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</si>
  <si>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</si>
  <si>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</si>
  <si>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</si>
  <si>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</si>
  <si>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</si>
  <si>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Забезпечення діяльності музеїв</t>
  </si>
  <si>
    <t>затрат</t>
  </si>
  <si>
    <t xml:space="preserve">formula=RC[-16]+RC[-8]                          </t>
  </si>
  <si>
    <t>кількість установ (музеїв)</t>
  </si>
  <si>
    <t>од.</t>
  </si>
  <si>
    <t>статут</t>
  </si>
  <si>
    <t xml:space="preserve"> середньорічне число ставок/штатних одиниць -усього</t>
  </si>
  <si>
    <t>штатний розпис</t>
  </si>
  <si>
    <t xml:space="preserve"> середньорічне число ставок/ штатних одиниць керівних працівників</t>
  </si>
  <si>
    <t xml:space="preserve"> середньорічне число  ставок/штатних одиниць спеціалістів</t>
  </si>
  <si>
    <t xml:space="preserve"> середньорічне  число ставок/штатгних одиниць  обслуговуючого та технічного персоналу</t>
  </si>
  <si>
    <t xml:space="preserve"> площа приміщень</t>
  </si>
  <si>
    <t>кв. м.</t>
  </si>
  <si>
    <t>паспорт приміщення</t>
  </si>
  <si>
    <t>в т.ч. виставкова площа</t>
  </si>
  <si>
    <t>продукту</t>
  </si>
  <si>
    <t>кількість проведених виставок у музеях</t>
  </si>
  <si>
    <t>звіт</t>
  </si>
  <si>
    <t>кількість екскурсій у музеях</t>
  </si>
  <si>
    <t>кількість екскурсій на виставках</t>
  </si>
  <si>
    <t>кількість експонатів - усього</t>
  </si>
  <si>
    <t>в т.ч. буде експонуватись  у плановому періоді</t>
  </si>
  <si>
    <t xml:space="preserve"> кількість відвідувачів виставок</t>
  </si>
  <si>
    <t>осіб</t>
  </si>
  <si>
    <t>в т. ч. безкоштовно</t>
  </si>
  <si>
    <t xml:space="preserve"> кількість відвідувачів музеїв</t>
  </si>
  <si>
    <t xml:space="preserve"> в т. ч. за реалізованими квитками</t>
  </si>
  <si>
    <t>- безкоштовно</t>
  </si>
  <si>
    <t>кількість проведених заходів</t>
  </si>
  <si>
    <t xml:space="preserve"> плановий обсяг доходів музеїв</t>
  </si>
  <si>
    <t>грн.</t>
  </si>
  <si>
    <t>розрахунок</t>
  </si>
  <si>
    <t>в т.ч.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</si>
  <si>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</si>
  <si>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</si>
  <si>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</si>
  <si>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</si>
  <si>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 xml:space="preserve"> середні витрати на одного відвідувача</t>
  </si>
  <si>
    <t>середня вартість однієї  екскурсії</t>
  </si>
  <si>
    <t>якості</t>
  </si>
  <si>
    <t>динаміка збільшення відвідувачів  музеїв у плановому періоді відповідно до фактичного показника попереднього періоду</t>
  </si>
  <si>
    <t>відс.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</si>
  <si>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</si>
  <si>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кількості заходів у плановому періоді відповідно фактичного показника  попереднього періоду</t>
  </si>
  <si>
    <t>відсоток предметів, які експонуються, у загальній кількості експонатів основного музейного фонду</t>
  </si>
  <si>
    <t>частка відвідувань  за реалізованими квитками</t>
  </si>
  <si>
    <t>коефіцієнт співвідношення доходів від реалізації квитків і проведених екскурсій  до обсягів бюджетного фінансування</t>
  </si>
  <si>
    <t>частка задіяних виставкових  площ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</si>
  <si>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</si>
  <si>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</si>
  <si>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</si>
  <si>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</si>
  <si>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</si>
  <si>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</si>
  <si>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</si>
  <si>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</si>
  <si>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</si>
  <si>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</si>
  <si>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</si>
  <si>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</si>
  <si>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</si>
  <si>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</si>
  <si>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</si>
  <si>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</si>
  <si>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- Конституція України , Бюджетний Кодекс України, Наказ МФУ "Про деякі питання запровадження  програмно-цільового  методу складання та виконання  місцевих бюджетів" від 26.08.2014 р.№ 836(зі змінами та доповненнями), Закон України від 29 червня 1995 року "Про музеї та музейну справу" № 249/95;_x000D_
- Наказ № 110 від 20.02.2024 року " Про затвердження Типового переліку результативних показників бюджетних програм місцевих бюджетів у галузі «Культура».</t>
  </si>
  <si>
    <t>(1)(0)</t>
  </si>
  <si>
    <t>Управління культури та  туризму  Дунаєвецької міської ради</t>
  </si>
  <si>
    <t>Керівник установи</t>
  </si>
  <si>
    <t>Керівник фінансової служби</t>
  </si>
  <si>
    <t>Кобіта М. В.</t>
  </si>
  <si>
    <t>Жара О. П.</t>
  </si>
  <si>
    <t>42732053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</si>
  <si>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</si>
  <si>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</si>
  <si>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</si>
  <si>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</si>
  <si>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</si>
  <si>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</si>
  <si>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</si>
  <si>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</si>
  <si>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</si>
  <si>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</si>
  <si>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</si>
  <si>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</si>
  <si>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</si>
  <si>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</si>
  <si>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</si>
  <si>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</si>
  <si>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</si>
  <si>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</si>
  <si>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</si>
  <si>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</si>
  <si>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</si>
  <si>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</si>
  <si>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</si>
  <si>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</si>
  <si>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</si>
  <si>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</si>
  <si>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</si>
  <si>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</si>
  <si>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</si>
  <si>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</si>
  <si>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</si>
  <si>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</si>
  <si>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</si>
  <si>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</si>
  <si>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</si>
  <si>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</si>
  <si>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</si>
  <si>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</si>
  <si>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(1)(0)(1)(4)(0)(4)(0)</t>
  </si>
  <si>
    <t>(4)(0)(4)(0)</t>
  </si>
  <si>
    <t>(0)(8)(2)(4)</t>
  </si>
  <si>
    <t>Забезпечення діяльності музеїв i виставок</t>
  </si>
  <si>
    <t>Управління культури та туризму  Дунаєвецької міської ради</t>
  </si>
  <si>
    <t>(1)(0)(1)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</si>
</sst>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6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1" t="s">
        <v>115</v>
      </c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</row>
    <row r="2" spans="1:79" ht="14.25" customHeight="1" x14ac:dyDescent="0.2">
      <c r="A2" s="132" t="s">
        <v>288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</row>
    <row r="4" spans="1:79" ht="15" customHeight="1" x14ac:dyDescent="0.2">
      <c r="A4" s="11" t="s">
        <v>159</v>
      </c>
      <c r="B4" s="129" t="s">
        <v>257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8"/>
      <c r="AH4" s="123" t="s">
        <v>256</v>
      </c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8"/>
      <c r="AT4" s="125" t="s">
        <v>262</v>
      </c>
      <c r="AU4" s="123"/>
      <c r="AV4" s="123"/>
      <c r="AW4" s="123"/>
      <c r="AX4" s="123"/>
      <c r="AY4" s="123"/>
      <c r="AZ4" s="123"/>
      <c r="BA4" s="123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7"/>
      <c r="AH5" s="126" t="s">
        <v>160</v>
      </c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7"/>
      <c r="AT5" s="126" t="s">
        <v>157</v>
      </c>
      <c r="AU5" s="126"/>
      <c r="AV5" s="126"/>
      <c r="AW5" s="126"/>
      <c r="AX5" s="126"/>
      <c r="AY5" s="126"/>
      <c r="AZ5" s="126"/>
      <c r="BA5" s="126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9" t="s">
        <v>305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8"/>
      <c r="AH7" s="123" t="s">
        <v>306</v>
      </c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5"/>
      <c r="BC7" s="125" t="s">
        <v>262</v>
      </c>
      <c r="BD7" s="123"/>
      <c r="BE7" s="123"/>
      <c r="BF7" s="123"/>
      <c r="BG7" s="123"/>
      <c r="BH7" s="123"/>
      <c r="BI7" s="123"/>
      <c r="BJ7" s="123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0" t="s">
        <v>155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7"/>
      <c r="AH8" s="126" t="s">
        <v>162</v>
      </c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3"/>
      <c r="BC8" s="126" t="s">
        <v>157</v>
      </c>
      <c r="BD8" s="126"/>
      <c r="BE8" s="126"/>
      <c r="BF8" s="126"/>
      <c r="BG8" s="126"/>
      <c r="BH8" s="126"/>
      <c r="BI8" s="126"/>
      <c r="BJ8" s="126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123" t="s">
        <v>301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N10" s="123" t="s">
        <v>302</v>
      </c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5"/>
      <c r="AA10" s="123" t="s">
        <v>303</v>
      </c>
      <c r="AB10" s="123"/>
      <c r="AC10" s="123"/>
      <c r="AD10" s="123"/>
      <c r="AE10" s="123"/>
      <c r="AF10" s="123"/>
      <c r="AG10" s="123"/>
      <c r="AH10" s="123"/>
      <c r="AI10" s="123"/>
      <c r="AJ10" s="15"/>
      <c r="AK10" s="124" t="s">
        <v>304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20"/>
      <c r="BL10" s="125" t="s">
        <v>263</v>
      </c>
      <c r="BM10" s="123"/>
      <c r="BN10" s="123"/>
      <c r="BO10" s="123"/>
      <c r="BP10" s="123"/>
      <c r="BQ10" s="123"/>
      <c r="BR10" s="123"/>
      <c r="BS10" s="123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6" t="s">
        <v>164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N11" s="126" t="s">
        <v>166</v>
      </c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3"/>
      <c r="AA11" s="127" t="s">
        <v>167</v>
      </c>
      <c r="AB11" s="127"/>
      <c r="AC11" s="127"/>
      <c r="AD11" s="127"/>
      <c r="AE11" s="127"/>
      <c r="AF11" s="127"/>
      <c r="AG11" s="127"/>
      <c r="AH11" s="127"/>
      <c r="AI11" s="127"/>
      <c r="AJ11" s="13"/>
      <c r="AK11" s="128" t="s">
        <v>165</v>
      </c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9"/>
      <c r="BL11" s="126" t="s">
        <v>158</v>
      </c>
      <c r="BM11" s="126"/>
      <c r="BN11" s="126"/>
      <c r="BO11" s="126"/>
      <c r="BP11" s="126"/>
      <c r="BQ11" s="126"/>
      <c r="BR11" s="126"/>
      <c r="BS11" s="126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5" t="s">
        <v>289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</row>
    <row r="14" spans="1:79" ht="14.25" customHeight="1" x14ac:dyDescent="0.2">
      <c r="A14" s="65" t="s">
        <v>148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</row>
    <row r="15" spans="1:79" ht="15" customHeight="1" x14ac:dyDescent="0.2">
      <c r="A15" s="121" t="s">
        <v>253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2" t="s">
        <v>149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</row>
    <row r="18" spans="1:79" ht="15" customHeight="1" x14ac:dyDescent="0.2">
      <c r="A18" s="121" t="s">
        <v>254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5" t="s">
        <v>150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</row>
    <row r="21" spans="1:79" ht="45" customHeight="1" x14ac:dyDescent="0.2">
      <c r="A21" s="121" t="s">
        <v>255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5" t="s">
        <v>151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</row>
    <row r="24" spans="1:79" ht="14.25" customHeight="1" x14ac:dyDescent="0.2">
      <c r="A24" s="117" t="s">
        <v>275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</row>
    <row r="25" spans="1:79" ht="15" customHeight="1" x14ac:dyDescent="0.2">
      <c r="A25" s="69" t="s">
        <v>264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</row>
    <row r="26" spans="1:79" ht="23.1" customHeight="1" x14ac:dyDescent="0.2">
      <c r="A26" s="82" t="s">
        <v>2</v>
      </c>
      <c r="B26" s="83"/>
      <c r="C26" s="83"/>
      <c r="D26" s="84"/>
      <c r="E26" s="82" t="s">
        <v>19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41" t="s">
        <v>265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268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276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ht="54.75" customHeight="1" x14ac:dyDescent="0.2">
      <c r="A27" s="85"/>
      <c r="B27" s="86"/>
      <c r="C27" s="86"/>
      <c r="D27" s="87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77" t="s">
        <v>4</v>
      </c>
      <c r="V27" s="78"/>
      <c r="W27" s="78"/>
      <c r="X27" s="78"/>
      <c r="Y27" s="79"/>
      <c r="Z27" s="77" t="s">
        <v>3</v>
      </c>
      <c r="AA27" s="78"/>
      <c r="AB27" s="78"/>
      <c r="AC27" s="78"/>
      <c r="AD27" s="79"/>
      <c r="AE27" s="102" t="s">
        <v>116</v>
      </c>
      <c r="AF27" s="103"/>
      <c r="AG27" s="103"/>
      <c r="AH27" s="104"/>
      <c r="AI27" s="77" t="s">
        <v>5</v>
      </c>
      <c r="AJ27" s="78"/>
      <c r="AK27" s="78"/>
      <c r="AL27" s="78"/>
      <c r="AM27" s="79"/>
      <c r="AN27" s="77" t="s">
        <v>4</v>
      </c>
      <c r="AO27" s="78"/>
      <c r="AP27" s="78"/>
      <c r="AQ27" s="78"/>
      <c r="AR27" s="79"/>
      <c r="AS27" s="77" t="s">
        <v>3</v>
      </c>
      <c r="AT27" s="78"/>
      <c r="AU27" s="78"/>
      <c r="AV27" s="78"/>
      <c r="AW27" s="79"/>
      <c r="AX27" s="102" t="s">
        <v>116</v>
      </c>
      <c r="AY27" s="103"/>
      <c r="AZ27" s="103"/>
      <c r="BA27" s="104"/>
      <c r="BB27" s="77" t="s">
        <v>96</v>
      </c>
      <c r="BC27" s="78"/>
      <c r="BD27" s="78"/>
      <c r="BE27" s="78"/>
      <c r="BF27" s="79"/>
      <c r="BG27" s="77" t="s">
        <v>4</v>
      </c>
      <c r="BH27" s="78"/>
      <c r="BI27" s="78"/>
      <c r="BJ27" s="78"/>
      <c r="BK27" s="79"/>
      <c r="BL27" s="77" t="s">
        <v>3</v>
      </c>
      <c r="BM27" s="78"/>
      <c r="BN27" s="78"/>
      <c r="BO27" s="78"/>
      <c r="BP27" s="79"/>
      <c r="BQ27" s="102" t="s">
        <v>116</v>
      </c>
      <c r="BR27" s="103"/>
      <c r="BS27" s="103"/>
      <c r="BT27" s="104"/>
      <c r="BU27" s="77" t="s">
        <v>97</v>
      </c>
      <c r="BV27" s="78"/>
      <c r="BW27" s="78"/>
      <c r="BX27" s="78"/>
      <c r="BY27" s="79"/>
    </row>
    <row r="28" spans="1:79" ht="15" customHeight="1" x14ac:dyDescent="0.2">
      <c r="A28" s="77">
        <v>1</v>
      </c>
      <c r="B28" s="78"/>
      <c r="C28" s="78"/>
      <c r="D28" s="79"/>
      <c r="E28" s="77">
        <v>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7">
        <v>3</v>
      </c>
      <c r="V28" s="78"/>
      <c r="W28" s="78"/>
      <c r="X28" s="78"/>
      <c r="Y28" s="79"/>
      <c r="Z28" s="77">
        <v>4</v>
      </c>
      <c r="AA28" s="78"/>
      <c r="AB28" s="78"/>
      <c r="AC28" s="78"/>
      <c r="AD28" s="79"/>
      <c r="AE28" s="77">
        <v>5</v>
      </c>
      <c r="AF28" s="78"/>
      <c r="AG28" s="78"/>
      <c r="AH28" s="79"/>
      <c r="AI28" s="77">
        <v>6</v>
      </c>
      <c r="AJ28" s="78"/>
      <c r="AK28" s="78"/>
      <c r="AL28" s="78"/>
      <c r="AM28" s="79"/>
      <c r="AN28" s="77">
        <v>7</v>
      </c>
      <c r="AO28" s="78"/>
      <c r="AP28" s="78"/>
      <c r="AQ28" s="78"/>
      <c r="AR28" s="79"/>
      <c r="AS28" s="77">
        <v>8</v>
      </c>
      <c r="AT28" s="78"/>
      <c r="AU28" s="78"/>
      <c r="AV28" s="78"/>
      <c r="AW28" s="79"/>
      <c r="AX28" s="77">
        <v>9</v>
      </c>
      <c r="AY28" s="78"/>
      <c r="AZ28" s="78"/>
      <c r="BA28" s="79"/>
      <c r="BB28" s="77">
        <v>10</v>
      </c>
      <c r="BC28" s="78"/>
      <c r="BD28" s="78"/>
      <c r="BE28" s="78"/>
      <c r="BF28" s="79"/>
      <c r="BG28" s="77">
        <v>11</v>
      </c>
      <c r="BH28" s="78"/>
      <c r="BI28" s="78"/>
      <c r="BJ28" s="78"/>
      <c r="BK28" s="79"/>
      <c r="BL28" s="77">
        <v>12</v>
      </c>
      <c r="BM28" s="78"/>
      <c r="BN28" s="78"/>
      <c r="BO28" s="78"/>
      <c r="BP28" s="79"/>
      <c r="BQ28" s="77">
        <v>13</v>
      </c>
      <c r="BR28" s="78"/>
      <c r="BS28" s="78"/>
      <c r="BT28" s="79"/>
      <c r="BU28" s="77">
        <v>14</v>
      </c>
      <c r="BV28" s="78"/>
      <c r="BW28" s="78"/>
      <c r="BX28" s="78"/>
      <c r="BY28" s="79"/>
    </row>
    <row r="29" spans="1:79" ht="13.5" hidden="1" customHeight="1" x14ac:dyDescent="0.2">
      <c r="A29" s="92" t="s">
        <v>56</v>
      </c>
      <c r="B29" s="93"/>
      <c r="C29" s="93"/>
      <c r="D29" s="94"/>
      <c r="E29" s="92" t="s">
        <v>57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118" t="s">
        <v>65</v>
      </c>
      <c r="V29" s="119"/>
      <c r="W29" s="119"/>
      <c r="X29" s="119"/>
      <c r="Y29" s="120"/>
      <c r="Z29" s="118" t="s">
        <v>66</v>
      </c>
      <c r="AA29" s="119"/>
      <c r="AB29" s="119"/>
      <c r="AC29" s="119"/>
      <c r="AD29" s="120"/>
      <c r="AE29" s="92" t="s">
        <v>91</v>
      </c>
      <c r="AF29" s="93"/>
      <c r="AG29" s="93"/>
      <c r="AH29" s="94"/>
      <c r="AI29" s="99" t="s">
        <v>169</v>
      </c>
      <c r="AJ29" s="100"/>
      <c r="AK29" s="100"/>
      <c r="AL29" s="100"/>
      <c r="AM29" s="101"/>
      <c r="AN29" s="92" t="s">
        <v>67</v>
      </c>
      <c r="AO29" s="93"/>
      <c r="AP29" s="93"/>
      <c r="AQ29" s="93"/>
      <c r="AR29" s="94"/>
      <c r="AS29" s="92" t="s">
        <v>68</v>
      </c>
      <c r="AT29" s="93"/>
      <c r="AU29" s="93"/>
      <c r="AV29" s="93"/>
      <c r="AW29" s="94"/>
      <c r="AX29" s="92" t="s">
        <v>92</v>
      </c>
      <c r="AY29" s="93"/>
      <c r="AZ29" s="93"/>
      <c r="BA29" s="94"/>
      <c r="BB29" s="99" t="s">
        <v>169</v>
      </c>
      <c r="BC29" s="100"/>
      <c r="BD29" s="100"/>
      <c r="BE29" s="100"/>
      <c r="BF29" s="101"/>
      <c r="BG29" s="92" t="s">
        <v>58</v>
      </c>
      <c r="BH29" s="93"/>
      <c r="BI29" s="93"/>
      <c r="BJ29" s="93"/>
      <c r="BK29" s="94"/>
      <c r="BL29" s="92" t="s">
        <v>59</v>
      </c>
      <c r="BM29" s="93"/>
      <c r="BN29" s="93"/>
      <c r="BO29" s="93"/>
      <c r="BP29" s="94"/>
      <c r="BQ29" s="92" t="s">
        <v>93</v>
      </c>
      <c r="BR29" s="93"/>
      <c r="BS29" s="93"/>
      <c r="BT29" s="94"/>
      <c r="BU29" s="99" t="s">
        <v>169</v>
      </c>
      <c r="BV29" s="100"/>
      <c r="BW29" s="100"/>
      <c r="BX29" s="100"/>
      <c r="BY29" s="101"/>
      <c r="CA29" t="s">
        <v>21</v>
      </c>
    </row>
    <row r="30" spans="1:79" s="25" customFormat="1" ht="12.75" customHeight="1" x14ac:dyDescent="0.2">
      <c r="A30" s="28"/>
      <c r="B30" s="29"/>
      <c r="C30" s="29"/>
      <c r="D30" s="51"/>
      <c r="E30" s="30" t="s">
        <v>172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49">
        <v>877327.34</v>
      </c>
      <c r="V30" s="49"/>
      <c r="W30" s="49"/>
      <c r="X30" s="49"/>
      <c r="Y30" s="49"/>
      <c r="Z30" s="49" t="s">
        <v>173</v>
      </c>
      <c r="AA30" s="49"/>
      <c r="AB30" s="49"/>
      <c r="AC30" s="49"/>
      <c r="AD30" s="49"/>
      <c r="AE30" s="52" t="s">
        <v>173</v>
      </c>
      <c r="AF30" s="53"/>
      <c r="AG30" s="53"/>
      <c r="AH30" s="54"/>
      <c r="AI30" s="52">
        <f t="shared" ref="AI30:AI37" si="0">IF(ISNUMBER(U30),U30,0)+IF(ISNUMBER(Z30),Z30,0)</f>
        <v>877327.34</v>
      </c>
      <c r="AJ30" s="53"/>
      <c r="AK30" s="53"/>
      <c r="AL30" s="53"/>
      <c r="AM30" s="54"/>
      <c r="AN30" s="52">
        <v>883291</v>
      </c>
      <c r="AO30" s="53"/>
      <c r="AP30" s="53"/>
      <c r="AQ30" s="53"/>
      <c r="AR30" s="54"/>
      <c r="AS30" s="52" t="s">
        <v>173</v>
      </c>
      <c r="AT30" s="53"/>
      <c r="AU30" s="53"/>
      <c r="AV30" s="53"/>
      <c r="AW30" s="54"/>
      <c r="AX30" s="52" t="s">
        <v>173</v>
      </c>
      <c r="AY30" s="53"/>
      <c r="AZ30" s="53"/>
      <c r="BA30" s="54"/>
      <c r="BB30" s="52">
        <f t="shared" ref="BB30:BB37" si="1">IF(ISNUMBER(AN30),AN30,0)+IF(ISNUMBER(AS30),AS30,0)</f>
        <v>883291</v>
      </c>
      <c r="BC30" s="53"/>
      <c r="BD30" s="53"/>
      <c r="BE30" s="53"/>
      <c r="BF30" s="54"/>
      <c r="BG30" s="52">
        <v>1220679</v>
      </c>
      <c r="BH30" s="53"/>
      <c r="BI30" s="53"/>
      <c r="BJ30" s="53"/>
      <c r="BK30" s="54"/>
      <c r="BL30" s="52" t="s">
        <v>173</v>
      </c>
      <c r="BM30" s="53"/>
      <c r="BN30" s="53"/>
      <c r="BO30" s="53"/>
      <c r="BP30" s="54"/>
      <c r="BQ30" s="52" t="s">
        <v>173</v>
      </c>
      <c r="BR30" s="53"/>
      <c r="BS30" s="53"/>
      <c r="BT30" s="54"/>
      <c r="BU30" s="52">
        <f t="shared" ref="BU30:BU37" si="2">IF(ISNUMBER(BG30),BG30,0)+IF(ISNUMBER(BL30),BL30,0)</f>
        <v>1220679</v>
      </c>
      <c r="BV30" s="53"/>
      <c r="BW30" s="53"/>
      <c r="BX30" s="53"/>
      <c r="BY30" s="54"/>
      <c r="CA30" s="25" t="s">
        <v>22</v>
      </c>
    </row>
    <row r="31" spans="1:79" s="25" customFormat="1" ht="25.5" customHeight="1" x14ac:dyDescent="0.2">
      <c r="A31" s="28"/>
      <c r="B31" s="29"/>
      <c r="C31" s="29"/>
      <c r="D31" s="51"/>
      <c r="E31" s="30" t="s">
        <v>174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49" t="s">
        <v>173</v>
      </c>
      <c r="V31" s="49"/>
      <c r="W31" s="49"/>
      <c r="X31" s="49"/>
      <c r="Y31" s="49"/>
      <c r="Z31" s="49">
        <v>4522.2</v>
      </c>
      <c r="AA31" s="49"/>
      <c r="AB31" s="49"/>
      <c r="AC31" s="49"/>
      <c r="AD31" s="49"/>
      <c r="AE31" s="52">
        <v>0</v>
      </c>
      <c r="AF31" s="53"/>
      <c r="AG31" s="53"/>
      <c r="AH31" s="54"/>
      <c r="AI31" s="52">
        <f t="shared" si="0"/>
        <v>4522.2</v>
      </c>
      <c r="AJ31" s="53"/>
      <c r="AK31" s="53"/>
      <c r="AL31" s="53"/>
      <c r="AM31" s="54"/>
      <c r="AN31" s="52" t="s">
        <v>173</v>
      </c>
      <c r="AO31" s="53"/>
      <c r="AP31" s="53"/>
      <c r="AQ31" s="53"/>
      <c r="AR31" s="54"/>
      <c r="AS31" s="52">
        <v>3900</v>
      </c>
      <c r="AT31" s="53"/>
      <c r="AU31" s="53"/>
      <c r="AV31" s="53"/>
      <c r="AW31" s="54"/>
      <c r="AX31" s="52">
        <v>0</v>
      </c>
      <c r="AY31" s="53"/>
      <c r="AZ31" s="53"/>
      <c r="BA31" s="54"/>
      <c r="BB31" s="52">
        <f t="shared" si="1"/>
        <v>3900</v>
      </c>
      <c r="BC31" s="53"/>
      <c r="BD31" s="53"/>
      <c r="BE31" s="53"/>
      <c r="BF31" s="54"/>
      <c r="BG31" s="52" t="s">
        <v>173</v>
      </c>
      <c r="BH31" s="53"/>
      <c r="BI31" s="53"/>
      <c r="BJ31" s="53"/>
      <c r="BK31" s="54"/>
      <c r="BL31" s="52">
        <v>5400</v>
      </c>
      <c r="BM31" s="53"/>
      <c r="BN31" s="53"/>
      <c r="BO31" s="53"/>
      <c r="BP31" s="54"/>
      <c r="BQ31" s="52">
        <v>0</v>
      </c>
      <c r="BR31" s="53"/>
      <c r="BS31" s="53"/>
      <c r="BT31" s="54"/>
      <c r="BU31" s="52">
        <f t="shared" si="2"/>
        <v>5400</v>
      </c>
      <c r="BV31" s="53"/>
      <c r="BW31" s="53"/>
      <c r="BX31" s="53"/>
      <c r="BY31" s="54"/>
    </row>
    <row r="32" spans="1:79" s="25" customFormat="1" ht="25.5" customHeight="1" x14ac:dyDescent="0.2">
      <c r="A32" s="28">
        <v>25010100</v>
      </c>
      <c r="B32" s="29"/>
      <c r="C32" s="29"/>
      <c r="D32" s="51"/>
      <c r="E32" s="30" t="s">
        <v>175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49" t="s">
        <v>173</v>
      </c>
      <c r="V32" s="49"/>
      <c r="W32" s="49"/>
      <c r="X32" s="49"/>
      <c r="Y32" s="49"/>
      <c r="Z32" s="49">
        <v>4522.2</v>
      </c>
      <c r="AA32" s="49"/>
      <c r="AB32" s="49"/>
      <c r="AC32" s="49"/>
      <c r="AD32" s="49"/>
      <c r="AE32" s="52">
        <v>0</v>
      </c>
      <c r="AF32" s="53"/>
      <c r="AG32" s="53"/>
      <c r="AH32" s="54"/>
      <c r="AI32" s="52">
        <f t="shared" si="0"/>
        <v>4522.2</v>
      </c>
      <c r="AJ32" s="53"/>
      <c r="AK32" s="53"/>
      <c r="AL32" s="53"/>
      <c r="AM32" s="54"/>
      <c r="AN32" s="52" t="s">
        <v>173</v>
      </c>
      <c r="AO32" s="53"/>
      <c r="AP32" s="53"/>
      <c r="AQ32" s="53"/>
      <c r="AR32" s="54"/>
      <c r="AS32" s="52">
        <v>3900</v>
      </c>
      <c r="AT32" s="53"/>
      <c r="AU32" s="53"/>
      <c r="AV32" s="53"/>
      <c r="AW32" s="54"/>
      <c r="AX32" s="52">
        <v>0</v>
      </c>
      <c r="AY32" s="53"/>
      <c r="AZ32" s="53"/>
      <c r="BA32" s="54"/>
      <c r="BB32" s="52">
        <f t="shared" si="1"/>
        <v>3900</v>
      </c>
      <c r="BC32" s="53"/>
      <c r="BD32" s="53"/>
      <c r="BE32" s="53"/>
      <c r="BF32" s="54"/>
      <c r="BG32" s="52" t="s">
        <v>173</v>
      </c>
      <c r="BH32" s="53"/>
      <c r="BI32" s="53"/>
      <c r="BJ32" s="53"/>
      <c r="BK32" s="54"/>
      <c r="BL32" s="52">
        <v>5400</v>
      </c>
      <c r="BM32" s="53"/>
      <c r="BN32" s="53"/>
      <c r="BO32" s="53"/>
      <c r="BP32" s="54"/>
      <c r="BQ32" s="52">
        <v>0</v>
      </c>
      <c r="BR32" s="53"/>
      <c r="BS32" s="53"/>
      <c r="BT32" s="54"/>
      <c r="BU32" s="52">
        <f t="shared" si="2"/>
        <v>5400</v>
      </c>
      <c r="BV32" s="53"/>
      <c r="BW32" s="53"/>
      <c r="BX32" s="53"/>
      <c r="BY32" s="54"/>
    </row>
    <row r="33" spans="1:79" s="25" customFormat="1" ht="12.75" customHeight="1" x14ac:dyDescent="0.2">
      <c r="A33" s="28">
        <v>25020100</v>
      </c>
      <c r="B33" s="29"/>
      <c r="C33" s="29"/>
      <c r="D33" s="51"/>
      <c r="E33" s="30" t="s">
        <v>176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49" t="s">
        <v>173</v>
      </c>
      <c r="V33" s="49"/>
      <c r="W33" s="49"/>
      <c r="X33" s="49"/>
      <c r="Y33" s="49"/>
      <c r="Z33" s="49">
        <v>0</v>
      </c>
      <c r="AA33" s="49"/>
      <c r="AB33" s="49"/>
      <c r="AC33" s="49"/>
      <c r="AD33" s="49"/>
      <c r="AE33" s="52">
        <v>0</v>
      </c>
      <c r="AF33" s="53"/>
      <c r="AG33" s="53"/>
      <c r="AH33" s="54"/>
      <c r="AI33" s="52">
        <f t="shared" si="0"/>
        <v>0</v>
      </c>
      <c r="AJ33" s="53"/>
      <c r="AK33" s="53"/>
      <c r="AL33" s="53"/>
      <c r="AM33" s="54"/>
      <c r="AN33" s="52" t="s">
        <v>173</v>
      </c>
      <c r="AO33" s="53"/>
      <c r="AP33" s="53"/>
      <c r="AQ33" s="53"/>
      <c r="AR33" s="54"/>
      <c r="AS33" s="52">
        <v>0</v>
      </c>
      <c r="AT33" s="53"/>
      <c r="AU33" s="53"/>
      <c r="AV33" s="53"/>
      <c r="AW33" s="54"/>
      <c r="AX33" s="52">
        <v>0</v>
      </c>
      <c r="AY33" s="53"/>
      <c r="AZ33" s="53"/>
      <c r="BA33" s="54"/>
      <c r="BB33" s="52">
        <f t="shared" si="1"/>
        <v>0</v>
      </c>
      <c r="BC33" s="53"/>
      <c r="BD33" s="53"/>
      <c r="BE33" s="53"/>
      <c r="BF33" s="54"/>
      <c r="BG33" s="52" t="s">
        <v>173</v>
      </c>
      <c r="BH33" s="53"/>
      <c r="BI33" s="53"/>
      <c r="BJ33" s="53"/>
      <c r="BK33" s="54"/>
      <c r="BL33" s="52">
        <v>0</v>
      </c>
      <c r="BM33" s="53"/>
      <c r="BN33" s="53"/>
      <c r="BO33" s="53"/>
      <c r="BP33" s="54"/>
      <c r="BQ33" s="52">
        <v>0</v>
      </c>
      <c r="BR33" s="53"/>
      <c r="BS33" s="53"/>
      <c r="BT33" s="54"/>
      <c r="BU33" s="52">
        <f t="shared" si="2"/>
        <v>0</v>
      </c>
      <c r="BV33" s="53"/>
      <c r="BW33" s="53"/>
      <c r="BX33" s="53"/>
      <c r="BY33" s="54"/>
    </row>
    <row r="34" spans="1:79" s="25" customFormat="1" ht="25.5" customHeight="1" x14ac:dyDescent="0.2">
      <c r="A34" s="28"/>
      <c r="B34" s="29"/>
      <c r="C34" s="29"/>
      <c r="D34" s="51"/>
      <c r="E34" s="30" t="s">
        <v>177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49" t="s">
        <v>173</v>
      </c>
      <c r="V34" s="49"/>
      <c r="W34" s="49"/>
      <c r="X34" s="49"/>
      <c r="Y34" s="49"/>
      <c r="Z34" s="49">
        <v>7403.91</v>
      </c>
      <c r="AA34" s="49"/>
      <c r="AB34" s="49"/>
      <c r="AC34" s="49"/>
      <c r="AD34" s="49"/>
      <c r="AE34" s="52">
        <v>0</v>
      </c>
      <c r="AF34" s="53"/>
      <c r="AG34" s="53"/>
      <c r="AH34" s="54"/>
      <c r="AI34" s="52">
        <f t="shared" si="0"/>
        <v>7403.91</v>
      </c>
      <c r="AJ34" s="53"/>
      <c r="AK34" s="53"/>
      <c r="AL34" s="53"/>
      <c r="AM34" s="54"/>
      <c r="AN34" s="52" t="s">
        <v>173</v>
      </c>
      <c r="AO34" s="53"/>
      <c r="AP34" s="53"/>
      <c r="AQ34" s="53"/>
      <c r="AR34" s="54"/>
      <c r="AS34" s="52">
        <v>0</v>
      </c>
      <c r="AT34" s="53"/>
      <c r="AU34" s="53"/>
      <c r="AV34" s="53"/>
      <c r="AW34" s="54"/>
      <c r="AX34" s="52">
        <v>0</v>
      </c>
      <c r="AY34" s="53"/>
      <c r="AZ34" s="53"/>
      <c r="BA34" s="54"/>
      <c r="BB34" s="52">
        <f t="shared" si="1"/>
        <v>0</v>
      </c>
      <c r="BC34" s="53"/>
      <c r="BD34" s="53"/>
      <c r="BE34" s="53"/>
      <c r="BF34" s="54"/>
      <c r="BG34" s="52" t="s">
        <v>173</v>
      </c>
      <c r="BH34" s="53"/>
      <c r="BI34" s="53"/>
      <c r="BJ34" s="53"/>
      <c r="BK34" s="54"/>
      <c r="BL34" s="52">
        <v>0</v>
      </c>
      <c r="BM34" s="53"/>
      <c r="BN34" s="53"/>
      <c r="BO34" s="53"/>
      <c r="BP34" s="54"/>
      <c r="BQ34" s="52">
        <v>0</v>
      </c>
      <c r="BR34" s="53"/>
      <c r="BS34" s="53"/>
      <c r="BT34" s="54"/>
      <c r="BU34" s="52">
        <f t="shared" si="2"/>
        <v>0</v>
      </c>
      <c r="BV34" s="53"/>
      <c r="BW34" s="53"/>
      <c r="BX34" s="53"/>
      <c r="BY34" s="54"/>
    </row>
    <row r="35" spans="1:79" s="25" customFormat="1" ht="12.75" customHeight="1" x14ac:dyDescent="0.2">
      <c r="A35" s="28">
        <v>205100</v>
      </c>
      <c r="B35" s="29"/>
      <c r="C35" s="29"/>
      <c r="D35" s="51"/>
      <c r="E35" s="30" t="s">
        <v>178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49" t="s">
        <v>173</v>
      </c>
      <c r="V35" s="49"/>
      <c r="W35" s="49"/>
      <c r="X35" s="49"/>
      <c r="Y35" s="49"/>
      <c r="Z35" s="49">
        <v>7501.3</v>
      </c>
      <c r="AA35" s="49"/>
      <c r="AB35" s="49"/>
      <c r="AC35" s="49"/>
      <c r="AD35" s="49"/>
      <c r="AE35" s="52">
        <v>0</v>
      </c>
      <c r="AF35" s="53"/>
      <c r="AG35" s="53"/>
      <c r="AH35" s="54"/>
      <c r="AI35" s="52">
        <f t="shared" si="0"/>
        <v>7501.3</v>
      </c>
      <c r="AJ35" s="53"/>
      <c r="AK35" s="53"/>
      <c r="AL35" s="53"/>
      <c r="AM35" s="54"/>
      <c r="AN35" s="52" t="s">
        <v>173</v>
      </c>
      <c r="AO35" s="53"/>
      <c r="AP35" s="53"/>
      <c r="AQ35" s="53"/>
      <c r="AR35" s="54"/>
      <c r="AS35" s="52">
        <v>0</v>
      </c>
      <c r="AT35" s="53"/>
      <c r="AU35" s="53"/>
      <c r="AV35" s="53"/>
      <c r="AW35" s="54"/>
      <c r="AX35" s="52">
        <v>0</v>
      </c>
      <c r="AY35" s="53"/>
      <c r="AZ35" s="53"/>
      <c r="BA35" s="54"/>
      <c r="BB35" s="52">
        <f t="shared" si="1"/>
        <v>0</v>
      </c>
      <c r="BC35" s="53"/>
      <c r="BD35" s="53"/>
      <c r="BE35" s="53"/>
      <c r="BF35" s="54"/>
      <c r="BG35" s="52" t="s">
        <v>173</v>
      </c>
      <c r="BH35" s="53"/>
      <c r="BI35" s="53"/>
      <c r="BJ35" s="53"/>
      <c r="BK35" s="54"/>
      <c r="BL35" s="52">
        <v>0</v>
      </c>
      <c r="BM35" s="53"/>
      <c r="BN35" s="53"/>
      <c r="BO35" s="53"/>
      <c r="BP35" s="54"/>
      <c r="BQ35" s="52">
        <v>0</v>
      </c>
      <c r="BR35" s="53"/>
      <c r="BS35" s="53"/>
      <c r="BT35" s="54"/>
      <c r="BU35" s="52">
        <f t="shared" si="2"/>
        <v>0</v>
      </c>
      <c r="BV35" s="53"/>
      <c r="BW35" s="53"/>
      <c r="BX35" s="53"/>
      <c r="BY35" s="54"/>
    </row>
    <row r="36" spans="1:79" s="25" customFormat="1" ht="12.75" customHeight="1" x14ac:dyDescent="0.2">
      <c r="A36" s="28">
        <v>205200</v>
      </c>
      <c r="B36" s="29"/>
      <c r="C36" s="29"/>
      <c r="D36" s="51"/>
      <c r="E36" s="30" t="s">
        <v>179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49" t="s">
        <v>173</v>
      </c>
      <c r="V36" s="49"/>
      <c r="W36" s="49"/>
      <c r="X36" s="49"/>
      <c r="Y36" s="49"/>
      <c r="Z36" s="49">
        <v>97.39</v>
      </c>
      <c r="AA36" s="49"/>
      <c r="AB36" s="49"/>
      <c r="AC36" s="49"/>
      <c r="AD36" s="49"/>
      <c r="AE36" s="52">
        <v>0</v>
      </c>
      <c r="AF36" s="53"/>
      <c r="AG36" s="53"/>
      <c r="AH36" s="54"/>
      <c r="AI36" s="52">
        <f t="shared" si="0"/>
        <v>97.39</v>
      </c>
      <c r="AJ36" s="53"/>
      <c r="AK36" s="53"/>
      <c r="AL36" s="53"/>
      <c r="AM36" s="54"/>
      <c r="AN36" s="52" t="s">
        <v>173</v>
      </c>
      <c r="AO36" s="53"/>
      <c r="AP36" s="53"/>
      <c r="AQ36" s="53"/>
      <c r="AR36" s="54"/>
      <c r="AS36" s="52">
        <v>0</v>
      </c>
      <c r="AT36" s="53"/>
      <c r="AU36" s="53"/>
      <c r="AV36" s="53"/>
      <c r="AW36" s="54"/>
      <c r="AX36" s="52">
        <v>0</v>
      </c>
      <c r="AY36" s="53"/>
      <c r="AZ36" s="53"/>
      <c r="BA36" s="54"/>
      <c r="BB36" s="52">
        <f t="shared" si="1"/>
        <v>0</v>
      </c>
      <c r="BC36" s="53"/>
      <c r="BD36" s="53"/>
      <c r="BE36" s="53"/>
      <c r="BF36" s="54"/>
      <c r="BG36" s="52" t="s">
        <v>173</v>
      </c>
      <c r="BH36" s="53"/>
      <c r="BI36" s="53"/>
      <c r="BJ36" s="53"/>
      <c r="BK36" s="54"/>
      <c r="BL36" s="52">
        <v>0</v>
      </c>
      <c r="BM36" s="53"/>
      <c r="BN36" s="53"/>
      <c r="BO36" s="53"/>
      <c r="BP36" s="54"/>
      <c r="BQ36" s="52">
        <v>0</v>
      </c>
      <c r="BR36" s="53"/>
      <c r="BS36" s="53"/>
      <c r="BT36" s="54"/>
      <c r="BU36" s="52">
        <f t="shared" si="2"/>
        <v>0</v>
      </c>
      <c r="BV36" s="53"/>
      <c r="BW36" s="53"/>
      <c r="BX36" s="53"/>
      <c r="BY36" s="54"/>
    </row>
    <row r="37" spans="1:79" s="6" customFormat="1" ht="12.75" customHeight="1" x14ac:dyDescent="0.2">
      <c r="A37" s="33"/>
      <c r="B37" s="34"/>
      <c r="C37" s="34"/>
      <c r="D37" s="50"/>
      <c r="E37" s="35" t="s">
        <v>147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47">
        <v>877327.34</v>
      </c>
      <c r="V37" s="47"/>
      <c r="W37" s="47"/>
      <c r="X37" s="47"/>
      <c r="Y37" s="47"/>
      <c r="Z37" s="47">
        <v>11926.11</v>
      </c>
      <c r="AA37" s="47"/>
      <c r="AB37" s="47"/>
      <c r="AC37" s="47"/>
      <c r="AD37" s="47"/>
      <c r="AE37" s="44">
        <v>0</v>
      </c>
      <c r="AF37" s="45"/>
      <c r="AG37" s="45"/>
      <c r="AH37" s="46"/>
      <c r="AI37" s="44">
        <f t="shared" si="0"/>
        <v>889253.45</v>
      </c>
      <c r="AJ37" s="45"/>
      <c r="AK37" s="45"/>
      <c r="AL37" s="45"/>
      <c r="AM37" s="46"/>
      <c r="AN37" s="44">
        <v>883291</v>
      </c>
      <c r="AO37" s="45"/>
      <c r="AP37" s="45"/>
      <c r="AQ37" s="45"/>
      <c r="AR37" s="46"/>
      <c r="AS37" s="44">
        <v>3900</v>
      </c>
      <c r="AT37" s="45"/>
      <c r="AU37" s="45"/>
      <c r="AV37" s="45"/>
      <c r="AW37" s="46"/>
      <c r="AX37" s="44">
        <v>0</v>
      </c>
      <c r="AY37" s="45"/>
      <c r="AZ37" s="45"/>
      <c r="BA37" s="46"/>
      <c r="BB37" s="44">
        <f t="shared" si="1"/>
        <v>887191</v>
      </c>
      <c r="BC37" s="45"/>
      <c r="BD37" s="45"/>
      <c r="BE37" s="45"/>
      <c r="BF37" s="46"/>
      <c r="BG37" s="44">
        <v>1220679</v>
      </c>
      <c r="BH37" s="45"/>
      <c r="BI37" s="45"/>
      <c r="BJ37" s="45"/>
      <c r="BK37" s="46"/>
      <c r="BL37" s="44">
        <v>5400</v>
      </c>
      <c r="BM37" s="45"/>
      <c r="BN37" s="45"/>
      <c r="BO37" s="45"/>
      <c r="BP37" s="46"/>
      <c r="BQ37" s="44">
        <v>0</v>
      </c>
      <c r="BR37" s="45"/>
      <c r="BS37" s="45"/>
      <c r="BT37" s="46"/>
      <c r="BU37" s="44">
        <f t="shared" si="2"/>
        <v>1226079</v>
      </c>
      <c r="BV37" s="45"/>
      <c r="BW37" s="45"/>
      <c r="BX37" s="45"/>
      <c r="BY37" s="46"/>
    </row>
    <row r="39" spans="1:79" ht="14.25" customHeight="1" x14ac:dyDescent="0.2">
      <c r="A39" s="117" t="s">
        <v>290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</row>
    <row r="40" spans="1:79" ht="15" customHeight="1" x14ac:dyDescent="0.2">
      <c r="A40" s="80" t="s">
        <v>264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</row>
    <row r="41" spans="1:79" ht="22.5" customHeight="1" x14ac:dyDescent="0.2">
      <c r="A41" s="82" t="s">
        <v>2</v>
      </c>
      <c r="B41" s="83"/>
      <c r="C41" s="83"/>
      <c r="D41" s="84"/>
      <c r="E41" s="82" t="s">
        <v>19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77" t="s">
        <v>286</v>
      </c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9"/>
      <c r="AR41" s="41" t="s">
        <v>291</v>
      </c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</row>
    <row r="42" spans="1:79" ht="36" customHeight="1" x14ac:dyDescent="0.2">
      <c r="A42" s="85"/>
      <c r="B42" s="86"/>
      <c r="C42" s="86"/>
      <c r="D42" s="87"/>
      <c r="E42" s="85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41" t="s">
        <v>4</v>
      </c>
      <c r="Y42" s="41"/>
      <c r="Z42" s="41"/>
      <c r="AA42" s="41"/>
      <c r="AB42" s="41"/>
      <c r="AC42" s="41" t="s">
        <v>3</v>
      </c>
      <c r="AD42" s="41"/>
      <c r="AE42" s="41"/>
      <c r="AF42" s="41"/>
      <c r="AG42" s="41"/>
      <c r="AH42" s="102" t="s">
        <v>116</v>
      </c>
      <c r="AI42" s="103"/>
      <c r="AJ42" s="103"/>
      <c r="AK42" s="103"/>
      <c r="AL42" s="104"/>
      <c r="AM42" s="77" t="s">
        <v>5</v>
      </c>
      <c r="AN42" s="78"/>
      <c r="AO42" s="78"/>
      <c r="AP42" s="78"/>
      <c r="AQ42" s="79"/>
      <c r="AR42" s="77" t="s">
        <v>4</v>
      </c>
      <c r="AS42" s="78"/>
      <c r="AT42" s="78"/>
      <c r="AU42" s="78"/>
      <c r="AV42" s="79"/>
      <c r="AW42" s="77" t="s">
        <v>3</v>
      </c>
      <c r="AX42" s="78"/>
      <c r="AY42" s="78"/>
      <c r="AZ42" s="78"/>
      <c r="BA42" s="79"/>
      <c r="BB42" s="102" t="s">
        <v>116</v>
      </c>
      <c r="BC42" s="103"/>
      <c r="BD42" s="103"/>
      <c r="BE42" s="103"/>
      <c r="BF42" s="104"/>
      <c r="BG42" s="77" t="s">
        <v>96</v>
      </c>
      <c r="BH42" s="78"/>
      <c r="BI42" s="78"/>
      <c r="BJ42" s="78"/>
      <c r="BK42" s="79"/>
    </row>
    <row r="43" spans="1:79" ht="15" customHeight="1" x14ac:dyDescent="0.2">
      <c r="A43" s="77">
        <v>1</v>
      </c>
      <c r="B43" s="78"/>
      <c r="C43" s="78"/>
      <c r="D43" s="79"/>
      <c r="E43" s="77">
        <v>2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9"/>
      <c r="X43" s="41">
        <v>3</v>
      </c>
      <c r="Y43" s="41"/>
      <c r="Z43" s="41"/>
      <c r="AA43" s="41"/>
      <c r="AB43" s="41"/>
      <c r="AC43" s="41">
        <v>4</v>
      </c>
      <c r="AD43" s="41"/>
      <c r="AE43" s="41"/>
      <c r="AF43" s="41"/>
      <c r="AG43" s="41"/>
      <c r="AH43" s="41">
        <v>5</v>
      </c>
      <c r="AI43" s="41"/>
      <c r="AJ43" s="41"/>
      <c r="AK43" s="41"/>
      <c r="AL43" s="41"/>
      <c r="AM43" s="41">
        <v>6</v>
      </c>
      <c r="AN43" s="41"/>
      <c r="AO43" s="41"/>
      <c r="AP43" s="41"/>
      <c r="AQ43" s="41"/>
      <c r="AR43" s="77">
        <v>7</v>
      </c>
      <c r="AS43" s="78"/>
      <c r="AT43" s="78"/>
      <c r="AU43" s="78"/>
      <c r="AV43" s="79"/>
      <c r="AW43" s="77">
        <v>8</v>
      </c>
      <c r="AX43" s="78"/>
      <c r="AY43" s="78"/>
      <c r="AZ43" s="78"/>
      <c r="BA43" s="79"/>
      <c r="BB43" s="77">
        <v>9</v>
      </c>
      <c r="BC43" s="78"/>
      <c r="BD43" s="78"/>
      <c r="BE43" s="78"/>
      <c r="BF43" s="79"/>
      <c r="BG43" s="77">
        <v>10</v>
      </c>
      <c r="BH43" s="78"/>
      <c r="BI43" s="78"/>
      <c r="BJ43" s="78"/>
      <c r="BK43" s="79"/>
    </row>
    <row r="44" spans="1:79" ht="20.25" hidden="1" customHeight="1" x14ac:dyDescent="0.2">
      <c r="A44" s="92" t="s">
        <v>56</v>
      </c>
      <c r="B44" s="93"/>
      <c r="C44" s="93"/>
      <c r="D44" s="94"/>
      <c r="E44" s="92" t="s">
        <v>57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68" t="s">
        <v>60</v>
      </c>
      <c r="Y44" s="68"/>
      <c r="Z44" s="68"/>
      <c r="AA44" s="68"/>
      <c r="AB44" s="68"/>
      <c r="AC44" s="68" t="s">
        <v>61</v>
      </c>
      <c r="AD44" s="68"/>
      <c r="AE44" s="68"/>
      <c r="AF44" s="68"/>
      <c r="AG44" s="68"/>
      <c r="AH44" s="92" t="s">
        <v>94</v>
      </c>
      <c r="AI44" s="93"/>
      <c r="AJ44" s="93"/>
      <c r="AK44" s="93"/>
      <c r="AL44" s="94"/>
      <c r="AM44" s="99" t="s">
        <v>170</v>
      </c>
      <c r="AN44" s="100"/>
      <c r="AO44" s="100"/>
      <c r="AP44" s="100"/>
      <c r="AQ44" s="101"/>
      <c r="AR44" s="92" t="s">
        <v>62</v>
      </c>
      <c r="AS44" s="93"/>
      <c r="AT44" s="93"/>
      <c r="AU44" s="93"/>
      <c r="AV44" s="94"/>
      <c r="AW44" s="92" t="s">
        <v>63</v>
      </c>
      <c r="AX44" s="93"/>
      <c r="AY44" s="93"/>
      <c r="AZ44" s="93"/>
      <c r="BA44" s="94"/>
      <c r="BB44" s="92" t="s">
        <v>95</v>
      </c>
      <c r="BC44" s="93"/>
      <c r="BD44" s="93"/>
      <c r="BE44" s="93"/>
      <c r="BF44" s="94"/>
      <c r="BG44" s="99" t="s">
        <v>170</v>
      </c>
      <c r="BH44" s="100"/>
      <c r="BI44" s="100"/>
      <c r="BJ44" s="100"/>
      <c r="BK44" s="101"/>
      <c r="CA44" t="s">
        <v>23</v>
      </c>
    </row>
    <row r="45" spans="1:79" s="25" customFormat="1" ht="12.75" customHeight="1" x14ac:dyDescent="0.2">
      <c r="A45" s="28"/>
      <c r="B45" s="29"/>
      <c r="C45" s="29"/>
      <c r="D45" s="51"/>
      <c r="E45" s="30" t="s">
        <v>172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52">
        <v>1198789</v>
      </c>
      <c r="Y45" s="53"/>
      <c r="Z45" s="53"/>
      <c r="AA45" s="53"/>
      <c r="AB45" s="54"/>
      <c r="AC45" s="52" t="s">
        <v>173</v>
      </c>
      <c r="AD45" s="53"/>
      <c r="AE45" s="53"/>
      <c r="AF45" s="53"/>
      <c r="AG45" s="54"/>
      <c r="AH45" s="52" t="s">
        <v>173</v>
      </c>
      <c r="AI45" s="53"/>
      <c r="AJ45" s="53"/>
      <c r="AK45" s="53"/>
      <c r="AL45" s="54"/>
      <c r="AM45" s="52">
        <f t="shared" ref="AM45:AM52" si="3">IF(ISNUMBER(X45),X45,0)+IF(ISNUMBER(AC45),AC45,0)</f>
        <v>1198789</v>
      </c>
      <c r="AN45" s="53"/>
      <c r="AO45" s="53"/>
      <c r="AP45" s="53"/>
      <c r="AQ45" s="54"/>
      <c r="AR45" s="52">
        <v>1235863</v>
      </c>
      <c r="AS45" s="53"/>
      <c r="AT45" s="53"/>
      <c r="AU45" s="53"/>
      <c r="AV45" s="54"/>
      <c r="AW45" s="52" t="s">
        <v>173</v>
      </c>
      <c r="AX45" s="53"/>
      <c r="AY45" s="53"/>
      <c r="AZ45" s="53"/>
      <c r="BA45" s="54"/>
      <c r="BB45" s="52" t="s">
        <v>173</v>
      </c>
      <c r="BC45" s="53"/>
      <c r="BD45" s="53"/>
      <c r="BE45" s="53"/>
      <c r="BF45" s="54"/>
      <c r="BG45" s="49">
        <f t="shared" ref="BG45:BG52" si="4">IF(ISNUMBER(AR45),AR45,0)+IF(ISNUMBER(AW45),AW45,0)</f>
        <v>1235863</v>
      </c>
      <c r="BH45" s="49"/>
      <c r="BI45" s="49"/>
      <c r="BJ45" s="49"/>
      <c r="BK45" s="49"/>
      <c r="CA45" s="25" t="s">
        <v>24</v>
      </c>
    </row>
    <row r="46" spans="1:79" s="25" customFormat="1" ht="25.5" customHeight="1" x14ac:dyDescent="0.2">
      <c r="A46" s="28"/>
      <c r="B46" s="29"/>
      <c r="C46" s="29"/>
      <c r="D46" s="51"/>
      <c r="E46" s="30" t="s">
        <v>174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52" t="s">
        <v>173</v>
      </c>
      <c r="Y46" s="53"/>
      <c r="Z46" s="53"/>
      <c r="AA46" s="53"/>
      <c r="AB46" s="54"/>
      <c r="AC46" s="52">
        <v>5865</v>
      </c>
      <c r="AD46" s="53"/>
      <c r="AE46" s="53"/>
      <c r="AF46" s="53"/>
      <c r="AG46" s="54"/>
      <c r="AH46" s="52">
        <v>0</v>
      </c>
      <c r="AI46" s="53"/>
      <c r="AJ46" s="53"/>
      <c r="AK46" s="53"/>
      <c r="AL46" s="54"/>
      <c r="AM46" s="52">
        <f t="shared" si="3"/>
        <v>5865</v>
      </c>
      <c r="AN46" s="53"/>
      <c r="AO46" s="53"/>
      <c r="AP46" s="53"/>
      <c r="AQ46" s="54"/>
      <c r="AR46" s="52" t="s">
        <v>173</v>
      </c>
      <c r="AS46" s="53"/>
      <c r="AT46" s="53"/>
      <c r="AU46" s="53"/>
      <c r="AV46" s="54"/>
      <c r="AW46" s="52">
        <v>6282</v>
      </c>
      <c r="AX46" s="53"/>
      <c r="AY46" s="53"/>
      <c r="AZ46" s="53"/>
      <c r="BA46" s="54"/>
      <c r="BB46" s="52">
        <v>0</v>
      </c>
      <c r="BC46" s="53"/>
      <c r="BD46" s="53"/>
      <c r="BE46" s="53"/>
      <c r="BF46" s="54"/>
      <c r="BG46" s="49">
        <f t="shared" si="4"/>
        <v>6282</v>
      </c>
      <c r="BH46" s="49"/>
      <c r="BI46" s="49"/>
      <c r="BJ46" s="49"/>
      <c r="BK46" s="49"/>
    </row>
    <row r="47" spans="1:79" s="25" customFormat="1" ht="25.5" customHeight="1" x14ac:dyDescent="0.2">
      <c r="A47" s="28">
        <v>25010100</v>
      </c>
      <c r="B47" s="29"/>
      <c r="C47" s="29"/>
      <c r="D47" s="51"/>
      <c r="E47" s="30" t="s">
        <v>175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52" t="s">
        <v>173</v>
      </c>
      <c r="Y47" s="53"/>
      <c r="Z47" s="53"/>
      <c r="AA47" s="53"/>
      <c r="AB47" s="54"/>
      <c r="AC47" s="52">
        <v>5865</v>
      </c>
      <c r="AD47" s="53"/>
      <c r="AE47" s="53"/>
      <c r="AF47" s="53"/>
      <c r="AG47" s="54"/>
      <c r="AH47" s="52">
        <v>0</v>
      </c>
      <c r="AI47" s="53"/>
      <c r="AJ47" s="53"/>
      <c r="AK47" s="53"/>
      <c r="AL47" s="54"/>
      <c r="AM47" s="52">
        <f t="shared" si="3"/>
        <v>5865</v>
      </c>
      <c r="AN47" s="53"/>
      <c r="AO47" s="53"/>
      <c r="AP47" s="53"/>
      <c r="AQ47" s="54"/>
      <c r="AR47" s="52" t="s">
        <v>173</v>
      </c>
      <c r="AS47" s="53"/>
      <c r="AT47" s="53"/>
      <c r="AU47" s="53"/>
      <c r="AV47" s="54"/>
      <c r="AW47" s="52">
        <v>6282</v>
      </c>
      <c r="AX47" s="53"/>
      <c r="AY47" s="53"/>
      <c r="AZ47" s="53"/>
      <c r="BA47" s="54"/>
      <c r="BB47" s="52">
        <v>0</v>
      </c>
      <c r="BC47" s="53"/>
      <c r="BD47" s="53"/>
      <c r="BE47" s="53"/>
      <c r="BF47" s="54"/>
      <c r="BG47" s="49">
        <f t="shared" si="4"/>
        <v>6282</v>
      </c>
      <c r="BH47" s="49"/>
      <c r="BI47" s="49"/>
      <c r="BJ47" s="49"/>
      <c r="BK47" s="49"/>
    </row>
    <row r="48" spans="1:79" s="25" customFormat="1" ht="12.75" customHeight="1" x14ac:dyDescent="0.2">
      <c r="A48" s="28">
        <v>25020100</v>
      </c>
      <c r="B48" s="29"/>
      <c r="C48" s="29"/>
      <c r="D48" s="51"/>
      <c r="E48" s="30" t="s">
        <v>176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/>
      <c r="X48" s="52" t="s">
        <v>173</v>
      </c>
      <c r="Y48" s="53"/>
      <c r="Z48" s="53"/>
      <c r="AA48" s="53"/>
      <c r="AB48" s="54"/>
      <c r="AC48" s="52">
        <v>0</v>
      </c>
      <c r="AD48" s="53"/>
      <c r="AE48" s="53"/>
      <c r="AF48" s="53"/>
      <c r="AG48" s="54"/>
      <c r="AH48" s="52">
        <v>0</v>
      </c>
      <c r="AI48" s="53"/>
      <c r="AJ48" s="53"/>
      <c r="AK48" s="53"/>
      <c r="AL48" s="54"/>
      <c r="AM48" s="52">
        <f t="shared" si="3"/>
        <v>0</v>
      </c>
      <c r="AN48" s="53"/>
      <c r="AO48" s="53"/>
      <c r="AP48" s="53"/>
      <c r="AQ48" s="54"/>
      <c r="AR48" s="52" t="s">
        <v>173</v>
      </c>
      <c r="AS48" s="53"/>
      <c r="AT48" s="53"/>
      <c r="AU48" s="53"/>
      <c r="AV48" s="54"/>
      <c r="AW48" s="52">
        <v>0</v>
      </c>
      <c r="AX48" s="53"/>
      <c r="AY48" s="53"/>
      <c r="AZ48" s="53"/>
      <c r="BA48" s="54"/>
      <c r="BB48" s="52">
        <v>0</v>
      </c>
      <c r="BC48" s="53"/>
      <c r="BD48" s="53"/>
      <c r="BE48" s="53"/>
      <c r="BF48" s="54"/>
      <c r="BG48" s="49">
        <f t="shared" si="4"/>
        <v>0</v>
      </c>
      <c r="BH48" s="49"/>
      <c r="BI48" s="49"/>
      <c r="BJ48" s="49"/>
      <c r="BK48" s="49"/>
    </row>
    <row r="49" spans="1:79" s="25" customFormat="1" ht="25.5" customHeight="1" x14ac:dyDescent="0.2">
      <c r="A49" s="28"/>
      <c r="B49" s="29"/>
      <c r="C49" s="29"/>
      <c r="D49" s="51"/>
      <c r="E49" s="30" t="s">
        <v>177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2"/>
      <c r="X49" s="52" t="s">
        <v>173</v>
      </c>
      <c r="Y49" s="53"/>
      <c r="Z49" s="53"/>
      <c r="AA49" s="53"/>
      <c r="AB49" s="54"/>
      <c r="AC49" s="52">
        <v>0</v>
      </c>
      <c r="AD49" s="53"/>
      <c r="AE49" s="53"/>
      <c r="AF49" s="53"/>
      <c r="AG49" s="54"/>
      <c r="AH49" s="52">
        <v>0</v>
      </c>
      <c r="AI49" s="53"/>
      <c r="AJ49" s="53"/>
      <c r="AK49" s="53"/>
      <c r="AL49" s="54"/>
      <c r="AM49" s="52">
        <f t="shared" si="3"/>
        <v>0</v>
      </c>
      <c r="AN49" s="53"/>
      <c r="AO49" s="53"/>
      <c r="AP49" s="53"/>
      <c r="AQ49" s="54"/>
      <c r="AR49" s="52" t="s">
        <v>173</v>
      </c>
      <c r="AS49" s="53"/>
      <c r="AT49" s="53"/>
      <c r="AU49" s="53"/>
      <c r="AV49" s="54"/>
      <c r="AW49" s="52">
        <v>0</v>
      </c>
      <c r="AX49" s="53"/>
      <c r="AY49" s="53"/>
      <c r="AZ49" s="53"/>
      <c r="BA49" s="54"/>
      <c r="BB49" s="52">
        <v>0</v>
      </c>
      <c r="BC49" s="53"/>
      <c r="BD49" s="53"/>
      <c r="BE49" s="53"/>
      <c r="BF49" s="54"/>
      <c r="BG49" s="49">
        <f t="shared" si="4"/>
        <v>0</v>
      </c>
      <c r="BH49" s="49"/>
      <c r="BI49" s="49"/>
      <c r="BJ49" s="49"/>
      <c r="BK49" s="49"/>
    </row>
    <row r="50" spans="1:79" s="25" customFormat="1" ht="12.75" customHeight="1" x14ac:dyDescent="0.2">
      <c r="A50" s="28">
        <v>205100</v>
      </c>
      <c r="B50" s="29"/>
      <c r="C50" s="29"/>
      <c r="D50" s="51"/>
      <c r="E50" s="30" t="s">
        <v>178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2"/>
      <c r="X50" s="52" t="s">
        <v>173</v>
      </c>
      <c r="Y50" s="53"/>
      <c r="Z50" s="53"/>
      <c r="AA50" s="53"/>
      <c r="AB50" s="54"/>
      <c r="AC50" s="52">
        <v>0</v>
      </c>
      <c r="AD50" s="53"/>
      <c r="AE50" s="53"/>
      <c r="AF50" s="53"/>
      <c r="AG50" s="54"/>
      <c r="AH50" s="52">
        <v>0</v>
      </c>
      <c r="AI50" s="53"/>
      <c r="AJ50" s="53"/>
      <c r="AK50" s="53"/>
      <c r="AL50" s="54"/>
      <c r="AM50" s="52">
        <f t="shared" si="3"/>
        <v>0</v>
      </c>
      <c r="AN50" s="53"/>
      <c r="AO50" s="53"/>
      <c r="AP50" s="53"/>
      <c r="AQ50" s="54"/>
      <c r="AR50" s="52" t="s">
        <v>173</v>
      </c>
      <c r="AS50" s="53"/>
      <c r="AT50" s="53"/>
      <c r="AU50" s="53"/>
      <c r="AV50" s="54"/>
      <c r="AW50" s="52">
        <v>0</v>
      </c>
      <c r="AX50" s="53"/>
      <c r="AY50" s="53"/>
      <c r="AZ50" s="53"/>
      <c r="BA50" s="54"/>
      <c r="BB50" s="52">
        <v>0</v>
      </c>
      <c r="BC50" s="53"/>
      <c r="BD50" s="53"/>
      <c r="BE50" s="53"/>
      <c r="BF50" s="54"/>
      <c r="BG50" s="49">
        <f t="shared" si="4"/>
        <v>0</v>
      </c>
      <c r="BH50" s="49"/>
      <c r="BI50" s="49"/>
      <c r="BJ50" s="49"/>
      <c r="BK50" s="49"/>
    </row>
    <row r="51" spans="1:79" s="25" customFormat="1" ht="12.75" customHeight="1" x14ac:dyDescent="0.2">
      <c r="A51" s="28">
        <v>205200</v>
      </c>
      <c r="B51" s="29"/>
      <c r="C51" s="29"/>
      <c r="D51" s="51"/>
      <c r="E51" s="30" t="s">
        <v>179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2"/>
      <c r="X51" s="52" t="s">
        <v>173</v>
      </c>
      <c r="Y51" s="53"/>
      <c r="Z51" s="53"/>
      <c r="AA51" s="53"/>
      <c r="AB51" s="54"/>
      <c r="AC51" s="52">
        <v>0</v>
      </c>
      <c r="AD51" s="53"/>
      <c r="AE51" s="53"/>
      <c r="AF51" s="53"/>
      <c r="AG51" s="54"/>
      <c r="AH51" s="52">
        <v>0</v>
      </c>
      <c r="AI51" s="53"/>
      <c r="AJ51" s="53"/>
      <c r="AK51" s="53"/>
      <c r="AL51" s="54"/>
      <c r="AM51" s="52">
        <f t="shared" si="3"/>
        <v>0</v>
      </c>
      <c r="AN51" s="53"/>
      <c r="AO51" s="53"/>
      <c r="AP51" s="53"/>
      <c r="AQ51" s="54"/>
      <c r="AR51" s="52" t="s">
        <v>173</v>
      </c>
      <c r="AS51" s="53"/>
      <c r="AT51" s="53"/>
      <c r="AU51" s="53"/>
      <c r="AV51" s="54"/>
      <c r="AW51" s="52">
        <v>0</v>
      </c>
      <c r="AX51" s="53"/>
      <c r="AY51" s="53"/>
      <c r="AZ51" s="53"/>
      <c r="BA51" s="54"/>
      <c r="BB51" s="52">
        <v>0</v>
      </c>
      <c r="BC51" s="53"/>
      <c r="BD51" s="53"/>
      <c r="BE51" s="53"/>
      <c r="BF51" s="54"/>
      <c r="BG51" s="49">
        <f t="shared" si="4"/>
        <v>0</v>
      </c>
      <c r="BH51" s="49"/>
      <c r="BI51" s="49"/>
      <c r="BJ51" s="49"/>
      <c r="BK51" s="49"/>
    </row>
    <row r="52" spans="1:79" s="6" customFormat="1" ht="12.75" customHeight="1" x14ac:dyDescent="0.2">
      <c r="A52" s="33"/>
      <c r="B52" s="34"/>
      <c r="C52" s="34"/>
      <c r="D52" s="50"/>
      <c r="E52" s="35" t="s">
        <v>147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7"/>
      <c r="X52" s="44">
        <v>1198789</v>
      </c>
      <c r="Y52" s="45"/>
      <c r="Z52" s="45"/>
      <c r="AA52" s="45"/>
      <c r="AB52" s="46"/>
      <c r="AC52" s="44">
        <v>5865</v>
      </c>
      <c r="AD52" s="45"/>
      <c r="AE52" s="45"/>
      <c r="AF52" s="45"/>
      <c r="AG52" s="46"/>
      <c r="AH52" s="44">
        <v>0</v>
      </c>
      <c r="AI52" s="45"/>
      <c r="AJ52" s="45"/>
      <c r="AK52" s="45"/>
      <c r="AL52" s="46"/>
      <c r="AM52" s="44">
        <f t="shared" si="3"/>
        <v>1204654</v>
      </c>
      <c r="AN52" s="45"/>
      <c r="AO52" s="45"/>
      <c r="AP52" s="45"/>
      <c r="AQ52" s="46"/>
      <c r="AR52" s="44">
        <v>1235863</v>
      </c>
      <c r="AS52" s="45"/>
      <c r="AT52" s="45"/>
      <c r="AU52" s="45"/>
      <c r="AV52" s="46"/>
      <c r="AW52" s="44">
        <v>6282</v>
      </c>
      <c r="AX52" s="45"/>
      <c r="AY52" s="45"/>
      <c r="AZ52" s="45"/>
      <c r="BA52" s="46"/>
      <c r="BB52" s="44">
        <v>0</v>
      </c>
      <c r="BC52" s="45"/>
      <c r="BD52" s="45"/>
      <c r="BE52" s="45"/>
      <c r="BF52" s="46"/>
      <c r="BG52" s="47">
        <f t="shared" si="4"/>
        <v>1242145</v>
      </c>
      <c r="BH52" s="47"/>
      <c r="BI52" s="47"/>
      <c r="BJ52" s="47"/>
      <c r="BK52" s="47"/>
    </row>
    <row r="53" spans="1:79" s="4" customFormat="1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 x14ac:dyDescent="0.2">
      <c r="A55" s="65" t="s">
        <v>117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9"/>
    </row>
    <row r="56" spans="1:79" ht="14.25" customHeight="1" x14ac:dyDescent="0.2">
      <c r="A56" s="65" t="s">
        <v>277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</row>
    <row r="57" spans="1:79" ht="15" customHeight="1" x14ac:dyDescent="0.2">
      <c r="A57" s="69" t="s">
        <v>264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</row>
    <row r="58" spans="1:79" ht="23.1" customHeight="1" x14ac:dyDescent="0.2">
      <c r="A58" s="108" t="s">
        <v>118</v>
      </c>
      <c r="B58" s="109"/>
      <c r="C58" s="109"/>
      <c r="D58" s="110"/>
      <c r="E58" s="41" t="s">
        <v>19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77" t="s">
        <v>265</v>
      </c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9"/>
      <c r="AN58" s="77" t="s">
        <v>268</v>
      </c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9"/>
      <c r="BG58" s="77" t="s">
        <v>276</v>
      </c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9"/>
    </row>
    <row r="59" spans="1:79" ht="48.75" customHeight="1" x14ac:dyDescent="0.2">
      <c r="A59" s="111"/>
      <c r="B59" s="112"/>
      <c r="C59" s="112"/>
      <c r="D59" s="11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77" t="s">
        <v>4</v>
      </c>
      <c r="V59" s="78"/>
      <c r="W59" s="78"/>
      <c r="X59" s="78"/>
      <c r="Y59" s="79"/>
      <c r="Z59" s="77" t="s">
        <v>3</v>
      </c>
      <c r="AA59" s="78"/>
      <c r="AB59" s="78"/>
      <c r="AC59" s="78"/>
      <c r="AD59" s="79"/>
      <c r="AE59" s="102" t="s">
        <v>116</v>
      </c>
      <c r="AF59" s="103"/>
      <c r="AG59" s="103"/>
      <c r="AH59" s="104"/>
      <c r="AI59" s="77" t="s">
        <v>5</v>
      </c>
      <c r="AJ59" s="78"/>
      <c r="AK59" s="78"/>
      <c r="AL59" s="78"/>
      <c r="AM59" s="79"/>
      <c r="AN59" s="77" t="s">
        <v>4</v>
      </c>
      <c r="AO59" s="78"/>
      <c r="AP59" s="78"/>
      <c r="AQ59" s="78"/>
      <c r="AR59" s="79"/>
      <c r="AS59" s="77" t="s">
        <v>3</v>
      </c>
      <c r="AT59" s="78"/>
      <c r="AU59" s="78"/>
      <c r="AV59" s="78"/>
      <c r="AW59" s="79"/>
      <c r="AX59" s="102" t="s">
        <v>116</v>
      </c>
      <c r="AY59" s="103"/>
      <c r="AZ59" s="103"/>
      <c r="BA59" s="104"/>
      <c r="BB59" s="77" t="s">
        <v>96</v>
      </c>
      <c r="BC59" s="78"/>
      <c r="BD59" s="78"/>
      <c r="BE59" s="78"/>
      <c r="BF59" s="79"/>
      <c r="BG59" s="77" t="s">
        <v>4</v>
      </c>
      <c r="BH59" s="78"/>
      <c r="BI59" s="78"/>
      <c r="BJ59" s="78"/>
      <c r="BK59" s="79"/>
      <c r="BL59" s="77" t="s">
        <v>3</v>
      </c>
      <c r="BM59" s="78"/>
      <c r="BN59" s="78"/>
      <c r="BO59" s="78"/>
      <c r="BP59" s="79"/>
      <c r="BQ59" s="102" t="s">
        <v>116</v>
      </c>
      <c r="BR59" s="103"/>
      <c r="BS59" s="103"/>
      <c r="BT59" s="104"/>
      <c r="BU59" s="77" t="s">
        <v>97</v>
      </c>
      <c r="BV59" s="78"/>
      <c r="BW59" s="78"/>
      <c r="BX59" s="78"/>
      <c r="BY59" s="79"/>
    </row>
    <row r="60" spans="1:79" ht="15" customHeight="1" x14ac:dyDescent="0.2">
      <c r="A60" s="77">
        <v>1</v>
      </c>
      <c r="B60" s="78"/>
      <c r="C60" s="78"/>
      <c r="D60" s="79"/>
      <c r="E60" s="77">
        <v>2</v>
      </c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9"/>
      <c r="U60" s="77">
        <v>3</v>
      </c>
      <c r="V60" s="78"/>
      <c r="W60" s="78"/>
      <c r="X60" s="78"/>
      <c r="Y60" s="79"/>
      <c r="Z60" s="77">
        <v>4</v>
      </c>
      <c r="AA60" s="78"/>
      <c r="AB60" s="78"/>
      <c r="AC60" s="78"/>
      <c r="AD60" s="79"/>
      <c r="AE60" s="77">
        <v>5</v>
      </c>
      <c r="AF60" s="78"/>
      <c r="AG60" s="78"/>
      <c r="AH60" s="79"/>
      <c r="AI60" s="77">
        <v>6</v>
      </c>
      <c r="AJ60" s="78"/>
      <c r="AK60" s="78"/>
      <c r="AL60" s="78"/>
      <c r="AM60" s="79"/>
      <c r="AN60" s="77">
        <v>7</v>
      </c>
      <c r="AO60" s="78"/>
      <c r="AP60" s="78"/>
      <c r="AQ60" s="78"/>
      <c r="AR60" s="79"/>
      <c r="AS60" s="77">
        <v>8</v>
      </c>
      <c r="AT60" s="78"/>
      <c r="AU60" s="78"/>
      <c r="AV60" s="78"/>
      <c r="AW60" s="79"/>
      <c r="AX60" s="77">
        <v>9</v>
      </c>
      <c r="AY60" s="78"/>
      <c r="AZ60" s="78"/>
      <c r="BA60" s="79"/>
      <c r="BB60" s="77">
        <v>10</v>
      </c>
      <c r="BC60" s="78"/>
      <c r="BD60" s="78"/>
      <c r="BE60" s="78"/>
      <c r="BF60" s="79"/>
      <c r="BG60" s="77">
        <v>11</v>
      </c>
      <c r="BH60" s="78"/>
      <c r="BI60" s="78"/>
      <c r="BJ60" s="78"/>
      <c r="BK60" s="79"/>
      <c r="BL60" s="77">
        <v>12</v>
      </c>
      <c r="BM60" s="78"/>
      <c r="BN60" s="78"/>
      <c r="BO60" s="78"/>
      <c r="BP60" s="79"/>
      <c r="BQ60" s="77">
        <v>13</v>
      </c>
      <c r="BR60" s="78"/>
      <c r="BS60" s="78"/>
      <c r="BT60" s="79"/>
      <c r="BU60" s="77">
        <v>14</v>
      </c>
      <c r="BV60" s="78"/>
      <c r="BW60" s="78"/>
      <c r="BX60" s="78"/>
      <c r="BY60" s="79"/>
    </row>
    <row r="61" spans="1:79" s="1" customFormat="1" ht="12.75" hidden="1" customHeight="1" x14ac:dyDescent="0.2">
      <c r="A61" s="92" t="s">
        <v>64</v>
      </c>
      <c r="B61" s="93"/>
      <c r="C61" s="93"/>
      <c r="D61" s="94"/>
      <c r="E61" s="92" t="s">
        <v>57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2" t="s">
        <v>65</v>
      </c>
      <c r="V61" s="93"/>
      <c r="W61" s="93"/>
      <c r="X61" s="93"/>
      <c r="Y61" s="94"/>
      <c r="Z61" s="92" t="s">
        <v>66</v>
      </c>
      <c r="AA61" s="93"/>
      <c r="AB61" s="93"/>
      <c r="AC61" s="93"/>
      <c r="AD61" s="94"/>
      <c r="AE61" s="92" t="s">
        <v>91</v>
      </c>
      <c r="AF61" s="93"/>
      <c r="AG61" s="93"/>
      <c r="AH61" s="94"/>
      <c r="AI61" s="99" t="s">
        <v>169</v>
      </c>
      <c r="AJ61" s="100"/>
      <c r="AK61" s="100"/>
      <c r="AL61" s="100"/>
      <c r="AM61" s="101"/>
      <c r="AN61" s="92" t="s">
        <v>67</v>
      </c>
      <c r="AO61" s="93"/>
      <c r="AP61" s="93"/>
      <c r="AQ61" s="93"/>
      <c r="AR61" s="94"/>
      <c r="AS61" s="92" t="s">
        <v>68</v>
      </c>
      <c r="AT61" s="93"/>
      <c r="AU61" s="93"/>
      <c r="AV61" s="93"/>
      <c r="AW61" s="94"/>
      <c r="AX61" s="92" t="s">
        <v>92</v>
      </c>
      <c r="AY61" s="93"/>
      <c r="AZ61" s="93"/>
      <c r="BA61" s="94"/>
      <c r="BB61" s="99" t="s">
        <v>169</v>
      </c>
      <c r="BC61" s="100"/>
      <c r="BD61" s="100"/>
      <c r="BE61" s="100"/>
      <c r="BF61" s="101"/>
      <c r="BG61" s="92" t="s">
        <v>58</v>
      </c>
      <c r="BH61" s="93"/>
      <c r="BI61" s="93"/>
      <c r="BJ61" s="93"/>
      <c r="BK61" s="94"/>
      <c r="BL61" s="92" t="s">
        <v>59</v>
      </c>
      <c r="BM61" s="93"/>
      <c r="BN61" s="93"/>
      <c r="BO61" s="93"/>
      <c r="BP61" s="94"/>
      <c r="BQ61" s="92" t="s">
        <v>93</v>
      </c>
      <c r="BR61" s="93"/>
      <c r="BS61" s="93"/>
      <c r="BT61" s="94"/>
      <c r="BU61" s="99" t="s">
        <v>169</v>
      </c>
      <c r="BV61" s="100"/>
      <c r="BW61" s="100"/>
      <c r="BX61" s="100"/>
      <c r="BY61" s="101"/>
      <c r="CA61" t="s">
        <v>25</v>
      </c>
    </row>
    <row r="62" spans="1:79" s="25" customFormat="1" ht="12.75" customHeight="1" x14ac:dyDescent="0.2">
      <c r="A62" s="28">
        <v>2111</v>
      </c>
      <c r="B62" s="29"/>
      <c r="C62" s="29"/>
      <c r="D62" s="51"/>
      <c r="E62" s="30" t="s">
        <v>180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52">
        <v>495898.28</v>
      </c>
      <c r="V62" s="53"/>
      <c r="W62" s="53"/>
      <c r="X62" s="53"/>
      <c r="Y62" s="54"/>
      <c r="Z62" s="52">
        <v>0</v>
      </c>
      <c r="AA62" s="53"/>
      <c r="AB62" s="53"/>
      <c r="AC62" s="53"/>
      <c r="AD62" s="54"/>
      <c r="AE62" s="52">
        <v>0</v>
      </c>
      <c r="AF62" s="53"/>
      <c r="AG62" s="53"/>
      <c r="AH62" s="54"/>
      <c r="AI62" s="52">
        <f t="shared" ref="AI62:AI73" si="5">IF(ISNUMBER(U62),U62,0)+IF(ISNUMBER(Z62),Z62,0)</f>
        <v>495898.28</v>
      </c>
      <c r="AJ62" s="53"/>
      <c r="AK62" s="53"/>
      <c r="AL62" s="53"/>
      <c r="AM62" s="54"/>
      <c r="AN62" s="52">
        <v>582708</v>
      </c>
      <c r="AO62" s="53"/>
      <c r="AP62" s="53"/>
      <c r="AQ62" s="53"/>
      <c r="AR62" s="54"/>
      <c r="AS62" s="52">
        <v>0</v>
      </c>
      <c r="AT62" s="53"/>
      <c r="AU62" s="53"/>
      <c r="AV62" s="53"/>
      <c r="AW62" s="54"/>
      <c r="AX62" s="52">
        <v>0</v>
      </c>
      <c r="AY62" s="53"/>
      <c r="AZ62" s="53"/>
      <c r="BA62" s="54"/>
      <c r="BB62" s="52">
        <f t="shared" ref="BB62:BB73" si="6">IF(ISNUMBER(AN62),AN62,0)+IF(ISNUMBER(AS62),AS62,0)</f>
        <v>582708</v>
      </c>
      <c r="BC62" s="53"/>
      <c r="BD62" s="53"/>
      <c r="BE62" s="53"/>
      <c r="BF62" s="54"/>
      <c r="BG62" s="52">
        <v>840959</v>
      </c>
      <c r="BH62" s="53"/>
      <c r="BI62" s="53"/>
      <c r="BJ62" s="53"/>
      <c r="BK62" s="54"/>
      <c r="BL62" s="52">
        <v>0</v>
      </c>
      <c r="BM62" s="53"/>
      <c r="BN62" s="53"/>
      <c r="BO62" s="53"/>
      <c r="BP62" s="54"/>
      <c r="BQ62" s="52">
        <v>0</v>
      </c>
      <c r="BR62" s="53"/>
      <c r="BS62" s="53"/>
      <c r="BT62" s="54"/>
      <c r="BU62" s="52">
        <f t="shared" ref="BU62:BU73" si="7">IF(ISNUMBER(BG62),BG62,0)+IF(ISNUMBER(BL62),BL62,0)</f>
        <v>840959</v>
      </c>
      <c r="BV62" s="53"/>
      <c r="BW62" s="53"/>
      <c r="BX62" s="53"/>
      <c r="BY62" s="54"/>
      <c r="CA62" s="25" t="s">
        <v>26</v>
      </c>
    </row>
    <row r="63" spans="1:79" s="25" customFormat="1" ht="12.75" customHeight="1" x14ac:dyDescent="0.2">
      <c r="A63" s="28">
        <v>2120</v>
      </c>
      <c r="B63" s="29"/>
      <c r="C63" s="29"/>
      <c r="D63" s="51"/>
      <c r="E63" s="30" t="s">
        <v>181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52">
        <v>109122.54</v>
      </c>
      <c r="V63" s="53"/>
      <c r="W63" s="53"/>
      <c r="X63" s="53"/>
      <c r="Y63" s="54"/>
      <c r="Z63" s="52">
        <v>0</v>
      </c>
      <c r="AA63" s="53"/>
      <c r="AB63" s="53"/>
      <c r="AC63" s="53"/>
      <c r="AD63" s="54"/>
      <c r="AE63" s="52">
        <v>0</v>
      </c>
      <c r="AF63" s="53"/>
      <c r="AG63" s="53"/>
      <c r="AH63" s="54"/>
      <c r="AI63" s="52">
        <f t="shared" si="5"/>
        <v>109122.54</v>
      </c>
      <c r="AJ63" s="53"/>
      <c r="AK63" s="53"/>
      <c r="AL63" s="53"/>
      <c r="AM63" s="54"/>
      <c r="AN63" s="52">
        <v>128196</v>
      </c>
      <c r="AO63" s="53"/>
      <c r="AP63" s="53"/>
      <c r="AQ63" s="53"/>
      <c r="AR63" s="54"/>
      <c r="AS63" s="52">
        <v>0</v>
      </c>
      <c r="AT63" s="53"/>
      <c r="AU63" s="53"/>
      <c r="AV63" s="53"/>
      <c r="AW63" s="54"/>
      <c r="AX63" s="52">
        <v>0</v>
      </c>
      <c r="AY63" s="53"/>
      <c r="AZ63" s="53"/>
      <c r="BA63" s="54"/>
      <c r="BB63" s="52">
        <f t="shared" si="6"/>
        <v>128196</v>
      </c>
      <c r="BC63" s="53"/>
      <c r="BD63" s="53"/>
      <c r="BE63" s="53"/>
      <c r="BF63" s="54"/>
      <c r="BG63" s="52">
        <v>194869</v>
      </c>
      <c r="BH63" s="53"/>
      <c r="BI63" s="53"/>
      <c r="BJ63" s="53"/>
      <c r="BK63" s="54"/>
      <c r="BL63" s="52">
        <v>0</v>
      </c>
      <c r="BM63" s="53"/>
      <c r="BN63" s="53"/>
      <c r="BO63" s="53"/>
      <c r="BP63" s="54"/>
      <c r="BQ63" s="52">
        <v>0</v>
      </c>
      <c r="BR63" s="53"/>
      <c r="BS63" s="53"/>
      <c r="BT63" s="54"/>
      <c r="BU63" s="52">
        <f t="shared" si="7"/>
        <v>194869</v>
      </c>
      <c r="BV63" s="53"/>
      <c r="BW63" s="53"/>
      <c r="BX63" s="53"/>
      <c r="BY63" s="54"/>
    </row>
    <row r="64" spans="1:79" s="25" customFormat="1" ht="12.75" customHeight="1" x14ac:dyDescent="0.2">
      <c r="A64" s="28">
        <v>2210</v>
      </c>
      <c r="B64" s="29"/>
      <c r="C64" s="29"/>
      <c r="D64" s="51"/>
      <c r="E64" s="30" t="s">
        <v>182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52">
        <v>181741.06</v>
      </c>
      <c r="V64" s="53"/>
      <c r="W64" s="53"/>
      <c r="X64" s="53"/>
      <c r="Y64" s="54"/>
      <c r="Z64" s="52">
        <v>11260</v>
      </c>
      <c r="AA64" s="53"/>
      <c r="AB64" s="53"/>
      <c r="AC64" s="53"/>
      <c r="AD64" s="54"/>
      <c r="AE64" s="52">
        <v>0</v>
      </c>
      <c r="AF64" s="53"/>
      <c r="AG64" s="53"/>
      <c r="AH64" s="54"/>
      <c r="AI64" s="52">
        <f t="shared" si="5"/>
        <v>193001.06</v>
      </c>
      <c r="AJ64" s="53"/>
      <c r="AK64" s="53"/>
      <c r="AL64" s="53"/>
      <c r="AM64" s="54"/>
      <c r="AN64" s="52">
        <v>55075</v>
      </c>
      <c r="AO64" s="53"/>
      <c r="AP64" s="53"/>
      <c r="AQ64" s="53"/>
      <c r="AR64" s="54"/>
      <c r="AS64" s="52">
        <v>3900</v>
      </c>
      <c r="AT64" s="53"/>
      <c r="AU64" s="53"/>
      <c r="AV64" s="53"/>
      <c r="AW64" s="54"/>
      <c r="AX64" s="52">
        <v>0</v>
      </c>
      <c r="AY64" s="53"/>
      <c r="AZ64" s="53"/>
      <c r="BA64" s="54"/>
      <c r="BB64" s="52">
        <f t="shared" si="6"/>
        <v>58975</v>
      </c>
      <c r="BC64" s="53"/>
      <c r="BD64" s="53"/>
      <c r="BE64" s="53"/>
      <c r="BF64" s="54"/>
      <c r="BG64" s="52">
        <v>50000</v>
      </c>
      <c r="BH64" s="53"/>
      <c r="BI64" s="53"/>
      <c r="BJ64" s="53"/>
      <c r="BK64" s="54"/>
      <c r="BL64" s="52">
        <v>5400</v>
      </c>
      <c r="BM64" s="53"/>
      <c r="BN64" s="53"/>
      <c r="BO64" s="53"/>
      <c r="BP64" s="54"/>
      <c r="BQ64" s="52">
        <v>0</v>
      </c>
      <c r="BR64" s="53"/>
      <c r="BS64" s="53"/>
      <c r="BT64" s="54"/>
      <c r="BU64" s="52">
        <f t="shared" si="7"/>
        <v>55400</v>
      </c>
      <c r="BV64" s="53"/>
      <c r="BW64" s="53"/>
      <c r="BX64" s="53"/>
      <c r="BY64" s="54"/>
    </row>
    <row r="65" spans="1:79" s="25" customFormat="1" ht="12.75" customHeight="1" x14ac:dyDescent="0.2">
      <c r="A65" s="28">
        <v>2240</v>
      </c>
      <c r="B65" s="29"/>
      <c r="C65" s="29"/>
      <c r="D65" s="51"/>
      <c r="E65" s="30" t="s">
        <v>183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52">
        <v>15958.19</v>
      </c>
      <c r="V65" s="53"/>
      <c r="W65" s="53"/>
      <c r="X65" s="53"/>
      <c r="Y65" s="54"/>
      <c r="Z65" s="52">
        <v>0</v>
      </c>
      <c r="AA65" s="53"/>
      <c r="AB65" s="53"/>
      <c r="AC65" s="53"/>
      <c r="AD65" s="54"/>
      <c r="AE65" s="52">
        <v>0</v>
      </c>
      <c r="AF65" s="53"/>
      <c r="AG65" s="53"/>
      <c r="AH65" s="54"/>
      <c r="AI65" s="52">
        <f t="shared" si="5"/>
        <v>15958.19</v>
      </c>
      <c r="AJ65" s="53"/>
      <c r="AK65" s="53"/>
      <c r="AL65" s="53"/>
      <c r="AM65" s="54"/>
      <c r="AN65" s="52">
        <v>20100</v>
      </c>
      <c r="AO65" s="53"/>
      <c r="AP65" s="53"/>
      <c r="AQ65" s="53"/>
      <c r="AR65" s="54"/>
      <c r="AS65" s="52">
        <v>0</v>
      </c>
      <c r="AT65" s="53"/>
      <c r="AU65" s="53"/>
      <c r="AV65" s="53"/>
      <c r="AW65" s="54"/>
      <c r="AX65" s="52">
        <v>0</v>
      </c>
      <c r="AY65" s="53"/>
      <c r="AZ65" s="53"/>
      <c r="BA65" s="54"/>
      <c r="BB65" s="52">
        <f t="shared" si="6"/>
        <v>20100</v>
      </c>
      <c r="BC65" s="53"/>
      <c r="BD65" s="53"/>
      <c r="BE65" s="53"/>
      <c r="BF65" s="54"/>
      <c r="BG65" s="52">
        <v>19800</v>
      </c>
      <c r="BH65" s="53"/>
      <c r="BI65" s="53"/>
      <c r="BJ65" s="53"/>
      <c r="BK65" s="54"/>
      <c r="BL65" s="52">
        <v>0</v>
      </c>
      <c r="BM65" s="53"/>
      <c r="BN65" s="53"/>
      <c r="BO65" s="53"/>
      <c r="BP65" s="54"/>
      <c r="BQ65" s="52">
        <v>0</v>
      </c>
      <c r="BR65" s="53"/>
      <c r="BS65" s="53"/>
      <c r="BT65" s="54"/>
      <c r="BU65" s="52">
        <f t="shared" si="7"/>
        <v>19800</v>
      </c>
      <c r="BV65" s="53"/>
      <c r="BW65" s="53"/>
      <c r="BX65" s="53"/>
      <c r="BY65" s="54"/>
    </row>
    <row r="66" spans="1:79" s="25" customFormat="1" ht="12.75" customHeight="1" x14ac:dyDescent="0.2">
      <c r="A66" s="28">
        <v>2250</v>
      </c>
      <c r="B66" s="29"/>
      <c r="C66" s="29"/>
      <c r="D66" s="51"/>
      <c r="E66" s="30" t="s">
        <v>184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52">
        <v>1978.57</v>
      </c>
      <c r="V66" s="53"/>
      <c r="W66" s="53"/>
      <c r="X66" s="53"/>
      <c r="Y66" s="54"/>
      <c r="Z66" s="52">
        <v>666.11</v>
      </c>
      <c r="AA66" s="53"/>
      <c r="AB66" s="53"/>
      <c r="AC66" s="53"/>
      <c r="AD66" s="54"/>
      <c r="AE66" s="52">
        <v>0</v>
      </c>
      <c r="AF66" s="53"/>
      <c r="AG66" s="53"/>
      <c r="AH66" s="54"/>
      <c r="AI66" s="52">
        <f t="shared" si="5"/>
        <v>2644.68</v>
      </c>
      <c r="AJ66" s="53"/>
      <c r="AK66" s="53"/>
      <c r="AL66" s="53"/>
      <c r="AM66" s="54"/>
      <c r="AN66" s="52">
        <v>0</v>
      </c>
      <c r="AO66" s="53"/>
      <c r="AP66" s="53"/>
      <c r="AQ66" s="53"/>
      <c r="AR66" s="54"/>
      <c r="AS66" s="52">
        <v>0</v>
      </c>
      <c r="AT66" s="53"/>
      <c r="AU66" s="53"/>
      <c r="AV66" s="53"/>
      <c r="AW66" s="54"/>
      <c r="AX66" s="52">
        <v>0</v>
      </c>
      <c r="AY66" s="53"/>
      <c r="AZ66" s="53"/>
      <c r="BA66" s="54"/>
      <c r="BB66" s="52">
        <f t="shared" si="6"/>
        <v>0</v>
      </c>
      <c r="BC66" s="53"/>
      <c r="BD66" s="53"/>
      <c r="BE66" s="53"/>
      <c r="BF66" s="54"/>
      <c r="BG66" s="52">
        <v>0</v>
      </c>
      <c r="BH66" s="53"/>
      <c r="BI66" s="53"/>
      <c r="BJ66" s="53"/>
      <c r="BK66" s="54"/>
      <c r="BL66" s="52">
        <v>0</v>
      </c>
      <c r="BM66" s="53"/>
      <c r="BN66" s="53"/>
      <c r="BO66" s="53"/>
      <c r="BP66" s="54"/>
      <c r="BQ66" s="52">
        <v>0</v>
      </c>
      <c r="BR66" s="53"/>
      <c r="BS66" s="53"/>
      <c r="BT66" s="54"/>
      <c r="BU66" s="52">
        <f t="shared" si="7"/>
        <v>0</v>
      </c>
      <c r="BV66" s="53"/>
      <c r="BW66" s="53"/>
      <c r="BX66" s="53"/>
      <c r="BY66" s="54"/>
    </row>
    <row r="67" spans="1:79" s="25" customFormat="1" ht="12.75" customHeight="1" x14ac:dyDescent="0.2">
      <c r="A67" s="28">
        <v>2272</v>
      </c>
      <c r="B67" s="29"/>
      <c r="C67" s="29"/>
      <c r="D67" s="51"/>
      <c r="E67" s="30" t="s">
        <v>185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2"/>
      <c r="U67" s="52">
        <v>164.57</v>
      </c>
      <c r="V67" s="53"/>
      <c r="W67" s="53"/>
      <c r="X67" s="53"/>
      <c r="Y67" s="54"/>
      <c r="Z67" s="52">
        <v>0</v>
      </c>
      <c r="AA67" s="53"/>
      <c r="AB67" s="53"/>
      <c r="AC67" s="53"/>
      <c r="AD67" s="54"/>
      <c r="AE67" s="52">
        <v>0</v>
      </c>
      <c r="AF67" s="53"/>
      <c r="AG67" s="53"/>
      <c r="AH67" s="54"/>
      <c r="AI67" s="52">
        <f t="shared" si="5"/>
        <v>164.57</v>
      </c>
      <c r="AJ67" s="53"/>
      <c r="AK67" s="53"/>
      <c r="AL67" s="53"/>
      <c r="AM67" s="54"/>
      <c r="AN67" s="52">
        <v>271</v>
      </c>
      <c r="AO67" s="53"/>
      <c r="AP67" s="53"/>
      <c r="AQ67" s="53"/>
      <c r="AR67" s="54"/>
      <c r="AS67" s="52">
        <v>0</v>
      </c>
      <c r="AT67" s="53"/>
      <c r="AU67" s="53"/>
      <c r="AV67" s="53"/>
      <c r="AW67" s="54"/>
      <c r="AX67" s="52">
        <v>0</v>
      </c>
      <c r="AY67" s="53"/>
      <c r="AZ67" s="53"/>
      <c r="BA67" s="54"/>
      <c r="BB67" s="52">
        <f t="shared" si="6"/>
        <v>271</v>
      </c>
      <c r="BC67" s="53"/>
      <c r="BD67" s="53"/>
      <c r="BE67" s="53"/>
      <c r="BF67" s="54"/>
      <c r="BG67" s="52">
        <v>903</v>
      </c>
      <c r="BH67" s="53"/>
      <c r="BI67" s="53"/>
      <c r="BJ67" s="53"/>
      <c r="BK67" s="54"/>
      <c r="BL67" s="52">
        <v>0</v>
      </c>
      <c r="BM67" s="53"/>
      <c r="BN67" s="53"/>
      <c r="BO67" s="53"/>
      <c r="BP67" s="54"/>
      <c r="BQ67" s="52">
        <v>0</v>
      </c>
      <c r="BR67" s="53"/>
      <c r="BS67" s="53"/>
      <c r="BT67" s="54"/>
      <c r="BU67" s="52">
        <f t="shared" si="7"/>
        <v>903</v>
      </c>
      <c r="BV67" s="53"/>
      <c r="BW67" s="53"/>
      <c r="BX67" s="53"/>
      <c r="BY67" s="54"/>
    </row>
    <row r="68" spans="1:79" s="25" customFormat="1" ht="12.75" customHeight="1" x14ac:dyDescent="0.2">
      <c r="A68" s="28">
        <v>2273</v>
      </c>
      <c r="B68" s="29"/>
      <c r="C68" s="29"/>
      <c r="D68" s="51"/>
      <c r="E68" s="30" t="s">
        <v>186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52">
        <v>9794.61</v>
      </c>
      <c r="V68" s="53"/>
      <c r="W68" s="53"/>
      <c r="X68" s="53"/>
      <c r="Y68" s="54"/>
      <c r="Z68" s="52">
        <v>0</v>
      </c>
      <c r="AA68" s="53"/>
      <c r="AB68" s="53"/>
      <c r="AC68" s="53"/>
      <c r="AD68" s="54"/>
      <c r="AE68" s="52">
        <v>0</v>
      </c>
      <c r="AF68" s="53"/>
      <c r="AG68" s="53"/>
      <c r="AH68" s="54"/>
      <c r="AI68" s="52">
        <f t="shared" si="5"/>
        <v>9794.61</v>
      </c>
      <c r="AJ68" s="53"/>
      <c r="AK68" s="53"/>
      <c r="AL68" s="53"/>
      <c r="AM68" s="54"/>
      <c r="AN68" s="52">
        <v>9000</v>
      </c>
      <c r="AO68" s="53"/>
      <c r="AP68" s="53"/>
      <c r="AQ68" s="53"/>
      <c r="AR68" s="54"/>
      <c r="AS68" s="52">
        <v>0</v>
      </c>
      <c r="AT68" s="53"/>
      <c r="AU68" s="53"/>
      <c r="AV68" s="53"/>
      <c r="AW68" s="54"/>
      <c r="AX68" s="52">
        <v>0</v>
      </c>
      <c r="AY68" s="53"/>
      <c r="AZ68" s="53"/>
      <c r="BA68" s="54"/>
      <c r="BB68" s="52">
        <f t="shared" si="6"/>
        <v>9000</v>
      </c>
      <c r="BC68" s="53"/>
      <c r="BD68" s="53"/>
      <c r="BE68" s="53"/>
      <c r="BF68" s="54"/>
      <c r="BG68" s="52">
        <v>30386</v>
      </c>
      <c r="BH68" s="53"/>
      <c r="BI68" s="53"/>
      <c r="BJ68" s="53"/>
      <c r="BK68" s="54"/>
      <c r="BL68" s="52">
        <v>0</v>
      </c>
      <c r="BM68" s="53"/>
      <c r="BN68" s="53"/>
      <c r="BO68" s="53"/>
      <c r="BP68" s="54"/>
      <c r="BQ68" s="52">
        <v>0</v>
      </c>
      <c r="BR68" s="53"/>
      <c r="BS68" s="53"/>
      <c r="BT68" s="54"/>
      <c r="BU68" s="52">
        <f t="shared" si="7"/>
        <v>30386</v>
      </c>
      <c r="BV68" s="53"/>
      <c r="BW68" s="53"/>
      <c r="BX68" s="53"/>
      <c r="BY68" s="54"/>
    </row>
    <row r="69" spans="1:79" s="25" customFormat="1" ht="12.75" customHeight="1" x14ac:dyDescent="0.2">
      <c r="A69" s="28">
        <v>2274</v>
      </c>
      <c r="B69" s="29"/>
      <c r="C69" s="29"/>
      <c r="D69" s="51"/>
      <c r="E69" s="30" t="s">
        <v>187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52">
        <v>59743.16</v>
      </c>
      <c r="V69" s="53"/>
      <c r="W69" s="53"/>
      <c r="X69" s="53"/>
      <c r="Y69" s="54"/>
      <c r="Z69" s="52">
        <v>0</v>
      </c>
      <c r="AA69" s="53"/>
      <c r="AB69" s="53"/>
      <c r="AC69" s="53"/>
      <c r="AD69" s="54"/>
      <c r="AE69" s="52">
        <v>0</v>
      </c>
      <c r="AF69" s="53"/>
      <c r="AG69" s="53"/>
      <c r="AH69" s="54"/>
      <c r="AI69" s="52">
        <f t="shared" si="5"/>
        <v>59743.16</v>
      </c>
      <c r="AJ69" s="53"/>
      <c r="AK69" s="53"/>
      <c r="AL69" s="53"/>
      <c r="AM69" s="54"/>
      <c r="AN69" s="52">
        <v>81436</v>
      </c>
      <c r="AO69" s="53"/>
      <c r="AP69" s="53"/>
      <c r="AQ69" s="53"/>
      <c r="AR69" s="54"/>
      <c r="AS69" s="52">
        <v>0</v>
      </c>
      <c r="AT69" s="53"/>
      <c r="AU69" s="53"/>
      <c r="AV69" s="53"/>
      <c r="AW69" s="54"/>
      <c r="AX69" s="52">
        <v>0</v>
      </c>
      <c r="AY69" s="53"/>
      <c r="AZ69" s="53"/>
      <c r="BA69" s="54"/>
      <c r="BB69" s="52">
        <f t="shared" si="6"/>
        <v>81436</v>
      </c>
      <c r="BC69" s="53"/>
      <c r="BD69" s="53"/>
      <c r="BE69" s="53"/>
      <c r="BF69" s="54"/>
      <c r="BG69" s="52">
        <v>76380</v>
      </c>
      <c r="BH69" s="53"/>
      <c r="BI69" s="53"/>
      <c r="BJ69" s="53"/>
      <c r="BK69" s="54"/>
      <c r="BL69" s="52">
        <v>0</v>
      </c>
      <c r="BM69" s="53"/>
      <c r="BN69" s="53"/>
      <c r="BO69" s="53"/>
      <c r="BP69" s="54"/>
      <c r="BQ69" s="52">
        <v>0</v>
      </c>
      <c r="BR69" s="53"/>
      <c r="BS69" s="53"/>
      <c r="BT69" s="54"/>
      <c r="BU69" s="52">
        <f t="shared" si="7"/>
        <v>76380</v>
      </c>
      <c r="BV69" s="53"/>
      <c r="BW69" s="53"/>
      <c r="BX69" s="53"/>
      <c r="BY69" s="54"/>
    </row>
    <row r="70" spans="1:79" s="25" customFormat="1" ht="25.5" customHeight="1" x14ac:dyDescent="0.2">
      <c r="A70" s="28">
        <v>2275</v>
      </c>
      <c r="B70" s="29"/>
      <c r="C70" s="29"/>
      <c r="D70" s="51"/>
      <c r="E70" s="30" t="s">
        <v>188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52">
        <v>2226.36</v>
      </c>
      <c r="V70" s="53"/>
      <c r="W70" s="53"/>
      <c r="X70" s="53"/>
      <c r="Y70" s="54"/>
      <c r="Z70" s="52">
        <v>0</v>
      </c>
      <c r="AA70" s="53"/>
      <c r="AB70" s="53"/>
      <c r="AC70" s="53"/>
      <c r="AD70" s="54"/>
      <c r="AE70" s="52">
        <v>0</v>
      </c>
      <c r="AF70" s="53"/>
      <c r="AG70" s="53"/>
      <c r="AH70" s="54"/>
      <c r="AI70" s="52">
        <f t="shared" si="5"/>
        <v>2226.36</v>
      </c>
      <c r="AJ70" s="53"/>
      <c r="AK70" s="53"/>
      <c r="AL70" s="53"/>
      <c r="AM70" s="54"/>
      <c r="AN70" s="52">
        <v>2505</v>
      </c>
      <c r="AO70" s="53"/>
      <c r="AP70" s="53"/>
      <c r="AQ70" s="53"/>
      <c r="AR70" s="54"/>
      <c r="AS70" s="52">
        <v>0</v>
      </c>
      <c r="AT70" s="53"/>
      <c r="AU70" s="53"/>
      <c r="AV70" s="53"/>
      <c r="AW70" s="54"/>
      <c r="AX70" s="52">
        <v>0</v>
      </c>
      <c r="AY70" s="53"/>
      <c r="AZ70" s="53"/>
      <c r="BA70" s="54"/>
      <c r="BB70" s="52">
        <f t="shared" si="6"/>
        <v>2505</v>
      </c>
      <c r="BC70" s="53"/>
      <c r="BD70" s="53"/>
      <c r="BE70" s="53"/>
      <c r="BF70" s="54"/>
      <c r="BG70" s="52">
        <v>3382</v>
      </c>
      <c r="BH70" s="53"/>
      <c r="BI70" s="53"/>
      <c r="BJ70" s="53"/>
      <c r="BK70" s="54"/>
      <c r="BL70" s="52">
        <v>0</v>
      </c>
      <c r="BM70" s="53"/>
      <c r="BN70" s="53"/>
      <c r="BO70" s="53"/>
      <c r="BP70" s="54"/>
      <c r="BQ70" s="52">
        <v>0</v>
      </c>
      <c r="BR70" s="53"/>
      <c r="BS70" s="53"/>
      <c r="BT70" s="54"/>
      <c r="BU70" s="52">
        <f t="shared" si="7"/>
        <v>3382</v>
      </c>
      <c r="BV70" s="53"/>
      <c r="BW70" s="53"/>
      <c r="BX70" s="53"/>
      <c r="BY70" s="54"/>
    </row>
    <row r="71" spans="1:79" s="25" customFormat="1" ht="38.25" customHeight="1" x14ac:dyDescent="0.2">
      <c r="A71" s="28">
        <v>2282</v>
      </c>
      <c r="B71" s="29"/>
      <c r="C71" s="29"/>
      <c r="D71" s="51"/>
      <c r="E71" s="30" t="s">
        <v>189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2"/>
      <c r="U71" s="52">
        <v>700</v>
      </c>
      <c r="V71" s="53"/>
      <c r="W71" s="53"/>
      <c r="X71" s="53"/>
      <c r="Y71" s="54"/>
      <c r="Z71" s="52">
        <v>0</v>
      </c>
      <c r="AA71" s="53"/>
      <c r="AB71" s="53"/>
      <c r="AC71" s="53"/>
      <c r="AD71" s="54"/>
      <c r="AE71" s="52">
        <v>0</v>
      </c>
      <c r="AF71" s="53"/>
      <c r="AG71" s="53"/>
      <c r="AH71" s="54"/>
      <c r="AI71" s="52">
        <f t="shared" si="5"/>
        <v>700</v>
      </c>
      <c r="AJ71" s="53"/>
      <c r="AK71" s="53"/>
      <c r="AL71" s="53"/>
      <c r="AM71" s="54"/>
      <c r="AN71" s="52">
        <v>4000</v>
      </c>
      <c r="AO71" s="53"/>
      <c r="AP71" s="53"/>
      <c r="AQ71" s="53"/>
      <c r="AR71" s="54"/>
      <c r="AS71" s="52">
        <v>0</v>
      </c>
      <c r="AT71" s="53"/>
      <c r="AU71" s="53"/>
      <c r="AV71" s="53"/>
      <c r="AW71" s="54"/>
      <c r="AX71" s="52">
        <v>0</v>
      </c>
      <c r="AY71" s="53"/>
      <c r="AZ71" s="53"/>
      <c r="BA71" s="54"/>
      <c r="BB71" s="52">
        <f t="shared" si="6"/>
        <v>4000</v>
      </c>
      <c r="BC71" s="53"/>
      <c r="BD71" s="53"/>
      <c r="BE71" s="53"/>
      <c r="BF71" s="54"/>
      <c r="BG71" s="52">
        <v>4000</v>
      </c>
      <c r="BH71" s="53"/>
      <c r="BI71" s="53"/>
      <c r="BJ71" s="53"/>
      <c r="BK71" s="54"/>
      <c r="BL71" s="52">
        <v>0</v>
      </c>
      <c r="BM71" s="53"/>
      <c r="BN71" s="53"/>
      <c r="BO71" s="53"/>
      <c r="BP71" s="54"/>
      <c r="BQ71" s="52">
        <v>0</v>
      </c>
      <c r="BR71" s="53"/>
      <c r="BS71" s="53"/>
      <c r="BT71" s="54"/>
      <c r="BU71" s="52">
        <f t="shared" si="7"/>
        <v>4000</v>
      </c>
      <c r="BV71" s="53"/>
      <c r="BW71" s="53"/>
      <c r="BX71" s="53"/>
      <c r="BY71" s="54"/>
    </row>
    <row r="72" spans="1:79" s="25" customFormat="1" ht="25.5" customHeight="1" x14ac:dyDescent="0.2">
      <c r="A72" s="28">
        <v>3110</v>
      </c>
      <c r="B72" s="29"/>
      <c r="C72" s="29"/>
      <c r="D72" s="51"/>
      <c r="E72" s="30" t="s">
        <v>190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52">
        <v>0</v>
      </c>
      <c r="V72" s="53"/>
      <c r="W72" s="53"/>
      <c r="X72" s="53"/>
      <c r="Y72" s="54"/>
      <c r="Z72" s="52">
        <v>0</v>
      </c>
      <c r="AA72" s="53"/>
      <c r="AB72" s="53"/>
      <c r="AC72" s="53"/>
      <c r="AD72" s="54"/>
      <c r="AE72" s="52">
        <v>0</v>
      </c>
      <c r="AF72" s="53"/>
      <c r="AG72" s="53"/>
      <c r="AH72" s="54"/>
      <c r="AI72" s="52">
        <f t="shared" si="5"/>
        <v>0</v>
      </c>
      <c r="AJ72" s="53"/>
      <c r="AK72" s="53"/>
      <c r="AL72" s="53"/>
      <c r="AM72" s="54"/>
      <c r="AN72" s="52">
        <v>0</v>
      </c>
      <c r="AO72" s="53"/>
      <c r="AP72" s="53"/>
      <c r="AQ72" s="53"/>
      <c r="AR72" s="54"/>
      <c r="AS72" s="52">
        <v>0</v>
      </c>
      <c r="AT72" s="53"/>
      <c r="AU72" s="53"/>
      <c r="AV72" s="53"/>
      <c r="AW72" s="54"/>
      <c r="AX72" s="52">
        <v>0</v>
      </c>
      <c r="AY72" s="53"/>
      <c r="AZ72" s="53"/>
      <c r="BA72" s="54"/>
      <c r="BB72" s="52">
        <f t="shared" si="6"/>
        <v>0</v>
      </c>
      <c r="BC72" s="53"/>
      <c r="BD72" s="53"/>
      <c r="BE72" s="53"/>
      <c r="BF72" s="54"/>
      <c r="BG72" s="52">
        <v>0</v>
      </c>
      <c r="BH72" s="53"/>
      <c r="BI72" s="53"/>
      <c r="BJ72" s="53"/>
      <c r="BK72" s="54"/>
      <c r="BL72" s="52">
        <v>0</v>
      </c>
      <c r="BM72" s="53"/>
      <c r="BN72" s="53"/>
      <c r="BO72" s="53"/>
      <c r="BP72" s="54"/>
      <c r="BQ72" s="52">
        <v>0</v>
      </c>
      <c r="BR72" s="53"/>
      <c r="BS72" s="53"/>
      <c r="BT72" s="54"/>
      <c r="BU72" s="52">
        <f t="shared" si="7"/>
        <v>0</v>
      </c>
      <c r="BV72" s="53"/>
      <c r="BW72" s="53"/>
      <c r="BX72" s="53"/>
      <c r="BY72" s="54"/>
    </row>
    <row r="73" spans="1:79" s="6" customFormat="1" ht="12.75" customHeight="1" x14ac:dyDescent="0.2">
      <c r="A73" s="33"/>
      <c r="B73" s="34"/>
      <c r="C73" s="34"/>
      <c r="D73" s="50"/>
      <c r="E73" s="35" t="s">
        <v>147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7"/>
      <c r="U73" s="44">
        <v>877327.34</v>
      </c>
      <c r="V73" s="45"/>
      <c r="W73" s="45"/>
      <c r="X73" s="45"/>
      <c r="Y73" s="46"/>
      <c r="Z73" s="44">
        <v>11926.11</v>
      </c>
      <c r="AA73" s="45"/>
      <c r="AB73" s="45"/>
      <c r="AC73" s="45"/>
      <c r="AD73" s="46"/>
      <c r="AE73" s="44">
        <v>0</v>
      </c>
      <c r="AF73" s="45"/>
      <c r="AG73" s="45"/>
      <c r="AH73" s="46"/>
      <c r="AI73" s="44">
        <f t="shared" si="5"/>
        <v>889253.45</v>
      </c>
      <c r="AJ73" s="45"/>
      <c r="AK73" s="45"/>
      <c r="AL73" s="45"/>
      <c r="AM73" s="46"/>
      <c r="AN73" s="44">
        <v>883291</v>
      </c>
      <c r="AO73" s="45"/>
      <c r="AP73" s="45"/>
      <c r="AQ73" s="45"/>
      <c r="AR73" s="46"/>
      <c r="AS73" s="44">
        <v>3900</v>
      </c>
      <c r="AT73" s="45"/>
      <c r="AU73" s="45"/>
      <c r="AV73" s="45"/>
      <c r="AW73" s="46"/>
      <c r="AX73" s="44">
        <v>0</v>
      </c>
      <c r="AY73" s="45"/>
      <c r="AZ73" s="45"/>
      <c r="BA73" s="46"/>
      <c r="BB73" s="44">
        <f t="shared" si="6"/>
        <v>887191</v>
      </c>
      <c r="BC73" s="45"/>
      <c r="BD73" s="45"/>
      <c r="BE73" s="45"/>
      <c r="BF73" s="46"/>
      <c r="BG73" s="44">
        <v>1220679</v>
      </c>
      <c r="BH73" s="45"/>
      <c r="BI73" s="45"/>
      <c r="BJ73" s="45"/>
      <c r="BK73" s="46"/>
      <c r="BL73" s="44">
        <v>5400</v>
      </c>
      <c r="BM73" s="45"/>
      <c r="BN73" s="45"/>
      <c r="BO73" s="45"/>
      <c r="BP73" s="46"/>
      <c r="BQ73" s="44">
        <v>0</v>
      </c>
      <c r="BR73" s="45"/>
      <c r="BS73" s="45"/>
      <c r="BT73" s="46"/>
      <c r="BU73" s="44">
        <f t="shared" si="7"/>
        <v>1226079</v>
      </c>
      <c r="BV73" s="45"/>
      <c r="BW73" s="45"/>
      <c r="BX73" s="45"/>
      <c r="BY73" s="46"/>
    </row>
    <row r="75" spans="1:79" ht="14.25" customHeight="1" x14ac:dyDescent="0.2">
      <c r="A75" s="65" t="s">
        <v>278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</row>
    <row r="76" spans="1:79" ht="15" customHeight="1" x14ac:dyDescent="0.2">
      <c r="A76" s="80" t="s">
        <v>264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</row>
    <row r="77" spans="1:79" ht="23.1" customHeight="1" x14ac:dyDescent="0.2">
      <c r="A77" s="108" t="s">
        <v>119</v>
      </c>
      <c r="B77" s="109"/>
      <c r="C77" s="109"/>
      <c r="D77" s="109"/>
      <c r="E77" s="110"/>
      <c r="F77" s="41" t="s">
        <v>19</v>
      </c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77" t="s">
        <v>265</v>
      </c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9"/>
      <c r="AN77" s="77" t="s">
        <v>268</v>
      </c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9"/>
      <c r="BG77" s="77" t="s">
        <v>276</v>
      </c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9"/>
    </row>
    <row r="78" spans="1:79" ht="51.75" customHeight="1" x14ac:dyDescent="0.2">
      <c r="A78" s="111"/>
      <c r="B78" s="112"/>
      <c r="C78" s="112"/>
      <c r="D78" s="112"/>
      <c r="E78" s="113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77" t="s">
        <v>4</v>
      </c>
      <c r="V78" s="78"/>
      <c r="W78" s="78"/>
      <c r="X78" s="78"/>
      <c r="Y78" s="79"/>
      <c r="Z78" s="77" t="s">
        <v>3</v>
      </c>
      <c r="AA78" s="78"/>
      <c r="AB78" s="78"/>
      <c r="AC78" s="78"/>
      <c r="AD78" s="79"/>
      <c r="AE78" s="102" t="s">
        <v>116</v>
      </c>
      <c r="AF78" s="103"/>
      <c r="AG78" s="103"/>
      <c r="AH78" s="104"/>
      <c r="AI78" s="77" t="s">
        <v>5</v>
      </c>
      <c r="AJ78" s="78"/>
      <c r="AK78" s="78"/>
      <c r="AL78" s="78"/>
      <c r="AM78" s="79"/>
      <c r="AN78" s="77" t="s">
        <v>4</v>
      </c>
      <c r="AO78" s="78"/>
      <c r="AP78" s="78"/>
      <c r="AQ78" s="78"/>
      <c r="AR78" s="79"/>
      <c r="AS78" s="77" t="s">
        <v>3</v>
      </c>
      <c r="AT78" s="78"/>
      <c r="AU78" s="78"/>
      <c r="AV78" s="78"/>
      <c r="AW78" s="79"/>
      <c r="AX78" s="102" t="s">
        <v>116</v>
      </c>
      <c r="AY78" s="103"/>
      <c r="AZ78" s="103"/>
      <c r="BA78" s="104"/>
      <c r="BB78" s="77" t="s">
        <v>96</v>
      </c>
      <c r="BC78" s="78"/>
      <c r="BD78" s="78"/>
      <c r="BE78" s="78"/>
      <c r="BF78" s="79"/>
      <c r="BG78" s="77" t="s">
        <v>4</v>
      </c>
      <c r="BH78" s="78"/>
      <c r="BI78" s="78"/>
      <c r="BJ78" s="78"/>
      <c r="BK78" s="79"/>
      <c r="BL78" s="77" t="s">
        <v>3</v>
      </c>
      <c r="BM78" s="78"/>
      <c r="BN78" s="78"/>
      <c r="BO78" s="78"/>
      <c r="BP78" s="79"/>
      <c r="BQ78" s="102" t="s">
        <v>116</v>
      </c>
      <c r="BR78" s="103"/>
      <c r="BS78" s="103"/>
      <c r="BT78" s="104"/>
      <c r="BU78" s="41" t="s">
        <v>97</v>
      </c>
      <c r="BV78" s="41"/>
      <c r="BW78" s="41"/>
      <c r="BX78" s="41"/>
      <c r="BY78" s="41"/>
    </row>
    <row r="79" spans="1:79" ht="15" customHeight="1" x14ac:dyDescent="0.2">
      <c r="A79" s="77">
        <v>1</v>
      </c>
      <c r="B79" s="78"/>
      <c r="C79" s="78"/>
      <c r="D79" s="78"/>
      <c r="E79" s="79"/>
      <c r="F79" s="77">
        <v>2</v>
      </c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9"/>
      <c r="U79" s="77">
        <v>3</v>
      </c>
      <c r="V79" s="78"/>
      <c r="W79" s="78"/>
      <c r="X79" s="78"/>
      <c r="Y79" s="79"/>
      <c r="Z79" s="77">
        <v>4</v>
      </c>
      <c r="AA79" s="78"/>
      <c r="AB79" s="78"/>
      <c r="AC79" s="78"/>
      <c r="AD79" s="79"/>
      <c r="AE79" s="77">
        <v>5</v>
      </c>
      <c r="AF79" s="78"/>
      <c r="AG79" s="78"/>
      <c r="AH79" s="79"/>
      <c r="AI79" s="77">
        <v>6</v>
      </c>
      <c r="AJ79" s="78"/>
      <c r="AK79" s="78"/>
      <c r="AL79" s="78"/>
      <c r="AM79" s="79"/>
      <c r="AN79" s="77">
        <v>7</v>
      </c>
      <c r="AO79" s="78"/>
      <c r="AP79" s="78"/>
      <c r="AQ79" s="78"/>
      <c r="AR79" s="79"/>
      <c r="AS79" s="77">
        <v>8</v>
      </c>
      <c r="AT79" s="78"/>
      <c r="AU79" s="78"/>
      <c r="AV79" s="78"/>
      <c r="AW79" s="79"/>
      <c r="AX79" s="77">
        <v>9</v>
      </c>
      <c r="AY79" s="78"/>
      <c r="AZ79" s="78"/>
      <c r="BA79" s="79"/>
      <c r="BB79" s="77">
        <v>10</v>
      </c>
      <c r="BC79" s="78"/>
      <c r="BD79" s="78"/>
      <c r="BE79" s="78"/>
      <c r="BF79" s="79"/>
      <c r="BG79" s="77">
        <v>11</v>
      </c>
      <c r="BH79" s="78"/>
      <c r="BI79" s="78"/>
      <c r="BJ79" s="78"/>
      <c r="BK79" s="79"/>
      <c r="BL79" s="77">
        <v>12</v>
      </c>
      <c r="BM79" s="78"/>
      <c r="BN79" s="78"/>
      <c r="BO79" s="78"/>
      <c r="BP79" s="79"/>
      <c r="BQ79" s="77">
        <v>13</v>
      </c>
      <c r="BR79" s="78"/>
      <c r="BS79" s="78"/>
      <c r="BT79" s="79"/>
      <c r="BU79" s="41">
        <v>14</v>
      </c>
      <c r="BV79" s="41"/>
      <c r="BW79" s="41"/>
      <c r="BX79" s="41"/>
      <c r="BY79" s="41"/>
    </row>
    <row r="80" spans="1:79" s="1" customFormat="1" ht="13.5" hidden="1" customHeight="1" x14ac:dyDescent="0.2">
      <c r="A80" s="92" t="s">
        <v>64</v>
      </c>
      <c r="B80" s="93"/>
      <c r="C80" s="93"/>
      <c r="D80" s="93"/>
      <c r="E80" s="94"/>
      <c r="F80" s="92" t="s">
        <v>57</v>
      </c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4"/>
      <c r="U80" s="92" t="s">
        <v>65</v>
      </c>
      <c r="V80" s="93"/>
      <c r="W80" s="93"/>
      <c r="X80" s="93"/>
      <c r="Y80" s="94"/>
      <c r="Z80" s="92" t="s">
        <v>66</v>
      </c>
      <c r="AA80" s="93"/>
      <c r="AB80" s="93"/>
      <c r="AC80" s="93"/>
      <c r="AD80" s="94"/>
      <c r="AE80" s="92" t="s">
        <v>91</v>
      </c>
      <c r="AF80" s="93"/>
      <c r="AG80" s="93"/>
      <c r="AH80" s="94"/>
      <c r="AI80" s="99" t="s">
        <v>169</v>
      </c>
      <c r="AJ80" s="100"/>
      <c r="AK80" s="100"/>
      <c r="AL80" s="100"/>
      <c r="AM80" s="101"/>
      <c r="AN80" s="92" t="s">
        <v>67</v>
      </c>
      <c r="AO80" s="93"/>
      <c r="AP80" s="93"/>
      <c r="AQ80" s="93"/>
      <c r="AR80" s="94"/>
      <c r="AS80" s="92" t="s">
        <v>68</v>
      </c>
      <c r="AT80" s="93"/>
      <c r="AU80" s="93"/>
      <c r="AV80" s="93"/>
      <c r="AW80" s="94"/>
      <c r="AX80" s="92" t="s">
        <v>92</v>
      </c>
      <c r="AY80" s="93"/>
      <c r="AZ80" s="93"/>
      <c r="BA80" s="94"/>
      <c r="BB80" s="99" t="s">
        <v>169</v>
      </c>
      <c r="BC80" s="100"/>
      <c r="BD80" s="100"/>
      <c r="BE80" s="100"/>
      <c r="BF80" s="101"/>
      <c r="BG80" s="92" t="s">
        <v>58</v>
      </c>
      <c r="BH80" s="93"/>
      <c r="BI80" s="93"/>
      <c r="BJ80" s="93"/>
      <c r="BK80" s="94"/>
      <c r="BL80" s="92" t="s">
        <v>59</v>
      </c>
      <c r="BM80" s="93"/>
      <c r="BN80" s="93"/>
      <c r="BO80" s="93"/>
      <c r="BP80" s="94"/>
      <c r="BQ80" s="92" t="s">
        <v>93</v>
      </c>
      <c r="BR80" s="93"/>
      <c r="BS80" s="93"/>
      <c r="BT80" s="94"/>
      <c r="BU80" s="88" t="s">
        <v>169</v>
      </c>
      <c r="BV80" s="88"/>
      <c r="BW80" s="88"/>
      <c r="BX80" s="88"/>
      <c r="BY80" s="88"/>
      <c r="CA80" t="s">
        <v>27</v>
      </c>
    </row>
    <row r="81" spans="1:79" s="6" customFormat="1" ht="12.75" customHeight="1" x14ac:dyDescent="0.2">
      <c r="A81" s="33"/>
      <c r="B81" s="34"/>
      <c r="C81" s="34"/>
      <c r="D81" s="34"/>
      <c r="E81" s="50"/>
      <c r="F81" s="33" t="s">
        <v>147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50"/>
      <c r="U81" s="44"/>
      <c r="V81" s="45"/>
      <c r="W81" s="45"/>
      <c r="X81" s="45"/>
      <c r="Y81" s="46"/>
      <c r="Z81" s="44"/>
      <c r="AA81" s="45"/>
      <c r="AB81" s="45"/>
      <c r="AC81" s="45"/>
      <c r="AD81" s="46"/>
      <c r="AE81" s="44"/>
      <c r="AF81" s="45"/>
      <c r="AG81" s="45"/>
      <c r="AH81" s="46"/>
      <c r="AI81" s="44">
        <f>IF(ISNUMBER(U81),U81,0)+IF(ISNUMBER(Z81),Z81,0)</f>
        <v>0</v>
      </c>
      <c r="AJ81" s="45"/>
      <c r="AK81" s="45"/>
      <c r="AL81" s="45"/>
      <c r="AM81" s="46"/>
      <c r="AN81" s="44"/>
      <c r="AO81" s="45"/>
      <c r="AP81" s="45"/>
      <c r="AQ81" s="45"/>
      <c r="AR81" s="46"/>
      <c r="AS81" s="44"/>
      <c r="AT81" s="45"/>
      <c r="AU81" s="45"/>
      <c r="AV81" s="45"/>
      <c r="AW81" s="46"/>
      <c r="AX81" s="44"/>
      <c r="AY81" s="45"/>
      <c r="AZ81" s="45"/>
      <c r="BA81" s="46"/>
      <c r="BB81" s="44">
        <f>IF(ISNUMBER(AN81),AN81,0)+IF(ISNUMBER(AS81),AS81,0)</f>
        <v>0</v>
      </c>
      <c r="BC81" s="45"/>
      <c r="BD81" s="45"/>
      <c r="BE81" s="45"/>
      <c r="BF81" s="46"/>
      <c r="BG81" s="44"/>
      <c r="BH81" s="45"/>
      <c r="BI81" s="45"/>
      <c r="BJ81" s="45"/>
      <c r="BK81" s="46"/>
      <c r="BL81" s="44"/>
      <c r="BM81" s="45"/>
      <c r="BN81" s="45"/>
      <c r="BO81" s="45"/>
      <c r="BP81" s="46"/>
      <c r="BQ81" s="44"/>
      <c r="BR81" s="45"/>
      <c r="BS81" s="45"/>
      <c r="BT81" s="46"/>
      <c r="BU81" s="44">
        <f>IF(ISNUMBER(BG81),BG81,0)+IF(ISNUMBER(BL81),BL81,0)</f>
        <v>0</v>
      </c>
      <c r="BV81" s="45"/>
      <c r="BW81" s="45"/>
      <c r="BX81" s="45"/>
      <c r="BY81" s="46"/>
      <c r="CA81" s="6" t="s">
        <v>28</v>
      </c>
    </row>
    <row r="83" spans="1:79" ht="14.25" customHeight="1" x14ac:dyDescent="0.2">
      <c r="A83" s="65" t="s">
        <v>292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</row>
    <row r="84" spans="1:79" ht="15" customHeight="1" x14ac:dyDescent="0.2">
      <c r="A84" s="80" t="s">
        <v>264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</row>
    <row r="85" spans="1:79" ht="23.1" customHeight="1" x14ac:dyDescent="0.2">
      <c r="A85" s="108" t="s">
        <v>118</v>
      </c>
      <c r="B85" s="109"/>
      <c r="C85" s="109"/>
      <c r="D85" s="110"/>
      <c r="E85" s="82" t="s">
        <v>19</v>
      </c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4"/>
      <c r="X85" s="77" t="s">
        <v>286</v>
      </c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9"/>
      <c r="AR85" s="41" t="s">
        <v>291</v>
      </c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</row>
    <row r="86" spans="1:79" ht="48.75" customHeight="1" x14ac:dyDescent="0.2">
      <c r="A86" s="111"/>
      <c r="B86" s="112"/>
      <c r="C86" s="112"/>
      <c r="D86" s="113"/>
      <c r="E86" s="85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7"/>
      <c r="X86" s="82" t="s">
        <v>4</v>
      </c>
      <c r="Y86" s="83"/>
      <c r="Z86" s="83"/>
      <c r="AA86" s="83"/>
      <c r="AB86" s="84"/>
      <c r="AC86" s="82" t="s">
        <v>3</v>
      </c>
      <c r="AD86" s="83"/>
      <c r="AE86" s="83"/>
      <c r="AF86" s="83"/>
      <c r="AG86" s="84"/>
      <c r="AH86" s="102" t="s">
        <v>116</v>
      </c>
      <c r="AI86" s="103"/>
      <c r="AJ86" s="103"/>
      <c r="AK86" s="103"/>
      <c r="AL86" s="104"/>
      <c r="AM86" s="77" t="s">
        <v>5</v>
      </c>
      <c r="AN86" s="78"/>
      <c r="AO86" s="78"/>
      <c r="AP86" s="78"/>
      <c r="AQ86" s="79"/>
      <c r="AR86" s="77" t="s">
        <v>4</v>
      </c>
      <c r="AS86" s="78"/>
      <c r="AT86" s="78"/>
      <c r="AU86" s="78"/>
      <c r="AV86" s="79"/>
      <c r="AW86" s="77" t="s">
        <v>3</v>
      </c>
      <c r="AX86" s="78"/>
      <c r="AY86" s="78"/>
      <c r="AZ86" s="78"/>
      <c r="BA86" s="79"/>
      <c r="BB86" s="102" t="s">
        <v>116</v>
      </c>
      <c r="BC86" s="103"/>
      <c r="BD86" s="103"/>
      <c r="BE86" s="103"/>
      <c r="BF86" s="104"/>
      <c r="BG86" s="77" t="s">
        <v>96</v>
      </c>
      <c r="BH86" s="78"/>
      <c r="BI86" s="78"/>
      <c r="BJ86" s="78"/>
      <c r="BK86" s="79"/>
    </row>
    <row r="87" spans="1:79" ht="12.75" customHeight="1" x14ac:dyDescent="0.2">
      <c r="A87" s="77">
        <v>1</v>
      </c>
      <c r="B87" s="78"/>
      <c r="C87" s="78"/>
      <c r="D87" s="79"/>
      <c r="E87" s="77">
        <v>2</v>
      </c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9"/>
      <c r="X87" s="77">
        <v>3</v>
      </c>
      <c r="Y87" s="78"/>
      <c r="Z87" s="78"/>
      <c r="AA87" s="78"/>
      <c r="AB87" s="79"/>
      <c r="AC87" s="77">
        <v>4</v>
      </c>
      <c r="AD87" s="78"/>
      <c r="AE87" s="78"/>
      <c r="AF87" s="78"/>
      <c r="AG87" s="79"/>
      <c r="AH87" s="77">
        <v>5</v>
      </c>
      <c r="AI87" s="78"/>
      <c r="AJ87" s="78"/>
      <c r="AK87" s="78"/>
      <c r="AL87" s="79"/>
      <c r="AM87" s="77">
        <v>6</v>
      </c>
      <c r="AN87" s="78"/>
      <c r="AO87" s="78"/>
      <c r="AP87" s="78"/>
      <c r="AQ87" s="79"/>
      <c r="AR87" s="77">
        <v>7</v>
      </c>
      <c r="AS87" s="78"/>
      <c r="AT87" s="78"/>
      <c r="AU87" s="78"/>
      <c r="AV87" s="79"/>
      <c r="AW87" s="77">
        <v>8</v>
      </c>
      <c r="AX87" s="78"/>
      <c r="AY87" s="78"/>
      <c r="AZ87" s="78"/>
      <c r="BA87" s="79"/>
      <c r="BB87" s="77">
        <v>9</v>
      </c>
      <c r="BC87" s="78"/>
      <c r="BD87" s="78"/>
      <c r="BE87" s="78"/>
      <c r="BF87" s="79"/>
      <c r="BG87" s="77">
        <v>10</v>
      </c>
      <c r="BH87" s="78"/>
      <c r="BI87" s="78"/>
      <c r="BJ87" s="78"/>
      <c r="BK87" s="79"/>
    </row>
    <row r="88" spans="1:79" s="1" customFormat="1" ht="12.75" hidden="1" customHeight="1" x14ac:dyDescent="0.2">
      <c r="A88" s="92" t="s">
        <v>64</v>
      </c>
      <c r="B88" s="93"/>
      <c r="C88" s="93"/>
      <c r="D88" s="94"/>
      <c r="E88" s="92" t="s">
        <v>57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114" t="s">
        <v>60</v>
      </c>
      <c r="Y88" s="115"/>
      <c r="Z88" s="115"/>
      <c r="AA88" s="115"/>
      <c r="AB88" s="116"/>
      <c r="AC88" s="114" t="s">
        <v>61</v>
      </c>
      <c r="AD88" s="115"/>
      <c r="AE88" s="115"/>
      <c r="AF88" s="115"/>
      <c r="AG88" s="116"/>
      <c r="AH88" s="92" t="s">
        <v>94</v>
      </c>
      <c r="AI88" s="93"/>
      <c r="AJ88" s="93"/>
      <c r="AK88" s="93"/>
      <c r="AL88" s="94"/>
      <c r="AM88" s="99" t="s">
        <v>170</v>
      </c>
      <c r="AN88" s="100"/>
      <c r="AO88" s="100"/>
      <c r="AP88" s="100"/>
      <c r="AQ88" s="101"/>
      <c r="AR88" s="92" t="s">
        <v>62</v>
      </c>
      <c r="AS88" s="93"/>
      <c r="AT88" s="93"/>
      <c r="AU88" s="93"/>
      <c r="AV88" s="94"/>
      <c r="AW88" s="92" t="s">
        <v>63</v>
      </c>
      <c r="AX88" s="93"/>
      <c r="AY88" s="93"/>
      <c r="AZ88" s="93"/>
      <c r="BA88" s="94"/>
      <c r="BB88" s="92" t="s">
        <v>95</v>
      </c>
      <c r="BC88" s="93"/>
      <c r="BD88" s="93"/>
      <c r="BE88" s="93"/>
      <c r="BF88" s="94"/>
      <c r="BG88" s="99" t="s">
        <v>170</v>
      </c>
      <c r="BH88" s="100"/>
      <c r="BI88" s="100"/>
      <c r="BJ88" s="100"/>
      <c r="BK88" s="101"/>
      <c r="CA88" t="s">
        <v>29</v>
      </c>
    </row>
    <row r="89" spans="1:79" s="25" customFormat="1" ht="12.75" customHeight="1" x14ac:dyDescent="0.2">
      <c r="A89" s="28">
        <v>2111</v>
      </c>
      <c r="B89" s="29"/>
      <c r="C89" s="29"/>
      <c r="D89" s="51"/>
      <c r="E89" s="30" t="s">
        <v>180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2"/>
      <c r="X89" s="52">
        <v>840959</v>
      </c>
      <c r="Y89" s="53"/>
      <c r="Z89" s="53"/>
      <c r="AA89" s="53"/>
      <c r="AB89" s="54"/>
      <c r="AC89" s="52">
        <v>0</v>
      </c>
      <c r="AD89" s="53"/>
      <c r="AE89" s="53"/>
      <c r="AF89" s="53"/>
      <c r="AG89" s="54"/>
      <c r="AH89" s="52">
        <v>0</v>
      </c>
      <c r="AI89" s="53"/>
      <c r="AJ89" s="53"/>
      <c r="AK89" s="53"/>
      <c r="AL89" s="54"/>
      <c r="AM89" s="52">
        <f t="shared" ref="AM89:AM100" si="8">IF(ISNUMBER(X89),X89,0)+IF(ISNUMBER(AC89),AC89,0)</f>
        <v>840959</v>
      </c>
      <c r="AN89" s="53"/>
      <c r="AO89" s="53"/>
      <c r="AP89" s="53"/>
      <c r="AQ89" s="54"/>
      <c r="AR89" s="52">
        <v>840959</v>
      </c>
      <c r="AS89" s="53"/>
      <c r="AT89" s="53"/>
      <c r="AU89" s="53"/>
      <c r="AV89" s="54"/>
      <c r="AW89" s="52">
        <v>0</v>
      </c>
      <c r="AX89" s="53"/>
      <c r="AY89" s="53"/>
      <c r="AZ89" s="53"/>
      <c r="BA89" s="54"/>
      <c r="BB89" s="52">
        <v>0</v>
      </c>
      <c r="BC89" s="53"/>
      <c r="BD89" s="53"/>
      <c r="BE89" s="53"/>
      <c r="BF89" s="54"/>
      <c r="BG89" s="49">
        <f t="shared" ref="BG89:BG100" si="9">IF(ISNUMBER(AR89),AR89,0)+IF(ISNUMBER(AW89),AW89,0)</f>
        <v>840959</v>
      </c>
      <c r="BH89" s="49"/>
      <c r="BI89" s="49"/>
      <c r="BJ89" s="49"/>
      <c r="BK89" s="49"/>
      <c r="CA89" s="25" t="s">
        <v>30</v>
      </c>
    </row>
    <row r="90" spans="1:79" s="25" customFormat="1" ht="12.75" customHeight="1" x14ac:dyDescent="0.2">
      <c r="A90" s="28">
        <v>2120</v>
      </c>
      <c r="B90" s="29"/>
      <c r="C90" s="29"/>
      <c r="D90" s="51"/>
      <c r="E90" s="30" t="s">
        <v>181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2"/>
      <c r="X90" s="52">
        <v>194869</v>
      </c>
      <c r="Y90" s="53"/>
      <c r="Z90" s="53"/>
      <c r="AA90" s="53"/>
      <c r="AB90" s="54"/>
      <c r="AC90" s="52">
        <v>0</v>
      </c>
      <c r="AD90" s="53"/>
      <c r="AE90" s="53"/>
      <c r="AF90" s="53"/>
      <c r="AG90" s="54"/>
      <c r="AH90" s="52">
        <v>0</v>
      </c>
      <c r="AI90" s="53"/>
      <c r="AJ90" s="53"/>
      <c r="AK90" s="53"/>
      <c r="AL90" s="54"/>
      <c r="AM90" s="52">
        <f t="shared" si="8"/>
        <v>194869</v>
      </c>
      <c r="AN90" s="53"/>
      <c r="AO90" s="53"/>
      <c r="AP90" s="53"/>
      <c r="AQ90" s="54"/>
      <c r="AR90" s="52">
        <v>194869</v>
      </c>
      <c r="AS90" s="53"/>
      <c r="AT90" s="53"/>
      <c r="AU90" s="53"/>
      <c r="AV90" s="54"/>
      <c r="AW90" s="52">
        <v>0</v>
      </c>
      <c r="AX90" s="53"/>
      <c r="AY90" s="53"/>
      <c r="AZ90" s="53"/>
      <c r="BA90" s="54"/>
      <c r="BB90" s="52">
        <v>0</v>
      </c>
      <c r="BC90" s="53"/>
      <c r="BD90" s="53"/>
      <c r="BE90" s="53"/>
      <c r="BF90" s="54"/>
      <c r="BG90" s="49">
        <f t="shared" si="9"/>
        <v>194869</v>
      </c>
      <c r="BH90" s="49"/>
      <c r="BI90" s="49"/>
      <c r="BJ90" s="49"/>
      <c r="BK90" s="49"/>
    </row>
    <row r="91" spans="1:79" s="25" customFormat="1" ht="12.75" customHeight="1" x14ac:dyDescent="0.2">
      <c r="A91" s="28">
        <v>2210</v>
      </c>
      <c r="B91" s="29"/>
      <c r="C91" s="29"/>
      <c r="D91" s="51"/>
      <c r="E91" s="30" t="s">
        <v>182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2"/>
      <c r="X91" s="52">
        <v>21979</v>
      </c>
      <c r="Y91" s="53"/>
      <c r="Z91" s="53"/>
      <c r="AA91" s="53"/>
      <c r="AB91" s="54"/>
      <c r="AC91" s="52">
        <v>5865</v>
      </c>
      <c r="AD91" s="53"/>
      <c r="AE91" s="53"/>
      <c r="AF91" s="53"/>
      <c r="AG91" s="54"/>
      <c r="AH91" s="52">
        <v>0</v>
      </c>
      <c r="AI91" s="53"/>
      <c r="AJ91" s="53"/>
      <c r="AK91" s="53"/>
      <c r="AL91" s="54"/>
      <c r="AM91" s="52">
        <f t="shared" si="8"/>
        <v>27844</v>
      </c>
      <c r="AN91" s="53"/>
      <c r="AO91" s="53"/>
      <c r="AP91" s="53"/>
      <c r="AQ91" s="54"/>
      <c r="AR91" s="52">
        <v>54242</v>
      </c>
      <c r="AS91" s="53"/>
      <c r="AT91" s="53"/>
      <c r="AU91" s="53"/>
      <c r="AV91" s="54"/>
      <c r="AW91" s="52">
        <v>6282</v>
      </c>
      <c r="AX91" s="53"/>
      <c r="AY91" s="53"/>
      <c r="AZ91" s="53"/>
      <c r="BA91" s="54"/>
      <c r="BB91" s="52">
        <v>0</v>
      </c>
      <c r="BC91" s="53"/>
      <c r="BD91" s="53"/>
      <c r="BE91" s="53"/>
      <c r="BF91" s="54"/>
      <c r="BG91" s="49">
        <f t="shared" si="9"/>
        <v>60524</v>
      </c>
      <c r="BH91" s="49"/>
      <c r="BI91" s="49"/>
      <c r="BJ91" s="49"/>
      <c r="BK91" s="49"/>
    </row>
    <row r="92" spans="1:79" s="25" customFormat="1" ht="12.75" customHeight="1" x14ac:dyDescent="0.2">
      <c r="A92" s="28">
        <v>2240</v>
      </c>
      <c r="B92" s="29"/>
      <c r="C92" s="29"/>
      <c r="D92" s="51"/>
      <c r="E92" s="30" t="s">
        <v>183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2"/>
      <c r="X92" s="52">
        <v>20440</v>
      </c>
      <c r="Y92" s="53"/>
      <c r="Z92" s="53"/>
      <c r="AA92" s="53"/>
      <c r="AB92" s="54"/>
      <c r="AC92" s="52">
        <v>0</v>
      </c>
      <c r="AD92" s="53"/>
      <c r="AE92" s="53"/>
      <c r="AF92" s="53"/>
      <c r="AG92" s="54"/>
      <c r="AH92" s="52">
        <v>0</v>
      </c>
      <c r="AI92" s="53"/>
      <c r="AJ92" s="53"/>
      <c r="AK92" s="53"/>
      <c r="AL92" s="54"/>
      <c r="AM92" s="52">
        <f t="shared" si="8"/>
        <v>20440</v>
      </c>
      <c r="AN92" s="53"/>
      <c r="AO92" s="53"/>
      <c r="AP92" s="53"/>
      <c r="AQ92" s="54"/>
      <c r="AR92" s="52">
        <v>21290</v>
      </c>
      <c r="AS92" s="53"/>
      <c r="AT92" s="53"/>
      <c r="AU92" s="53"/>
      <c r="AV92" s="54"/>
      <c r="AW92" s="52">
        <v>0</v>
      </c>
      <c r="AX92" s="53"/>
      <c r="AY92" s="53"/>
      <c r="AZ92" s="53"/>
      <c r="BA92" s="54"/>
      <c r="BB92" s="52">
        <v>0</v>
      </c>
      <c r="BC92" s="53"/>
      <c r="BD92" s="53"/>
      <c r="BE92" s="53"/>
      <c r="BF92" s="54"/>
      <c r="BG92" s="49">
        <f t="shared" si="9"/>
        <v>21290</v>
      </c>
      <c r="BH92" s="49"/>
      <c r="BI92" s="49"/>
      <c r="BJ92" s="49"/>
      <c r="BK92" s="49"/>
    </row>
    <row r="93" spans="1:79" s="25" customFormat="1" ht="12.75" customHeight="1" x14ac:dyDescent="0.2">
      <c r="A93" s="28">
        <v>2250</v>
      </c>
      <c r="B93" s="29"/>
      <c r="C93" s="29"/>
      <c r="D93" s="51"/>
      <c r="E93" s="30" t="s">
        <v>184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2"/>
      <c r="X93" s="52">
        <v>0</v>
      </c>
      <c r="Y93" s="53"/>
      <c r="Z93" s="53"/>
      <c r="AA93" s="53"/>
      <c r="AB93" s="54"/>
      <c r="AC93" s="52">
        <v>0</v>
      </c>
      <c r="AD93" s="53"/>
      <c r="AE93" s="53"/>
      <c r="AF93" s="53"/>
      <c r="AG93" s="54"/>
      <c r="AH93" s="52">
        <v>0</v>
      </c>
      <c r="AI93" s="53"/>
      <c r="AJ93" s="53"/>
      <c r="AK93" s="53"/>
      <c r="AL93" s="54"/>
      <c r="AM93" s="52">
        <f t="shared" si="8"/>
        <v>0</v>
      </c>
      <c r="AN93" s="53"/>
      <c r="AO93" s="53"/>
      <c r="AP93" s="53"/>
      <c r="AQ93" s="54"/>
      <c r="AR93" s="52">
        <v>0</v>
      </c>
      <c r="AS93" s="53"/>
      <c r="AT93" s="53"/>
      <c r="AU93" s="53"/>
      <c r="AV93" s="54"/>
      <c r="AW93" s="52">
        <v>0</v>
      </c>
      <c r="AX93" s="53"/>
      <c r="AY93" s="53"/>
      <c r="AZ93" s="53"/>
      <c r="BA93" s="54"/>
      <c r="BB93" s="52">
        <v>0</v>
      </c>
      <c r="BC93" s="53"/>
      <c r="BD93" s="53"/>
      <c r="BE93" s="53"/>
      <c r="BF93" s="54"/>
      <c r="BG93" s="49">
        <f t="shared" si="9"/>
        <v>0</v>
      </c>
      <c r="BH93" s="49"/>
      <c r="BI93" s="49"/>
      <c r="BJ93" s="49"/>
      <c r="BK93" s="49"/>
    </row>
    <row r="94" spans="1:79" s="25" customFormat="1" ht="12.75" customHeight="1" x14ac:dyDescent="0.2">
      <c r="A94" s="28">
        <v>2272</v>
      </c>
      <c r="B94" s="29"/>
      <c r="C94" s="29"/>
      <c r="D94" s="51"/>
      <c r="E94" s="30" t="s">
        <v>185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  <c r="X94" s="52">
        <v>1015</v>
      </c>
      <c r="Y94" s="53"/>
      <c r="Z94" s="53"/>
      <c r="AA94" s="53"/>
      <c r="AB94" s="54"/>
      <c r="AC94" s="52">
        <v>0</v>
      </c>
      <c r="AD94" s="53"/>
      <c r="AE94" s="53"/>
      <c r="AF94" s="53"/>
      <c r="AG94" s="54"/>
      <c r="AH94" s="52">
        <v>0</v>
      </c>
      <c r="AI94" s="53"/>
      <c r="AJ94" s="53"/>
      <c r="AK94" s="53"/>
      <c r="AL94" s="54"/>
      <c r="AM94" s="52">
        <f t="shared" si="8"/>
        <v>1015</v>
      </c>
      <c r="AN94" s="53"/>
      <c r="AO94" s="53"/>
      <c r="AP94" s="53"/>
      <c r="AQ94" s="54"/>
      <c r="AR94" s="52">
        <v>1094</v>
      </c>
      <c r="AS94" s="53"/>
      <c r="AT94" s="53"/>
      <c r="AU94" s="53"/>
      <c r="AV94" s="54"/>
      <c r="AW94" s="52">
        <v>0</v>
      </c>
      <c r="AX94" s="53"/>
      <c r="AY94" s="53"/>
      <c r="AZ94" s="53"/>
      <c r="BA94" s="54"/>
      <c r="BB94" s="52">
        <v>0</v>
      </c>
      <c r="BC94" s="53"/>
      <c r="BD94" s="53"/>
      <c r="BE94" s="53"/>
      <c r="BF94" s="54"/>
      <c r="BG94" s="49">
        <f t="shared" si="9"/>
        <v>1094</v>
      </c>
      <c r="BH94" s="49"/>
      <c r="BI94" s="49"/>
      <c r="BJ94" s="49"/>
      <c r="BK94" s="49"/>
    </row>
    <row r="95" spans="1:79" s="25" customFormat="1" ht="12.75" customHeight="1" x14ac:dyDescent="0.2">
      <c r="A95" s="28">
        <v>2273</v>
      </c>
      <c r="B95" s="29"/>
      <c r="C95" s="29"/>
      <c r="D95" s="51"/>
      <c r="E95" s="30" t="s">
        <v>186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2"/>
      <c r="X95" s="52">
        <v>34150</v>
      </c>
      <c r="Y95" s="53"/>
      <c r="Z95" s="53"/>
      <c r="AA95" s="53"/>
      <c r="AB95" s="54"/>
      <c r="AC95" s="52">
        <v>0</v>
      </c>
      <c r="AD95" s="53"/>
      <c r="AE95" s="53"/>
      <c r="AF95" s="53"/>
      <c r="AG95" s="54"/>
      <c r="AH95" s="52">
        <v>0</v>
      </c>
      <c r="AI95" s="53"/>
      <c r="AJ95" s="53"/>
      <c r="AK95" s="53"/>
      <c r="AL95" s="54"/>
      <c r="AM95" s="52">
        <f t="shared" si="8"/>
        <v>34150</v>
      </c>
      <c r="AN95" s="53"/>
      <c r="AO95" s="53"/>
      <c r="AP95" s="53"/>
      <c r="AQ95" s="54"/>
      <c r="AR95" s="52">
        <v>36825</v>
      </c>
      <c r="AS95" s="53"/>
      <c r="AT95" s="53"/>
      <c r="AU95" s="53"/>
      <c r="AV95" s="54"/>
      <c r="AW95" s="52">
        <v>0</v>
      </c>
      <c r="AX95" s="53"/>
      <c r="AY95" s="53"/>
      <c r="AZ95" s="53"/>
      <c r="BA95" s="54"/>
      <c r="BB95" s="52">
        <v>0</v>
      </c>
      <c r="BC95" s="53"/>
      <c r="BD95" s="53"/>
      <c r="BE95" s="53"/>
      <c r="BF95" s="54"/>
      <c r="BG95" s="49">
        <f t="shared" si="9"/>
        <v>36825</v>
      </c>
      <c r="BH95" s="49"/>
      <c r="BI95" s="49"/>
      <c r="BJ95" s="49"/>
      <c r="BK95" s="49"/>
    </row>
    <row r="96" spans="1:79" s="25" customFormat="1" ht="12.75" customHeight="1" x14ac:dyDescent="0.2">
      <c r="A96" s="28">
        <v>2274</v>
      </c>
      <c r="B96" s="29"/>
      <c r="C96" s="29"/>
      <c r="D96" s="51"/>
      <c r="E96" s="30" t="s">
        <v>187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2"/>
      <c r="X96" s="52">
        <v>77232</v>
      </c>
      <c r="Y96" s="53"/>
      <c r="Z96" s="53"/>
      <c r="AA96" s="53"/>
      <c r="AB96" s="54"/>
      <c r="AC96" s="52">
        <v>0</v>
      </c>
      <c r="AD96" s="53"/>
      <c r="AE96" s="53"/>
      <c r="AF96" s="53"/>
      <c r="AG96" s="54"/>
      <c r="AH96" s="52">
        <v>0</v>
      </c>
      <c r="AI96" s="53"/>
      <c r="AJ96" s="53"/>
      <c r="AK96" s="53"/>
      <c r="AL96" s="54"/>
      <c r="AM96" s="52">
        <f t="shared" si="8"/>
        <v>77232</v>
      </c>
      <c r="AN96" s="53"/>
      <c r="AO96" s="53"/>
      <c r="AP96" s="53"/>
      <c r="AQ96" s="54"/>
      <c r="AR96" s="52">
        <v>77834</v>
      </c>
      <c r="AS96" s="53"/>
      <c r="AT96" s="53"/>
      <c r="AU96" s="53"/>
      <c r="AV96" s="54"/>
      <c r="AW96" s="52">
        <v>0</v>
      </c>
      <c r="AX96" s="53"/>
      <c r="AY96" s="53"/>
      <c r="AZ96" s="53"/>
      <c r="BA96" s="54"/>
      <c r="BB96" s="52">
        <v>0</v>
      </c>
      <c r="BC96" s="53"/>
      <c r="BD96" s="53"/>
      <c r="BE96" s="53"/>
      <c r="BF96" s="54"/>
      <c r="BG96" s="49">
        <f t="shared" si="9"/>
        <v>77834</v>
      </c>
      <c r="BH96" s="49"/>
      <c r="BI96" s="49"/>
      <c r="BJ96" s="49"/>
      <c r="BK96" s="49"/>
    </row>
    <row r="97" spans="1:79" s="25" customFormat="1" ht="12.75" customHeight="1" x14ac:dyDescent="0.2">
      <c r="A97" s="28">
        <v>2275</v>
      </c>
      <c r="B97" s="29"/>
      <c r="C97" s="29"/>
      <c r="D97" s="51"/>
      <c r="E97" s="30" t="s">
        <v>188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2"/>
      <c r="X97" s="52">
        <v>3801</v>
      </c>
      <c r="Y97" s="53"/>
      <c r="Z97" s="53"/>
      <c r="AA97" s="53"/>
      <c r="AB97" s="54"/>
      <c r="AC97" s="52">
        <v>0</v>
      </c>
      <c r="AD97" s="53"/>
      <c r="AE97" s="53"/>
      <c r="AF97" s="53"/>
      <c r="AG97" s="54"/>
      <c r="AH97" s="52">
        <v>0</v>
      </c>
      <c r="AI97" s="53"/>
      <c r="AJ97" s="53"/>
      <c r="AK97" s="53"/>
      <c r="AL97" s="54"/>
      <c r="AM97" s="52">
        <f t="shared" si="8"/>
        <v>3801</v>
      </c>
      <c r="AN97" s="53"/>
      <c r="AO97" s="53"/>
      <c r="AP97" s="53"/>
      <c r="AQ97" s="54"/>
      <c r="AR97" s="52">
        <v>4098</v>
      </c>
      <c r="AS97" s="53"/>
      <c r="AT97" s="53"/>
      <c r="AU97" s="53"/>
      <c r="AV97" s="54"/>
      <c r="AW97" s="52">
        <v>0</v>
      </c>
      <c r="AX97" s="53"/>
      <c r="AY97" s="53"/>
      <c r="AZ97" s="53"/>
      <c r="BA97" s="54"/>
      <c r="BB97" s="52">
        <v>0</v>
      </c>
      <c r="BC97" s="53"/>
      <c r="BD97" s="53"/>
      <c r="BE97" s="53"/>
      <c r="BF97" s="54"/>
      <c r="BG97" s="49">
        <f t="shared" si="9"/>
        <v>4098</v>
      </c>
      <c r="BH97" s="49"/>
      <c r="BI97" s="49"/>
      <c r="BJ97" s="49"/>
      <c r="BK97" s="49"/>
    </row>
    <row r="98" spans="1:79" s="25" customFormat="1" ht="25.5" customHeight="1" x14ac:dyDescent="0.2">
      <c r="A98" s="28">
        <v>2282</v>
      </c>
      <c r="B98" s="29"/>
      <c r="C98" s="29"/>
      <c r="D98" s="51"/>
      <c r="E98" s="30" t="s">
        <v>189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2"/>
      <c r="X98" s="52">
        <v>4344</v>
      </c>
      <c r="Y98" s="53"/>
      <c r="Z98" s="53"/>
      <c r="AA98" s="53"/>
      <c r="AB98" s="54"/>
      <c r="AC98" s="52">
        <v>0</v>
      </c>
      <c r="AD98" s="53"/>
      <c r="AE98" s="53"/>
      <c r="AF98" s="53"/>
      <c r="AG98" s="54"/>
      <c r="AH98" s="52">
        <v>0</v>
      </c>
      <c r="AI98" s="53"/>
      <c r="AJ98" s="53"/>
      <c r="AK98" s="53"/>
      <c r="AL98" s="54"/>
      <c r="AM98" s="52">
        <f t="shared" si="8"/>
        <v>4344</v>
      </c>
      <c r="AN98" s="53"/>
      <c r="AO98" s="53"/>
      <c r="AP98" s="53"/>
      <c r="AQ98" s="54"/>
      <c r="AR98" s="52">
        <v>4652</v>
      </c>
      <c r="AS98" s="53"/>
      <c r="AT98" s="53"/>
      <c r="AU98" s="53"/>
      <c r="AV98" s="54"/>
      <c r="AW98" s="52">
        <v>0</v>
      </c>
      <c r="AX98" s="53"/>
      <c r="AY98" s="53"/>
      <c r="AZ98" s="53"/>
      <c r="BA98" s="54"/>
      <c r="BB98" s="52">
        <v>0</v>
      </c>
      <c r="BC98" s="53"/>
      <c r="BD98" s="53"/>
      <c r="BE98" s="53"/>
      <c r="BF98" s="54"/>
      <c r="BG98" s="49">
        <f t="shared" si="9"/>
        <v>4652</v>
      </c>
      <c r="BH98" s="49"/>
      <c r="BI98" s="49"/>
      <c r="BJ98" s="49"/>
      <c r="BK98" s="49"/>
    </row>
    <row r="99" spans="1:79" s="25" customFormat="1" ht="25.5" customHeight="1" x14ac:dyDescent="0.2">
      <c r="A99" s="28">
        <v>3110</v>
      </c>
      <c r="B99" s="29"/>
      <c r="C99" s="29"/>
      <c r="D99" s="51"/>
      <c r="E99" s="30" t="s">
        <v>190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2"/>
      <c r="X99" s="52">
        <v>0</v>
      </c>
      <c r="Y99" s="53"/>
      <c r="Z99" s="53"/>
      <c r="AA99" s="53"/>
      <c r="AB99" s="54"/>
      <c r="AC99" s="52">
        <v>0</v>
      </c>
      <c r="AD99" s="53"/>
      <c r="AE99" s="53"/>
      <c r="AF99" s="53"/>
      <c r="AG99" s="54"/>
      <c r="AH99" s="52">
        <v>0</v>
      </c>
      <c r="AI99" s="53"/>
      <c r="AJ99" s="53"/>
      <c r="AK99" s="53"/>
      <c r="AL99" s="54"/>
      <c r="AM99" s="52">
        <f t="shared" si="8"/>
        <v>0</v>
      </c>
      <c r="AN99" s="53"/>
      <c r="AO99" s="53"/>
      <c r="AP99" s="53"/>
      <c r="AQ99" s="54"/>
      <c r="AR99" s="52">
        <v>0</v>
      </c>
      <c r="AS99" s="53"/>
      <c r="AT99" s="53"/>
      <c r="AU99" s="53"/>
      <c r="AV99" s="54"/>
      <c r="AW99" s="52">
        <v>0</v>
      </c>
      <c r="AX99" s="53"/>
      <c r="AY99" s="53"/>
      <c r="AZ99" s="53"/>
      <c r="BA99" s="54"/>
      <c r="BB99" s="52">
        <v>0</v>
      </c>
      <c r="BC99" s="53"/>
      <c r="BD99" s="53"/>
      <c r="BE99" s="53"/>
      <c r="BF99" s="54"/>
      <c r="BG99" s="49">
        <f t="shared" si="9"/>
        <v>0</v>
      </c>
      <c r="BH99" s="49"/>
      <c r="BI99" s="49"/>
      <c r="BJ99" s="49"/>
      <c r="BK99" s="49"/>
    </row>
    <row r="100" spans="1:79" s="6" customFormat="1" ht="12.75" customHeight="1" x14ac:dyDescent="0.2">
      <c r="A100" s="33"/>
      <c r="B100" s="34"/>
      <c r="C100" s="34"/>
      <c r="D100" s="50"/>
      <c r="E100" s="35" t="s">
        <v>147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7"/>
      <c r="X100" s="44">
        <v>1198789</v>
      </c>
      <c r="Y100" s="45"/>
      <c r="Z100" s="45"/>
      <c r="AA100" s="45"/>
      <c r="AB100" s="46"/>
      <c r="AC100" s="44">
        <v>5865</v>
      </c>
      <c r="AD100" s="45"/>
      <c r="AE100" s="45"/>
      <c r="AF100" s="45"/>
      <c r="AG100" s="46"/>
      <c r="AH100" s="44">
        <v>0</v>
      </c>
      <c r="AI100" s="45"/>
      <c r="AJ100" s="45"/>
      <c r="AK100" s="45"/>
      <c r="AL100" s="46"/>
      <c r="AM100" s="44">
        <f t="shared" si="8"/>
        <v>1204654</v>
      </c>
      <c r="AN100" s="45"/>
      <c r="AO100" s="45"/>
      <c r="AP100" s="45"/>
      <c r="AQ100" s="46"/>
      <c r="AR100" s="44">
        <v>1235863</v>
      </c>
      <c r="AS100" s="45"/>
      <c r="AT100" s="45"/>
      <c r="AU100" s="45"/>
      <c r="AV100" s="46"/>
      <c r="AW100" s="44">
        <v>6282</v>
      </c>
      <c r="AX100" s="45"/>
      <c r="AY100" s="45"/>
      <c r="AZ100" s="45"/>
      <c r="BA100" s="46"/>
      <c r="BB100" s="44">
        <v>0</v>
      </c>
      <c r="BC100" s="45"/>
      <c r="BD100" s="45"/>
      <c r="BE100" s="45"/>
      <c r="BF100" s="46"/>
      <c r="BG100" s="47">
        <f t="shared" si="9"/>
        <v>1242145</v>
      </c>
      <c r="BH100" s="47"/>
      <c r="BI100" s="47"/>
      <c r="BJ100" s="47"/>
      <c r="BK100" s="47"/>
    </row>
    <row r="102" spans="1:79" ht="14.25" customHeight="1" x14ac:dyDescent="0.2">
      <c r="A102" s="65" t="s">
        <v>293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</row>
    <row r="103" spans="1:79" ht="15" customHeight="1" x14ac:dyDescent="0.2">
      <c r="A103" s="80" t="s">
        <v>264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</row>
    <row r="104" spans="1:79" ht="23.1" customHeight="1" x14ac:dyDescent="0.2">
      <c r="A104" s="108" t="s">
        <v>119</v>
      </c>
      <c r="B104" s="109"/>
      <c r="C104" s="109"/>
      <c r="D104" s="109"/>
      <c r="E104" s="110"/>
      <c r="F104" s="82" t="s">
        <v>19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4"/>
      <c r="X104" s="41" t="s">
        <v>286</v>
      </c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77" t="s">
        <v>291</v>
      </c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9"/>
    </row>
    <row r="105" spans="1:79" ht="53.25" customHeight="1" x14ac:dyDescent="0.2">
      <c r="A105" s="111"/>
      <c r="B105" s="112"/>
      <c r="C105" s="112"/>
      <c r="D105" s="112"/>
      <c r="E105" s="113"/>
      <c r="F105" s="85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7"/>
      <c r="X105" s="77" t="s">
        <v>4</v>
      </c>
      <c r="Y105" s="78"/>
      <c r="Z105" s="78"/>
      <c r="AA105" s="78"/>
      <c r="AB105" s="79"/>
      <c r="AC105" s="77" t="s">
        <v>3</v>
      </c>
      <c r="AD105" s="78"/>
      <c r="AE105" s="78"/>
      <c r="AF105" s="78"/>
      <c r="AG105" s="79"/>
      <c r="AH105" s="102" t="s">
        <v>116</v>
      </c>
      <c r="AI105" s="103"/>
      <c r="AJ105" s="103"/>
      <c r="AK105" s="103"/>
      <c r="AL105" s="104"/>
      <c r="AM105" s="77" t="s">
        <v>5</v>
      </c>
      <c r="AN105" s="78"/>
      <c r="AO105" s="78"/>
      <c r="AP105" s="78"/>
      <c r="AQ105" s="79"/>
      <c r="AR105" s="77" t="s">
        <v>4</v>
      </c>
      <c r="AS105" s="78"/>
      <c r="AT105" s="78"/>
      <c r="AU105" s="78"/>
      <c r="AV105" s="79"/>
      <c r="AW105" s="77" t="s">
        <v>3</v>
      </c>
      <c r="AX105" s="78"/>
      <c r="AY105" s="78"/>
      <c r="AZ105" s="78"/>
      <c r="BA105" s="79"/>
      <c r="BB105" s="70" t="s">
        <v>116</v>
      </c>
      <c r="BC105" s="70"/>
      <c r="BD105" s="70"/>
      <c r="BE105" s="70"/>
      <c r="BF105" s="70"/>
      <c r="BG105" s="77" t="s">
        <v>96</v>
      </c>
      <c r="BH105" s="78"/>
      <c r="BI105" s="78"/>
      <c r="BJ105" s="78"/>
      <c r="BK105" s="79"/>
    </row>
    <row r="106" spans="1:79" ht="15" customHeight="1" x14ac:dyDescent="0.2">
      <c r="A106" s="77">
        <v>1</v>
      </c>
      <c r="B106" s="78"/>
      <c r="C106" s="78"/>
      <c r="D106" s="78"/>
      <c r="E106" s="79"/>
      <c r="F106" s="77">
        <v>2</v>
      </c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9"/>
      <c r="X106" s="77">
        <v>3</v>
      </c>
      <c r="Y106" s="78"/>
      <c r="Z106" s="78"/>
      <c r="AA106" s="78"/>
      <c r="AB106" s="79"/>
      <c r="AC106" s="77">
        <v>4</v>
      </c>
      <c r="AD106" s="78"/>
      <c r="AE106" s="78"/>
      <c r="AF106" s="78"/>
      <c r="AG106" s="79"/>
      <c r="AH106" s="77">
        <v>5</v>
      </c>
      <c r="AI106" s="78"/>
      <c r="AJ106" s="78"/>
      <c r="AK106" s="78"/>
      <c r="AL106" s="79"/>
      <c r="AM106" s="77">
        <v>6</v>
      </c>
      <c r="AN106" s="78"/>
      <c r="AO106" s="78"/>
      <c r="AP106" s="78"/>
      <c r="AQ106" s="79"/>
      <c r="AR106" s="77">
        <v>7</v>
      </c>
      <c r="AS106" s="78"/>
      <c r="AT106" s="78"/>
      <c r="AU106" s="78"/>
      <c r="AV106" s="79"/>
      <c r="AW106" s="77">
        <v>8</v>
      </c>
      <c r="AX106" s="78"/>
      <c r="AY106" s="78"/>
      <c r="AZ106" s="78"/>
      <c r="BA106" s="79"/>
      <c r="BB106" s="77">
        <v>9</v>
      </c>
      <c r="BC106" s="78"/>
      <c r="BD106" s="78"/>
      <c r="BE106" s="78"/>
      <c r="BF106" s="79"/>
      <c r="BG106" s="77">
        <v>10</v>
      </c>
      <c r="BH106" s="78"/>
      <c r="BI106" s="78"/>
      <c r="BJ106" s="78"/>
      <c r="BK106" s="79"/>
    </row>
    <row r="107" spans="1:79" s="1" customFormat="1" ht="15" hidden="1" customHeight="1" x14ac:dyDescent="0.2">
      <c r="A107" s="92" t="s">
        <v>64</v>
      </c>
      <c r="B107" s="93"/>
      <c r="C107" s="93"/>
      <c r="D107" s="93"/>
      <c r="E107" s="94"/>
      <c r="F107" s="92" t="s">
        <v>57</v>
      </c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4"/>
      <c r="X107" s="92" t="s">
        <v>60</v>
      </c>
      <c r="Y107" s="93"/>
      <c r="Z107" s="93"/>
      <c r="AA107" s="93"/>
      <c r="AB107" s="94"/>
      <c r="AC107" s="92" t="s">
        <v>61</v>
      </c>
      <c r="AD107" s="93"/>
      <c r="AE107" s="93"/>
      <c r="AF107" s="93"/>
      <c r="AG107" s="94"/>
      <c r="AH107" s="92" t="s">
        <v>94</v>
      </c>
      <c r="AI107" s="93"/>
      <c r="AJ107" s="93"/>
      <c r="AK107" s="93"/>
      <c r="AL107" s="94"/>
      <c r="AM107" s="99" t="s">
        <v>170</v>
      </c>
      <c r="AN107" s="100"/>
      <c r="AO107" s="100"/>
      <c r="AP107" s="100"/>
      <c r="AQ107" s="101"/>
      <c r="AR107" s="92" t="s">
        <v>62</v>
      </c>
      <c r="AS107" s="93"/>
      <c r="AT107" s="93"/>
      <c r="AU107" s="93"/>
      <c r="AV107" s="94"/>
      <c r="AW107" s="92" t="s">
        <v>63</v>
      </c>
      <c r="AX107" s="93"/>
      <c r="AY107" s="93"/>
      <c r="AZ107" s="93"/>
      <c r="BA107" s="94"/>
      <c r="BB107" s="92" t="s">
        <v>95</v>
      </c>
      <c r="BC107" s="93"/>
      <c r="BD107" s="93"/>
      <c r="BE107" s="93"/>
      <c r="BF107" s="94"/>
      <c r="BG107" s="99" t="s">
        <v>170</v>
      </c>
      <c r="BH107" s="100"/>
      <c r="BI107" s="100"/>
      <c r="BJ107" s="100"/>
      <c r="BK107" s="101"/>
      <c r="CA107" t="s">
        <v>31</v>
      </c>
    </row>
    <row r="108" spans="1:79" s="6" customFormat="1" ht="12.75" customHeight="1" x14ac:dyDescent="0.2">
      <c r="A108" s="33"/>
      <c r="B108" s="34"/>
      <c r="C108" s="34"/>
      <c r="D108" s="34"/>
      <c r="E108" s="50"/>
      <c r="F108" s="33" t="s">
        <v>147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50"/>
      <c r="X108" s="105"/>
      <c r="Y108" s="106"/>
      <c r="Z108" s="106"/>
      <c r="AA108" s="106"/>
      <c r="AB108" s="107"/>
      <c r="AC108" s="105"/>
      <c r="AD108" s="106"/>
      <c r="AE108" s="106"/>
      <c r="AF108" s="106"/>
      <c r="AG108" s="107"/>
      <c r="AH108" s="47"/>
      <c r="AI108" s="47"/>
      <c r="AJ108" s="47"/>
      <c r="AK108" s="47"/>
      <c r="AL108" s="47"/>
      <c r="AM108" s="47">
        <f>IF(ISNUMBER(X108),X108,0)+IF(ISNUMBER(AC108),AC108,0)</f>
        <v>0</v>
      </c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>
        <f>IF(ISNUMBER(AR108),AR108,0)+IF(ISNUMBER(AW108),AW108,0)</f>
        <v>0</v>
      </c>
      <c r="BH108" s="47"/>
      <c r="BI108" s="47"/>
      <c r="BJ108" s="47"/>
      <c r="BK108" s="47"/>
      <c r="CA108" s="6" t="s">
        <v>32</v>
      </c>
    </row>
    <row r="111" spans="1:79" ht="14.25" customHeight="1" x14ac:dyDescent="0.2">
      <c r="A111" s="65" t="s">
        <v>120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</row>
    <row r="112" spans="1:79" ht="14.25" customHeight="1" x14ac:dyDescent="0.2">
      <c r="A112" s="65" t="s">
        <v>279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</row>
    <row r="113" spans="1:79" ht="15" customHeight="1" x14ac:dyDescent="0.2">
      <c r="A113" s="80" t="s">
        <v>264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</row>
    <row r="114" spans="1:79" ht="23.1" customHeight="1" x14ac:dyDescent="0.2">
      <c r="A114" s="82" t="s">
        <v>6</v>
      </c>
      <c r="B114" s="83"/>
      <c r="C114" s="83"/>
      <c r="D114" s="82" t="s">
        <v>121</v>
      </c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4"/>
      <c r="U114" s="77" t="s">
        <v>265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9"/>
      <c r="AN114" s="77" t="s">
        <v>268</v>
      </c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9"/>
      <c r="BG114" s="41" t="s">
        <v>276</v>
      </c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</row>
    <row r="115" spans="1:79" ht="52.5" customHeight="1" x14ac:dyDescent="0.2">
      <c r="A115" s="85"/>
      <c r="B115" s="86"/>
      <c r="C115" s="86"/>
      <c r="D115" s="85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7"/>
      <c r="U115" s="77" t="s">
        <v>4</v>
      </c>
      <c r="V115" s="78"/>
      <c r="W115" s="78"/>
      <c r="X115" s="78"/>
      <c r="Y115" s="79"/>
      <c r="Z115" s="77" t="s">
        <v>3</v>
      </c>
      <c r="AA115" s="78"/>
      <c r="AB115" s="78"/>
      <c r="AC115" s="78"/>
      <c r="AD115" s="79"/>
      <c r="AE115" s="102" t="s">
        <v>116</v>
      </c>
      <c r="AF115" s="103"/>
      <c r="AG115" s="103"/>
      <c r="AH115" s="104"/>
      <c r="AI115" s="77" t="s">
        <v>5</v>
      </c>
      <c r="AJ115" s="78"/>
      <c r="AK115" s="78"/>
      <c r="AL115" s="78"/>
      <c r="AM115" s="79"/>
      <c r="AN115" s="77" t="s">
        <v>4</v>
      </c>
      <c r="AO115" s="78"/>
      <c r="AP115" s="78"/>
      <c r="AQ115" s="78"/>
      <c r="AR115" s="79"/>
      <c r="AS115" s="77" t="s">
        <v>3</v>
      </c>
      <c r="AT115" s="78"/>
      <c r="AU115" s="78"/>
      <c r="AV115" s="78"/>
      <c r="AW115" s="79"/>
      <c r="AX115" s="102" t="s">
        <v>116</v>
      </c>
      <c r="AY115" s="103"/>
      <c r="AZ115" s="103"/>
      <c r="BA115" s="104"/>
      <c r="BB115" s="77" t="s">
        <v>96</v>
      </c>
      <c r="BC115" s="78"/>
      <c r="BD115" s="78"/>
      <c r="BE115" s="78"/>
      <c r="BF115" s="79"/>
      <c r="BG115" s="77" t="s">
        <v>4</v>
      </c>
      <c r="BH115" s="78"/>
      <c r="BI115" s="78"/>
      <c r="BJ115" s="78"/>
      <c r="BK115" s="79"/>
      <c r="BL115" s="41" t="s">
        <v>3</v>
      </c>
      <c r="BM115" s="41"/>
      <c r="BN115" s="41"/>
      <c r="BO115" s="41"/>
      <c r="BP115" s="41"/>
      <c r="BQ115" s="70" t="s">
        <v>116</v>
      </c>
      <c r="BR115" s="70"/>
      <c r="BS115" s="70"/>
      <c r="BT115" s="70"/>
      <c r="BU115" s="77" t="s">
        <v>97</v>
      </c>
      <c r="BV115" s="78"/>
      <c r="BW115" s="78"/>
      <c r="BX115" s="78"/>
      <c r="BY115" s="79"/>
    </row>
    <row r="116" spans="1:79" ht="15" customHeight="1" x14ac:dyDescent="0.2">
      <c r="A116" s="77">
        <v>1</v>
      </c>
      <c r="B116" s="78"/>
      <c r="C116" s="78"/>
      <c r="D116" s="77">
        <v>2</v>
      </c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9"/>
      <c r="U116" s="77">
        <v>3</v>
      </c>
      <c r="V116" s="78"/>
      <c r="W116" s="78"/>
      <c r="X116" s="78"/>
      <c r="Y116" s="79"/>
      <c r="Z116" s="77">
        <v>4</v>
      </c>
      <c r="AA116" s="78"/>
      <c r="AB116" s="78"/>
      <c r="AC116" s="78"/>
      <c r="AD116" s="79"/>
      <c r="AE116" s="77">
        <v>5</v>
      </c>
      <c r="AF116" s="78"/>
      <c r="AG116" s="78"/>
      <c r="AH116" s="79"/>
      <c r="AI116" s="77">
        <v>6</v>
      </c>
      <c r="AJ116" s="78"/>
      <c r="AK116" s="78"/>
      <c r="AL116" s="78"/>
      <c r="AM116" s="79"/>
      <c r="AN116" s="77">
        <v>7</v>
      </c>
      <c r="AO116" s="78"/>
      <c r="AP116" s="78"/>
      <c r="AQ116" s="78"/>
      <c r="AR116" s="79"/>
      <c r="AS116" s="77">
        <v>8</v>
      </c>
      <c r="AT116" s="78"/>
      <c r="AU116" s="78"/>
      <c r="AV116" s="78"/>
      <c r="AW116" s="79"/>
      <c r="AX116" s="41">
        <v>9</v>
      </c>
      <c r="AY116" s="41"/>
      <c r="AZ116" s="41"/>
      <c r="BA116" s="41"/>
      <c r="BB116" s="77">
        <v>10</v>
      </c>
      <c r="BC116" s="78"/>
      <c r="BD116" s="78"/>
      <c r="BE116" s="78"/>
      <c r="BF116" s="79"/>
      <c r="BG116" s="77">
        <v>11</v>
      </c>
      <c r="BH116" s="78"/>
      <c r="BI116" s="78"/>
      <c r="BJ116" s="78"/>
      <c r="BK116" s="79"/>
      <c r="BL116" s="41">
        <v>12</v>
      </c>
      <c r="BM116" s="41"/>
      <c r="BN116" s="41"/>
      <c r="BO116" s="41"/>
      <c r="BP116" s="41"/>
      <c r="BQ116" s="77">
        <v>13</v>
      </c>
      <c r="BR116" s="78"/>
      <c r="BS116" s="78"/>
      <c r="BT116" s="79"/>
      <c r="BU116" s="77">
        <v>14</v>
      </c>
      <c r="BV116" s="78"/>
      <c r="BW116" s="78"/>
      <c r="BX116" s="78"/>
      <c r="BY116" s="79"/>
    </row>
    <row r="117" spans="1:79" s="1" customFormat="1" ht="14.25" hidden="1" customHeight="1" x14ac:dyDescent="0.2">
      <c r="A117" s="92" t="s">
        <v>69</v>
      </c>
      <c r="B117" s="93"/>
      <c r="C117" s="93"/>
      <c r="D117" s="92" t="s">
        <v>57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68" t="s">
        <v>65</v>
      </c>
      <c r="V117" s="68"/>
      <c r="W117" s="68"/>
      <c r="X117" s="68"/>
      <c r="Y117" s="68"/>
      <c r="Z117" s="68" t="s">
        <v>66</v>
      </c>
      <c r="AA117" s="68"/>
      <c r="AB117" s="68"/>
      <c r="AC117" s="68"/>
      <c r="AD117" s="68"/>
      <c r="AE117" s="68" t="s">
        <v>91</v>
      </c>
      <c r="AF117" s="68"/>
      <c r="AG117" s="68"/>
      <c r="AH117" s="68"/>
      <c r="AI117" s="88" t="s">
        <v>169</v>
      </c>
      <c r="AJ117" s="88"/>
      <c r="AK117" s="88"/>
      <c r="AL117" s="88"/>
      <c r="AM117" s="88"/>
      <c r="AN117" s="68" t="s">
        <v>67</v>
      </c>
      <c r="AO117" s="68"/>
      <c r="AP117" s="68"/>
      <c r="AQ117" s="68"/>
      <c r="AR117" s="68"/>
      <c r="AS117" s="68" t="s">
        <v>68</v>
      </c>
      <c r="AT117" s="68"/>
      <c r="AU117" s="68"/>
      <c r="AV117" s="68"/>
      <c r="AW117" s="68"/>
      <c r="AX117" s="68" t="s">
        <v>92</v>
      </c>
      <c r="AY117" s="68"/>
      <c r="AZ117" s="68"/>
      <c r="BA117" s="68"/>
      <c r="BB117" s="88" t="s">
        <v>169</v>
      </c>
      <c r="BC117" s="88"/>
      <c r="BD117" s="88"/>
      <c r="BE117" s="88"/>
      <c r="BF117" s="88"/>
      <c r="BG117" s="68" t="s">
        <v>58</v>
      </c>
      <c r="BH117" s="68"/>
      <c r="BI117" s="68"/>
      <c r="BJ117" s="68"/>
      <c r="BK117" s="68"/>
      <c r="BL117" s="68" t="s">
        <v>59</v>
      </c>
      <c r="BM117" s="68"/>
      <c r="BN117" s="68"/>
      <c r="BO117" s="68"/>
      <c r="BP117" s="68"/>
      <c r="BQ117" s="68" t="s">
        <v>93</v>
      </c>
      <c r="BR117" s="68"/>
      <c r="BS117" s="68"/>
      <c r="BT117" s="68"/>
      <c r="BU117" s="88" t="s">
        <v>169</v>
      </c>
      <c r="BV117" s="88"/>
      <c r="BW117" s="88"/>
      <c r="BX117" s="88"/>
      <c r="BY117" s="88"/>
      <c r="CA117" t="s">
        <v>33</v>
      </c>
    </row>
    <row r="118" spans="1:79" s="25" customFormat="1" ht="12.75" customHeight="1" x14ac:dyDescent="0.2">
      <c r="A118" s="28">
        <v>1</v>
      </c>
      <c r="B118" s="29"/>
      <c r="C118" s="29"/>
      <c r="D118" s="30" t="s">
        <v>191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2"/>
      <c r="U118" s="52">
        <v>877327.34</v>
      </c>
      <c r="V118" s="53"/>
      <c r="W118" s="53"/>
      <c r="X118" s="53"/>
      <c r="Y118" s="54"/>
      <c r="Z118" s="52">
        <v>11926.11</v>
      </c>
      <c r="AA118" s="53"/>
      <c r="AB118" s="53"/>
      <c r="AC118" s="53"/>
      <c r="AD118" s="54"/>
      <c r="AE118" s="52">
        <v>0</v>
      </c>
      <c r="AF118" s="53"/>
      <c r="AG118" s="53"/>
      <c r="AH118" s="54"/>
      <c r="AI118" s="52">
        <f>IF(ISNUMBER(U118),U118,0)+IF(ISNUMBER(Z118),Z118,0)</f>
        <v>889253.45</v>
      </c>
      <c r="AJ118" s="53"/>
      <c r="AK118" s="53"/>
      <c r="AL118" s="53"/>
      <c r="AM118" s="54"/>
      <c r="AN118" s="52">
        <v>883291</v>
      </c>
      <c r="AO118" s="53"/>
      <c r="AP118" s="53"/>
      <c r="AQ118" s="53"/>
      <c r="AR118" s="54"/>
      <c r="AS118" s="52">
        <v>3900</v>
      </c>
      <c r="AT118" s="53"/>
      <c r="AU118" s="53"/>
      <c r="AV118" s="53"/>
      <c r="AW118" s="54"/>
      <c r="AX118" s="52">
        <v>0</v>
      </c>
      <c r="AY118" s="53"/>
      <c r="AZ118" s="53"/>
      <c r="BA118" s="54"/>
      <c r="BB118" s="52">
        <f>IF(ISNUMBER(AN118),AN118,0)+IF(ISNUMBER(AS118),AS118,0)</f>
        <v>887191</v>
      </c>
      <c r="BC118" s="53"/>
      <c r="BD118" s="53"/>
      <c r="BE118" s="53"/>
      <c r="BF118" s="54"/>
      <c r="BG118" s="52">
        <v>1220679</v>
      </c>
      <c r="BH118" s="53"/>
      <c r="BI118" s="53"/>
      <c r="BJ118" s="53"/>
      <c r="BK118" s="54"/>
      <c r="BL118" s="52">
        <v>5400</v>
      </c>
      <c r="BM118" s="53"/>
      <c r="BN118" s="53"/>
      <c r="BO118" s="53"/>
      <c r="BP118" s="54"/>
      <c r="BQ118" s="52">
        <v>0</v>
      </c>
      <c r="BR118" s="53"/>
      <c r="BS118" s="53"/>
      <c r="BT118" s="54"/>
      <c r="BU118" s="52">
        <f>IF(ISNUMBER(BG118),BG118,0)+IF(ISNUMBER(BL118),BL118,0)</f>
        <v>1226079</v>
      </c>
      <c r="BV118" s="53"/>
      <c r="BW118" s="53"/>
      <c r="BX118" s="53"/>
      <c r="BY118" s="54"/>
      <c r="CA118" s="25" t="s">
        <v>34</v>
      </c>
    </row>
    <row r="119" spans="1:79" s="6" customFormat="1" ht="12.75" customHeight="1" x14ac:dyDescent="0.2">
      <c r="A119" s="33"/>
      <c r="B119" s="34"/>
      <c r="C119" s="34"/>
      <c r="D119" s="35" t="s">
        <v>147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7"/>
      <c r="U119" s="44">
        <v>877327.34</v>
      </c>
      <c r="V119" s="45"/>
      <c r="W119" s="45"/>
      <c r="X119" s="45"/>
      <c r="Y119" s="46"/>
      <c r="Z119" s="44">
        <v>11926.11</v>
      </c>
      <c r="AA119" s="45"/>
      <c r="AB119" s="45"/>
      <c r="AC119" s="45"/>
      <c r="AD119" s="46"/>
      <c r="AE119" s="44">
        <v>0</v>
      </c>
      <c r="AF119" s="45"/>
      <c r="AG119" s="45"/>
      <c r="AH119" s="46"/>
      <c r="AI119" s="44">
        <f>IF(ISNUMBER(U119),U119,0)+IF(ISNUMBER(Z119),Z119,0)</f>
        <v>889253.45</v>
      </c>
      <c r="AJ119" s="45"/>
      <c r="AK119" s="45"/>
      <c r="AL119" s="45"/>
      <c r="AM119" s="46"/>
      <c r="AN119" s="44">
        <v>883291</v>
      </c>
      <c r="AO119" s="45"/>
      <c r="AP119" s="45"/>
      <c r="AQ119" s="45"/>
      <c r="AR119" s="46"/>
      <c r="AS119" s="44">
        <v>3900</v>
      </c>
      <c r="AT119" s="45"/>
      <c r="AU119" s="45"/>
      <c r="AV119" s="45"/>
      <c r="AW119" s="46"/>
      <c r="AX119" s="44">
        <v>0</v>
      </c>
      <c r="AY119" s="45"/>
      <c r="AZ119" s="45"/>
      <c r="BA119" s="46"/>
      <c r="BB119" s="44">
        <f>IF(ISNUMBER(AN119),AN119,0)+IF(ISNUMBER(AS119),AS119,0)</f>
        <v>887191</v>
      </c>
      <c r="BC119" s="45"/>
      <c r="BD119" s="45"/>
      <c r="BE119" s="45"/>
      <c r="BF119" s="46"/>
      <c r="BG119" s="44">
        <v>1220679</v>
      </c>
      <c r="BH119" s="45"/>
      <c r="BI119" s="45"/>
      <c r="BJ119" s="45"/>
      <c r="BK119" s="46"/>
      <c r="BL119" s="44">
        <v>5400</v>
      </c>
      <c r="BM119" s="45"/>
      <c r="BN119" s="45"/>
      <c r="BO119" s="45"/>
      <c r="BP119" s="46"/>
      <c r="BQ119" s="44">
        <v>0</v>
      </c>
      <c r="BR119" s="45"/>
      <c r="BS119" s="45"/>
      <c r="BT119" s="46"/>
      <c r="BU119" s="44">
        <f>IF(ISNUMBER(BG119),BG119,0)+IF(ISNUMBER(BL119),BL119,0)</f>
        <v>1226079</v>
      </c>
      <c r="BV119" s="45"/>
      <c r="BW119" s="45"/>
      <c r="BX119" s="45"/>
      <c r="BY119" s="46"/>
    </row>
    <row r="121" spans="1:79" ht="14.25" customHeight="1" x14ac:dyDescent="0.2">
      <c r="A121" s="65" t="s">
        <v>294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</row>
    <row r="122" spans="1:79" ht="15" customHeight="1" x14ac:dyDescent="0.2">
      <c r="A122" s="81" t="s">
        <v>264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</row>
    <row r="123" spans="1:79" ht="23.1" customHeight="1" x14ac:dyDescent="0.2">
      <c r="A123" s="82" t="s">
        <v>6</v>
      </c>
      <c r="B123" s="83"/>
      <c r="C123" s="83"/>
      <c r="D123" s="82" t="s">
        <v>121</v>
      </c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4"/>
      <c r="U123" s="41" t="s">
        <v>286</v>
      </c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 t="s">
        <v>291</v>
      </c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</row>
    <row r="124" spans="1:79" ht="54" customHeight="1" x14ac:dyDescent="0.2">
      <c r="A124" s="85"/>
      <c r="B124" s="86"/>
      <c r="C124" s="86"/>
      <c r="D124" s="85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7"/>
      <c r="U124" s="77" t="s">
        <v>4</v>
      </c>
      <c r="V124" s="78"/>
      <c r="W124" s="78"/>
      <c r="X124" s="78"/>
      <c r="Y124" s="79"/>
      <c r="Z124" s="77" t="s">
        <v>3</v>
      </c>
      <c r="AA124" s="78"/>
      <c r="AB124" s="78"/>
      <c r="AC124" s="78"/>
      <c r="AD124" s="79"/>
      <c r="AE124" s="102" t="s">
        <v>116</v>
      </c>
      <c r="AF124" s="103"/>
      <c r="AG124" s="103"/>
      <c r="AH124" s="103"/>
      <c r="AI124" s="104"/>
      <c r="AJ124" s="77" t="s">
        <v>5</v>
      </c>
      <c r="AK124" s="78"/>
      <c r="AL124" s="78"/>
      <c r="AM124" s="78"/>
      <c r="AN124" s="79"/>
      <c r="AO124" s="77" t="s">
        <v>4</v>
      </c>
      <c r="AP124" s="78"/>
      <c r="AQ124" s="78"/>
      <c r="AR124" s="78"/>
      <c r="AS124" s="79"/>
      <c r="AT124" s="77" t="s">
        <v>3</v>
      </c>
      <c r="AU124" s="78"/>
      <c r="AV124" s="78"/>
      <c r="AW124" s="78"/>
      <c r="AX124" s="79"/>
      <c r="AY124" s="102" t="s">
        <v>116</v>
      </c>
      <c r="AZ124" s="103"/>
      <c r="BA124" s="103"/>
      <c r="BB124" s="103"/>
      <c r="BC124" s="104"/>
      <c r="BD124" s="41" t="s">
        <v>96</v>
      </c>
      <c r="BE124" s="41"/>
      <c r="BF124" s="41"/>
      <c r="BG124" s="41"/>
      <c r="BH124" s="41"/>
    </row>
    <row r="125" spans="1:79" ht="15" customHeight="1" x14ac:dyDescent="0.2">
      <c r="A125" s="77" t="s">
        <v>168</v>
      </c>
      <c r="B125" s="78"/>
      <c r="C125" s="78"/>
      <c r="D125" s="77">
        <v>2</v>
      </c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9"/>
      <c r="U125" s="77">
        <v>3</v>
      </c>
      <c r="V125" s="78"/>
      <c r="W125" s="78"/>
      <c r="X125" s="78"/>
      <c r="Y125" s="79"/>
      <c r="Z125" s="77">
        <v>4</v>
      </c>
      <c r="AA125" s="78"/>
      <c r="AB125" s="78"/>
      <c r="AC125" s="78"/>
      <c r="AD125" s="79"/>
      <c r="AE125" s="77">
        <v>5</v>
      </c>
      <c r="AF125" s="78"/>
      <c r="AG125" s="78"/>
      <c r="AH125" s="78"/>
      <c r="AI125" s="79"/>
      <c r="AJ125" s="77">
        <v>6</v>
      </c>
      <c r="AK125" s="78"/>
      <c r="AL125" s="78"/>
      <c r="AM125" s="78"/>
      <c r="AN125" s="79"/>
      <c r="AO125" s="77">
        <v>7</v>
      </c>
      <c r="AP125" s="78"/>
      <c r="AQ125" s="78"/>
      <c r="AR125" s="78"/>
      <c r="AS125" s="79"/>
      <c r="AT125" s="77">
        <v>8</v>
      </c>
      <c r="AU125" s="78"/>
      <c r="AV125" s="78"/>
      <c r="AW125" s="78"/>
      <c r="AX125" s="79"/>
      <c r="AY125" s="77">
        <v>9</v>
      </c>
      <c r="AZ125" s="78"/>
      <c r="BA125" s="78"/>
      <c r="BB125" s="78"/>
      <c r="BC125" s="79"/>
      <c r="BD125" s="77">
        <v>10</v>
      </c>
      <c r="BE125" s="78"/>
      <c r="BF125" s="78"/>
      <c r="BG125" s="78"/>
      <c r="BH125" s="79"/>
    </row>
    <row r="126" spans="1:79" s="1" customFormat="1" ht="12.75" hidden="1" customHeight="1" x14ac:dyDescent="0.2">
      <c r="A126" s="92" t="s">
        <v>69</v>
      </c>
      <c r="B126" s="93"/>
      <c r="C126" s="93"/>
      <c r="D126" s="92" t="s">
        <v>57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4"/>
      <c r="U126" s="92" t="s">
        <v>60</v>
      </c>
      <c r="V126" s="93"/>
      <c r="W126" s="93"/>
      <c r="X126" s="93"/>
      <c r="Y126" s="94"/>
      <c r="Z126" s="92" t="s">
        <v>61</v>
      </c>
      <c r="AA126" s="93"/>
      <c r="AB126" s="93"/>
      <c r="AC126" s="93"/>
      <c r="AD126" s="94"/>
      <c r="AE126" s="92" t="s">
        <v>94</v>
      </c>
      <c r="AF126" s="93"/>
      <c r="AG126" s="93"/>
      <c r="AH126" s="93"/>
      <c r="AI126" s="94"/>
      <c r="AJ126" s="99" t="s">
        <v>170</v>
      </c>
      <c r="AK126" s="100"/>
      <c r="AL126" s="100"/>
      <c r="AM126" s="100"/>
      <c r="AN126" s="101"/>
      <c r="AO126" s="92" t="s">
        <v>62</v>
      </c>
      <c r="AP126" s="93"/>
      <c r="AQ126" s="93"/>
      <c r="AR126" s="93"/>
      <c r="AS126" s="94"/>
      <c r="AT126" s="92" t="s">
        <v>63</v>
      </c>
      <c r="AU126" s="93"/>
      <c r="AV126" s="93"/>
      <c r="AW126" s="93"/>
      <c r="AX126" s="94"/>
      <c r="AY126" s="92" t="s">
        <v>95</v>
      </c>
      <c r="AZ126" s="93"/>
      <c r="BA126" s="93"/>
      <c r="BB126" s="93"/>
      <c r="BC126" s="94"/>
      <c r="BD126" s="88" t="s">
        <v>170</v>
      </c>
      <c r="BE126" s="88"/>
      <c r="BF126" s="88"/>
      <c r="BG126" s="88"/>
      <c r="BH126" s="88"/>
      <c r="CA126" s="1" t="s">
        <v>35</v>
      </c>
    </row>
    <row r="127" spans="1:79" s="25" customFormat="1" ht="12.75" customHeight="1" x14ac:dyDescent="0.2">
      <c r="A127" s="28">
        <v>1</v>
      </c>
      <c r="B127" s="29"/>
      <c r="C127" s="29"/>
      <c r="D127" s="30" t="s">
        <v>191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2"/>
      <c r="U127" s="52">
        <v>1198789</v>
      </c>
      <c r="V127" s="53"/>
      <c r="W127" s="53"/>
      <c r="X127" s="53"/>
      <c r="Y127" s="54"/>
      <c r="Z127" s="52">
        <v>5865</v>
      </c>
      <c r="AA127" s="53"/>
      <c r="AB127" s="53"/>
      <c r="AC127" s="53"/>
      <c r="AD127" s="54"/>
      <c r="AE127" s="49">
        <v>0</v>
      </c>
      <c r="AF127" s="49"/>
      <c r="AG127" s="49"/>
      <c r="AH127" s="49"/>
      <c r="AI127" s="49"/>
      <c r="AJ127" s="98">
        <f>IF(ISNUMBER(U127),U127,0)+IF(ISNUMBER(Z127),Z127,0)</f>
        <v>1204654</v>
      </c>
      <c r="AK127" s="98"/>
      <c r="AL127" s="98"/>
      <c r="AM127" s="98"/>
      <c r="AN127" s="98"/>
      <c r="AO127" s="49">
        <v>1235863</v>
      </c>
      <c r="AP127" s="49"/>
      <c r="AQ127" s="49"/>
      <c r="AR127" s="49"/>
      <c r="AS127" s="49"/>
      <c r="AT127" s="98">
        <v>6282</v>
      </c>
      <c r="AU127" s="98"/>
      <c r="AV127" s="98"/>
      <c r="AW127" s="98"/>
      <c r="AX127" s="98"/>
      <c r="AY127" s="49">
        <v>0</v>
      </c>
      <c r="AZ127" s="49"/>
      <c r="BA127" s="49"/>
      <c r="BB127" s="49"/>
      <c r="BC127" s="49"/>
      <c r="BD127" s="98">
        <f>IF(ISNUMBER(AO127),AO127,0)+IF(ISNUMBER(AT127),AT127,0)</f>
        <v>1242145</v>
      </c>
      <c r="BE127" s="98"/>
      <c r="BF127" s="98"/>
      <c r="BG127" s="98"/>
      <c r="BH127" s="98"/>
      <c r="CA127" s="25" t="s">
        <v>36</v>
      </c>
    </row>
    <row r="128" spans="1:79" s="6" customFormat="1" ht="12.75" customHeight="1" x14ac:dyDescent="0.2">
      <c r="A128" s="33"/>
      <c r="B128" s="34"/>
      <c r="C128" s="34"/>
      <c r="D128" s="35" t="s">
        <v>147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7"/>
      <c r="U128" s="44">
        <v>1198789</v>
      </c>
      <c r="V128" s="45"/>
      <c r="W128" s="45"/>
      <c r="X128" s="45"/>
      <c r="Y128" s="46"/>
      <c r="Z128" s="44">
        <v>5865</v>
      </c>
      <c r="AA128" s="45"/>
      <c r="AB128" s="45"/>
      <c r="AC128" s="45"/>
      <c r="AD128" s="46"/>
      <c r="AE128" s="47">
        <v>0</v>
      </c>
      <c r="AF128" s="47"/>
      <c r="AG128" s="47"/>
      <c r="AH128" s="47"/>
      <c r="AI128" s="47"/>
      <c r="AJ128" s="48">
        <f>IF(ISNUMBER(U128),U128,0)+IF(ISNUMBER(Z128),Z128,0)</f>
        <v>1204654</v>
      </c>
      <c r="AK128" s="48"/>
      <c r="AL128" s="48"/>
      <c r="AM128" s="48"/>
      <c r="AN128" s="48"/>
      <c r="AO128" s="47">
        <v>1235863</v>
      </c>
      <c r="AP128" s="47"/>
      <c r="AQ128" s="47"/>
      <c r="AR128" s="47"/>
      <c r="AS128" s="47"/>
      <c r="AT128" s="48">
        <v>6282</v>
      </c>
      <c r="AU128" s="48"/>
      <c r="AV128" s="48"/>
      <c r="AW128" s="48"/>
      <c r="AX128" s="48"/>
      <c r="AY128" s="47">
        <v>0</v>
      </c>
      <c r="AZ128" s="47"/>
      <c r="BA128" s="47"/>
      <c r="BB128" s="47"/>
      <c r="BC128" s="47"/>
      <c r="BD128" s="48">
        <f>IF(ISNUMBER(AO128),AO128,0)+IF(ISNUMBER(AT128),AT128,0)</f>
        <v>1242145</v>
      </c>
      <c r="BE128" s="48"/>
      <c r="BF128" s="48"/>
      <c r="BG128" s="48"/>
      <c r="BH128" s="48"/>
    </row>
    <row r="129" spans="1:79" s="5" customFormat="1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</row>
    <row r="131" spans="1:79" ht="14.25" customHeight="1" x14ac:dyDescent="0.2">
      <c r="A131" s="65" t="s">
        <v>152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</row>
    <row r="132" spans="1:79" ht="14.25" customHeight="1" x14ac:dyDescent="0.2">
      <c r="A132" s="65" t="s">
        <v>280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</row>
    <row r="133" spans="1:79" ht="23.1" customHeight="1" x14ac:dyDescent="0.2">
      <c r="A133" s="82" t="s">
        <v>6</v>
      </c>
      <c r="B133" s="83"/>
      <c r="C133" s="83"/>
      <c r="D133" s="41" t="s">
        <v>9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 t="s">
        <v>8</v>
      </c>
      <c r="R133" s="41"/>
      <c r="S133" s="41"/>
      <c r="T133" s="41"/>
      <c r="U133" s="41"/>
      <c r="V133" s="41" t="s">
        <v>7</v>
      </c>
      <c r="W133" s="41"/>
      <c r="X133" s="41"/>
      <c r="Y133" s="41"/>
      <c r="Z133" s="41"/>
      <c r="AA133" s="41"/>
      <c r="AB133" s="41"/>
      <c r="AC133" s="41"/>
      <c r="AD133" s="41"/>
      <c r="AE133" s="41"/>
      <c r="AF133" s="77" t="s">
        <v>265</v>
      </c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9"/>
      <c r="AU133" s="77" t="s">
        <v>268</v>
      </c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9"/>
      <c r="BJ133" s="77" t="s">
        <v>276</v>
      </c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9"/>
    </row>
    <row r="134" spans="1:79" ht="32.25" customHeight="1" x14ac:dyDescent="0.2">
      <c r="A134" s="85"/>
      <c r="B134" s="86"/>
      <c r="C134" s="86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 t="s">
        <v>4</v>
      </c>
      <c r="AG134" s="41"/>
      <c r="AH134" s="41"/>
      <c r="AI134" s="41"/>
      <c r="AJ134" s="41"/>
      <c r="AK134" s="41" t="s">
        <v>3</v>
      </c>
      <c r="AL134" s="41"/>
      <c r="AM134" s="41"/>
      <c r="AN134" s="41"/>
      <c r="AO134" s="41"/>
      <c r="AP134" s="41" t="s">
        <v>123</v>
      </c>
      <c r="AQ134" s="41"/>
      <c r="AR134" s="41"/>
      <c r="AS134" s="41"/>
      <c r="AT134" s="41"/>
      <c r="AU134" s="41" t="s">
        <v>4</v>
      </c>
      <c r="AV134" s="41"/>
      <c r="AW134" s="41"/>
      <c r="AX134" s="41"/>
      <c r="AY134" s="41"/>
      <c r="AZ134" s="41" t="s">
        <v>3</v>
      </c>
      <c r="BA134" s="41"/>
      <c r="BB134" s="41"/>
      <c r="BC134" s="41"/>
      <c r="BD134" s="41"/>
      <c r="BE134" s="41" t="s">
        <v>90</v>
      </c>
      <c r="BF134" s="41"/>
      <c r="BG134" s="41"/>
      <c r="BH134" s="41"/>
      <c r="BI134" s="41"/>
      <c r="BJ134" s="41" t="s">
        <v>4</v>
      </c>
      <c r="BK134" s="41"/>
      <c r="BL134" s="41"/>
      <c r="BM134" s="41"/>
      <c r="BN134" s="41"/>
      <c r="BO134" s="41" t="s">
        <v>3</v>
      </c>
      <c r="BP134" s="41"/>
      <c r="BQ134" s="41"/>
      <c r="BR134" s="41"/>
      <c r="BS134" s="41"/>
      <c r="BT134" s="41" t="s">
        <v>97</v>
      </c>
      <c r="BU134" s="41"/>
      <c r="BV134" s="41"/>
      <c r="BW134" s="41"/>
      <c r="BX134" s="41"/>
    </row>
    <row r="135" spans="1:79" ht="15" customHeight="1" x14ac:dyDescent="0.2">
      <c r="A135" s="77">
        <v>1</v>
      </c>
      <c r="B135" s="78"/>
      <c r="C135" s="78"/>
      <c r="D135" s="41">
        <v>2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>
        <v>3</v>
      </c>
      <c r="R135" s="41"/>
      <c r="S135" s="41"/>
      <c r="T135" s="41"/>
      <c r="U135" s="41"/>
      <c r="V135" s="41">
        <v>4</v>
      </c>
      <c r="W135" s="41"/>
      <c r="X135" s="41"/>
      <c r="Y135" s="41"/>
      <c r="Z135" s="41"/>
      <c r="AA135" s="41"/>
      <c r="AB135" s="41"/>
      <c r="AC135" s="41"/>
      <c r="AD135" s="41"/>
      <c r="AE135" s="41"/>
      <c r="AF135" s="41">
        <v>5</v>
      </c>
      <c r="AG135" s="41"/>
      <c r="AH135" s="41"/>
      <c r="AI135" s="41"/>
      <c r="AJ135" s="41"/>
      <c r="AK135" s="41">
        <v>6</v>
      </c>
      <c r="AL135" s="41"/>
      <c r="AM135" s="41"/>
      <c r="AN135" s="41"/>
      <c r="AO135" s="41"/>
      <c r="AP135" s="41">
        <v>7</v>
      </c>
      <c r="AQ135" s="41"/>
      <c r="AR135" s="41"/>
      <c r="AS135" s="41"/>
      <c r="AT135" s="41"/>
      <c r="AU135" s="41">
        <v>8</v>
      </c>
      <c r="AV135" s="41"/>
      <c r="AW135" s="41"/>
      <c r="AX135" s="41"/>
      <c r="AY135" s="41"/>
      <c r="AZ135" s="41">
        <v>9</v>
      </c>
      <c r="BA135" s="41"/>
      <c r="BB135" s="41"/>
      <c r="BC135" s="41"/>
      <c r="BD135" s="41"/>
      <c r="BE135" s="41">
        <v>10</v>
      </c>
      <c r="BF135" s="41"/>
      <c r="BG135" s="41"/>
      <c r="BH135" s="41"/>
      <c r="BI135" s="41"/>
      <c r="BJ135" s="41">
        <v>11</v>
      </c>
      <c r="BK135" s="41"/>
      <c r="BL135" s="41"/>
      <c r="BM135" s="41"/>
      <c r="BN135" s="41"/>
      <c r="BO135" s="41">
        <v>12</v>
      </c>
      <c r="BP135" s="41"/>
      <c r="BQ135" s="41"/>
      <c r="BR135" s="41"/>
      <c r="BS135" s="41"/>
      <c r="BT135" s="41">
        <v>13</v>
      </c>
      <c r="BU135" s="41"/>
      <c r="BV135" s="41"/>
      <c r="BW135" s="41"/>
      <c r="BX135" s="41"/>
    </row>
    <row r="136" spans="1:79" ht="10.5" hidden="1" customHeight="1" x14ac:dyDescent="0.2">
      <c r="A136" s="92" t="s">
        <v>154</v>
      </c>
      <c r="B136" s="93"/>
      <c r="C136" s="93"/>
      <c r="D136" s="41" t="s">
        <v>57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 t="s">
        <v>70</v>
      </c>
      <c r="R136" s="41"/>
      <c r="S136" s="41"/>
      <c r="T136" s="41"/>
      <c r="U136" s="41"/>
      <c r="V136" s="41" t="s">
        <v>71</v>
      </c>
      <c r="W136" s="41"/>
      <c r="X136" s="41"/>
      <c r="Y136" s="41"/>
      <c r="Z136" s="41"/>
      <c r="AA136" s="41"/>
      <c r="AB136" s="41"/>
      <c r="AC136" s="41"/>
      <c r="AD136" s="41"/>
      <c r="AE136" s="41"/>
      <c r="AF136" s="68" t="s">
        <v>111</v>
      </c>
      <c r="AG136" s="68"/>
      <c r="AH136" s="68"/>
      <c r="AI136" s="68"/>
      <c r="AJ136" s="68"/>
      <c r="AK136" s="66" t="s">
        <v>112</v>
      </c>
      <c r="AL136" s="66"/>
      <c r="AM136" s="66"/>
      <c r="AN136" s="66"/>
      <c r="AO136" s="66"/>
      <c r="AP136" s="88" t="s">
        <v>193</v>
      </c>
      <c r="AQ136" s="88"/>
      <c r="AR136" s="88"/>
      <c r="AS136" s="88"/>
      <c r="AT136" s="88"/>
      <c r="AU136" s="68" t="s">
        <v>113</v>
      </c>
      <c r="AV136" s="68"/>
      <c r="AW136" s="68"/>
      <c r="AX136" s="68"/>
      <c r="AY136" s="68"/>
      <c r="AZ136" s="66" t="s">
        <v>114</v>
      </c>
      <c r="BA136" s="66"/>
      <c r="BB136" s="66"/>
      <c r="BC136" s="66"/>
      <c r="BD136" s="66"/>
      <c r="BE136" s="88" t="s">
        <v>193</v>
      </c>
      <c r="BF136" s="88"/>
      <c r="BG136" s="88"/>
      <c r="BH136" s="88"/>
      <c r="BI136" s="88"/>
      <c r="BJ136" s="68" t="s">
        <v>105</v>
      </c>
      <c r="BK136" s="68"/>
      <c r="BL136" s="68"/>
      <c r="BM136" s="68"/>
      <c r="BN136" s="68"/>
      <c r="BO136" s="66" t="s">
        <v>106</v>
      </c>
      <c r="BP136" s="66"/>
      <c r="BQ136" s="66"/>
      <c r="BR136" s="66"/>
      <c r="BS136" s="66"/>
      <c r="BT136" s="88" t="s">
        <v>193</v>
      </c>
      <c r="BU136" s="88"/>
      <c r="BV136" s="88"/>
      <c r="BW136" s="88"/>
      <c r="BX136" s="88"/>
      <c r="CA136" t="s">
        <v>37</v>
      </c>
    </row>
    <row r="137" spans="1:79" s="6" customFormat="1" ht="15" customHeight="1" x14ac:dyDescent="0.2">
      <c r="A137" s="33">
        <v>0</v>
      </c>
      <c r="B137" s="34"/>
      <c r="C137" s="34"/>
      <c r="D137" s="43" t="s">
        <v>192</v>
      </c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CA137" s="6" t="s">
        <v>38</v>
      </c>
    </row>
    <row r="138" spans="1:79" s="25" customFormat="1" ht="15" customHeight="1" x14ac:dyDescent="0.2">
      <c r="A138" s="28">
        <v>1</v>
      </c>
      <c r="B138" s="29"/>
      <c r="C138" s="29"/>
      <c r="D138" s="40" t="s">
        <v>194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2"/>
      <c r="Q138" s="41" t="s">
        <v>195</v>
      </c>
      <c r="R138" s="41"/>
      <c r="S138" s="41"/>
      <c r="T138" s="41"/>
      <c r="U138" s="41"/>
      <c r="V138" s="41" t="s">
        <v>196</v>
      </c>
      <c r="W138" s="41"/>
      <c r="X138" s="41"/>
      <c r="Y138" s="41"/>
      <c r="Z138" s="41"/>
      <c r="AA138" s="41"/>
      <c r="AB138" s="41"/>
      <c r="AC138" s="41"/>
      <c r="AD138" s="41"/>
      <c r="AE138" s="41"/>
      <c r="AF138" s="26">
        <v>1</v>
      </c>
      <c r="AG138" s="26"/>
      <c r="AH138" s="26"/>
      <c r="AI138" s="26"/>
      <c r="AJ138" s="26"/>
      <c r="AK138" s="26">
        <v>0</v>
      </c>
      <c r="AL138" s="26"/>
      <c r="AM138" s="26"/>
      <c r="AN138" s="26"/>
      <c r="AO138" s="26"/>
      <c r="AP138" s="26">
        <v>1</v>
      </c>
      <c r="AQ138" s="26"/>
      <c r="AR138" s="26"/>
      <c r="AS138" s="26"/>
      <c r="AT138" s="26"/>
      <c r="AU138" s="26">
        <v>1</v>
      </c>
      <c r="AV138" s="26"/>
      <c r="AW138" s="26"/>
      <c r="AX138" s="26"/>
      <c r="AY138" s="26"/>
      <c r="AZ138" s="26">
        <v>0</v>
      </c>
      <c r="BA138" s="26"/>
      <c r="BB138" s="26"/>
      <c r="BC138" s="26"/>
      <c r="BD138" s="26"/>
      <c r="BE138" s="26">
        <v>1</v>
      </c>
      <c r="BF138" s="26"/>
      <c r="BG138" s="26"/>
      <c r="BH138" s="26"/>
      <c r="BI138" s="26"/>
      <c r="BJ138" s="26">
        <v>1</v>
      </c>
      <c r="BK138" s="26"/>
      <c r="BL138" s="26"/>
      <c r="BM138" s="26"/>
      <c r="BN138" s="26"/>
      <c r="BO138" s="26">
        <v>0</v>
      </c>
      <c r="BP138" s="26"/>
      <c r="BQ138" s="26"/>
      <c r="BR138" s="26"/>
      <c r="BS138" s="26"/>
      <c r="BT138" s="26">
        <v>1</v>
      </c>
      <c r="BU138" s="26"/>
      <c r="BV138" s="26"/>
      <c r="BW138" s="26"/>
      <c r="BX138" s="26"/>
    </row>
    <row r="139" spans="1:79" s="25" customFormat="1" ht="30" customHeight="1" x14ac:dyDescent="0.2">
      <c r="A139" s="28">
        <v>3</v>
      </c>
      <c r="B139" s="29"/>
      <c r="C139" s="29"/>
      <c r="D139" s="40" t="s">
        <v>197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2"/>
      <c r="Q139" s="41" t="s">
        <v>195</v>
      </c>
      <c r="R139" s="41"/>
      <c r="S139" s="41"/>
      <c r="T139" s="41"/>
      <c r="U139" s="41"/>
      <c r="V139" s="41" t="s">
        <v>198</v>
      </c>
      <c r="W139" s="41"/>
      <c r="X139" s="41"/>
      <c r="Y139" s="41"/>
      <c r="Z139" s="41"/>
      <c r="AA139" s="41"/>
      <c r="AB139" s="41"/>
      <c r="AC139" s="41"/>
      <c r="AD139" s="41"/>
      <c r="AE139" s="41"/>
      <c r="AF139" s="26">
        <v>3.5</v>
      </c>
      <c r="AG139" s="26"/>
      <c r="AH139" s="26"/>
      <c r="AI139" s="26"/>
      <c r="AJ139" s="26"/>
      <c r="AK139" s="26">
        <v>0</v>
      </c>
      <c r="AL139" s="26"/>
      <c r="AM139" s="26"/>
      <c r="AN139" s="26"/>
      <c r="AO139" s="26"/>
      <c r="AP139" s="26">
        <v>3.5</v>
      </c>
      <c r="AQ139" s="26"/>
      <c r="AR139" s="26"/>
      <c r="AS139" s="26"/>
      <c r="AT139" s="26"/>
      <c r="AU139" s="26">
        <v>3.5</v>
      </c>
      <c r="AV139" s="26"/>
      <c r="AW139" s="26"/>
      <c r="AX139" s="26"/>
      <c r="AY139" s="26"/>
      <c r="AZ139" s="26">
        <v>0</v>
      </c>
      <c r="BA139" s="26"/>
      <c r="BB139" s="26"/>
      <c r="BC139" s="26"/>
      <c r="BD139" s="26"/>
      <c r="BE139" s="26">
        <v>3.5</v>
      </c>
      <c r="BF139" s="26"/>
      <c r="BG139" s="26"/>
      <c r="BH139" s="26"/>
      <c r="BI139" s="26"/>
      <c r="BJ139" s="26">
        <v>0</v>
      </c>
      <c r="BK139" s="26"/>
      <c r="BL139" s="26"/>
      <c r="BM139" s="26"/>
      <c r="BN139" s="26"/>
      <c r="BO139" s="26">
        <v>0</v>
      </c>
      <c r="BP139" s="26"/>
      <c r="BQ139" s="26"/>
      <c r="BR139" s="26"/>
      <c r="BS139" s="26"/>
      <c r="BT139" s="26">
        <v>0</v>
      </c>
      <c r="BU139" s="26"/>
      <c r="BV139" s="26"/>
      <c r="BW139" s="26"/>
      <c r="BX139" s="26"/>
    </row>
    <row r="140" spans="1:79" s="25" customFormat="1" ht="30" customHeight="1" x14ac:dyDescent="0.2">
      <c r="A140" s="28">
        <v>4</v>
      </c>
      <c r="B140" s="29"/>
      <c r="C140" s="29"/>
      <c r="D140" s="40" t="s">
        <v>199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2"/>
      <c r="Q140" s="41" t="s">
        <v>195</v>
      </c>
      <c r="R140" s="41"/>
      <c r="S140" s="41"/>
      <c r="T140" s="41"/>
      <c r="U140" s="41"/>
      <c r="V140" s="41" t="s">
        <v>198</v>
      </c>
      <c r="W140" s="41"/>
      <c r="X140" s="41"/>
      <c r="Y140" s="41"/>
      <c r="Z140" s="41"/>
      <c r="AA140" s="41"/>
      <c r="AB140" s="41"/>
      <c r="AC140" s="41"/>
      <c r="AD140" s="41"/>
      <c r="AE140" s="41"/>
      <c r="AF140" s="26">
        <v>1</v>
      </c>
      <c r="AG140" s="26"/>
      <c r="AH140" s="26"/>
      <c r="AI140" s="26"/>
      <c r="AJ140" s="26"/>
      <c r="AK140" s="26">
        <v>0</v>
      </c>
      <c r="AL140" s="26"/>
      <c r="AM140" s="26"/>
      <c r="AN140" s="26"/>
      <c r="AO140" s="26"/>
      <c r="AP140" s="26">
        <v>1</v>
      </c>
      <c r="AQ140" s="26"/>
      <c r="AR140" s="26"/>
      <c r="AS140" s="26"/>
      <c r="AT140" s="26"/>
      <c r="AU140" s="26">
        <v>1</v>
      </c>
      <c r="AV140" s="26"/>
      <c r="AW140" s="26"/>
      <c r="AX140" s="26"/>
      <c r="AY140" s="26"/>
      <c r="AZ140" s="26">
        <v>0</v>
      </c>
      <c r="BA140" s="26"/>
      <c r="BB140" s="26"/>
      <c r="BC140" s="26"/>
      <c r="BD140" s="26"/>
      <c r="BE140" s="26">
        <v>1</v>
      </c>
      <c r="BF140" s="26"/>
      <c r="BG140" s="26"/>
      <c r="BH140" s="26"/>
      <c r="BI140" s="26"/>
      <c r="BJ140" s="26">
        <v>0</v>
      </c>
      <c r="BK140" s="26"/>
      <c r="BL140" s="26"/>
      <c r="BM140" s="26"/>
      <c r="BN140" s="26"/>
      <c r="BO140" s="26">
        <v>0</v>
      </c>
      <c r="BP140" s="26"/>
      <c r="BQ140" s="26"/>
      <c r="BR140" s="26"/>
      <c r="BS140" s="26"/>
      <c r="BT140" s="26">
        <v>0</v>
      </c>
      <c r="BU140" s="26"/>
      <c r="BV140" s="26"/>
      <c r="BW140" s="26"/>
      <c r="BX140" s="26"/>
    </row>
    <row r="141" spans="1:79" s="25" customFormat="1" ht="30" customHeight="1" x14ac:dyDescent="0.2">
      <c r="A141" s="28">
        <v>5</v>
      </c>
      <c r="B141" s="29"/>
      <c r="C141" s="29"/>
      <c r="D141" s="40" t="s">
        <v>200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2"/>
      <c r="Q141" s="41" t="s">
        <v>195</v>
      </c>
      <c r="R141" s="41"/>
      <c r="S141" s="41"/>
      <c r="T141" s="41"/>
      <c r="U141" s="41"/>
      <c r="V141" s="41" t="s">
        <v>198</v>
      </c>
      <c r="W141" s="41"/>
      <c r="X141" s="41"/>
      <c r="Y141" s="41"/>
      <c r="Z141" s="41"/>
      <c r="AA141" s="41"/>
      <c r="AB141" s="41"/>
      <c r="AC141" s="41"/>
      <c r="AD141" s="41"/>
      <c r="AE141" s="41"/>
      <c r="AF141" s="26">
        <v>2</v>
      </c>
      <c r="AG141" s="26"/>
      <c r="AH141" s="26"/>
      <c r="AI141" s="26"/>
      <c r="AJ141" s="26"/>
      <c r="AK141" s="26">
        <v>0</v>
      </c>
      <c r="AL141" s="26"/>
      <c r="AM141" s="26"/>
      <c r="AN141" s="26"/>
      <c r="AO141" s="26"/>
      <c r="AP141" s="26">
        <v>2</v>
      </c>
      <c r="AQ141" s="26"/>
      <c r="AR141" s="26"/>
      <c r="AS141" s="26"/>
      <c r="AT141" s="26"/>
      <c r="AU141" s="26">
        <v>2</v>
      </c>
      <c r="AV141" s="26"/>
      <c r="AW141" s="26"/>
      <c r="AX141" s="26"/>
      <c r="AY141" s="26"/>
      <c r="AZ141" s="26">
        <v>0</v>
      </c>
      <c r="BA141" s="26"/>
      <c r="BB141" s="26"/>
      <c r="BC141" s="26"/>
      <c r="BD141" s="26"/>
      <c r="BE141" s="26">
        <v>2</v>
      </c>
      <c r="BF141" s="26"/>
      <c r="BG141" s="26"/>
      <c r="BH141" s="26"/>
      <c r="BI141" s="26"/>
      <c r="BJ141" s="26">
        <v>0</v>
      </c>
      <c r="BK141" s="26"/>
      <c r="BL141" s="26"/>
      <c r="BM141" s="26"/>
      <c r="BN141" s="26"/>
      <c r="BO141" s="26">
        <v>0</v>
      </c>
      <c r="BP141" s="26"/>
      <c r="BQ141" s="26"/>
      <c r="BR141" s="26"/>
      <c r="BS141" s="26"/>
      <c r="BT141" s="26">
        <v>0</v>
      </c>
      <c r="BU141" s="26"/>
      <c r="BV141" s="26"/>
      <c r="BW141" s="26"/>
      <c r="BX141" s="26"/>
    </row>
    <row r="142" spans="1:79" s="25" customFormat="1" ht="45" customHeight="1" x14ac:dyDescent="0.2">
      <c r="A142" s="28">
        <v>6</v>
      </c>
      <c r="B142" s="29"/>
      <c r="C142" s="29"/>
      <c r="D142" s="40" t="s">
        <v>201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2"/>
      <c r="Q142" s="41" t="s">
        <v>195</v>
      </c>
      <c r="R142" s="41"/>
      <c r="S142" s="41"/>
      <c r="T142" s="41"/>
      <c r="U142" s="41"/>
      <c r="V142" s="41" t="s">
        <v>198</v>
      </c>
      <c r="W142" s="41"/>
      <c r="X142" s="41"/>
      <c r="Y142" s="41"/>
      <c r="Z142" s="41"/>
      <c r="AA142" s="41"/>
      <c r="AB142" s="41"/>
      <c r="AC142" s="41"/>
      <c r="AD142" s="41"/>
      <c r="AE142" s="41"/>
      <c r="AF142" s="26">
        <v>0.5</v>
      </c>
      <c r="AG142" s="26"/>
      <c r="AH142" s="26"/>
      <c r="AI142" s="26"/>
      <c r="AJ142" s="26"/>
      <c r="AK142" s="26">
        <v>0</v>
      </c>
      <c r="AL142" s="26"/>
      <c r="AM142" s="26"/>
      <c r="AN142" s="26"/>
      <c r="AO142" s="26"/>
      <c r="AP142" s="26">
        <v>0.5</v>
      </c>
      <c r="AQ142" s="26"/>
      <c r="AR142" s="26"/>
      <c r="AS142" s="26"/>
      <c r="AT142" s="26"/>
      <c r="AU142" s="26">
        <v>0.5</v>
      </c>
      <c r="AV142" s="26"/>
      <c r="AW142" s="26"/>
      <c r="AX142" s="26"/>
      <c r="AY142" s="26"/>
      <c r="AZ142" s="26">
        <v>0</v>
      </c>
      <c r="BA142" s="26"/>
      <c r="BB142" s="26"/>
      <c r="BC142" s="26"/>
      <c r="BD142" s="26"/>
      <c r="BE142" s="26">
        <v>0.5</v>
      </c>
      <c r="BF142" s="26"/>
      <c r="BG142" s="26"/>
      <c r="BH142" s="26"/>
      <c r="BI142" s="26"/>
      <c r="BJ142" s="26">
        <v>0</v>
      </c>
      <c r="BK142" s="26"/>
      <c r="BL142" s="26"/>
      <c r="BM142" s="26"/>
      <c r="BN142" s="26"/>
      <c r="BO142" s="26">
        <v>0</v>
      </c>
      <c r="BP142" s="26"/>
      <c r="BQ142" s="26"/>
      <c r="BR142" s="26"/>
      <c r="BS142" s="26"/>
      <c r="BT142" s="26">
        <v>0</v>
      </c>
      <c r="BU142" s="26"/>
      <c r="BV142" s="26"/>
      <c r="BW142" s="26"/>
      <c r="BX142" s="26"/>
    </row>
    <row r="143" spans="1:79" s="25" customFormat="1" ht="15" customHeight="1" x14ac:dyDescent="0.2">
      <c r="A143" s="28">
        <v>7</v>
      </c>
      <c r="B143" s="29"/>
      <c r="C143" s="29"/>
      <c r="D143" s="40" t="s">
        <v>202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2"/>
      <c r="Q143" s="41" t="s">
        <v>203</v>
      </c>
      <c r="R143" s="41"/>
      <c r="S143" s="41"/>
      <c r="T143" s="41"/>
      <c r="U143" s="41"/>
      <c r="V143" s="40" t="s">
        <v>204</v>
      </c>
      <c r="W143" s="31"/>
      <c r="X143" s="31"/>
      <c r="Y143" s="31"/>
      <c r="Z143" s="31"/>
      <c r="AA143" s="31"/>
      <c r="AB143" s="31"/>
      <c r="AC143" s="31"/>
      <c r="AD143" s="31"/>
      <c r="AE143" s="32"/>
      <c r="AF143" s="26">
        <v>545</v>
      </c>
      <c r="AG143" s="26"/>
      <c r="AH143" s="26"/>
      <c r="AI143" s="26"/>
      <c r="AJ143" s="26"/>
      <c r="AK143" s="26">
        <v>0</v>
      </c>
      <c r="AL143" s="26"/>
      <c r="AM143" s="26"/>
      <c r="AN143" s="26"/>
      <c r="AO143" s="26"/>
      <c r="AP143" s="26">
        <v>545</v>
      </c>
      <c r="AQ143" s="26"/>
      <c r="AR143" s="26"/>
      <c r="AS143" s="26"/>
      <c r="AT143" s="26"/>
      <c r="AU143" s="26">
        <v>545</v>
      </c>
      <c r="AV143" s="26"/>
      <c r="AW143" s="26"/>
      <c r="AX143" s="26"/>
      <c r="AY143" s="26"/>
      <c r="AZ143" s="26">
        <v>0</v>
      </c>
      <c r="BA143" s="26"/>
      <c r="BB143" s="26"/>
      <c r="BC143" s="26"/>
      <c r="BD143" s="26"/>
      <c r="BE143" s="26">
        <v>545</v>
      </c>
      <c r="BF143" s="26"/>
      <c r="BG143" s="26"/>
      <c r="BH143" s="26"/>
      <c r="BI143" s="26"/>
      <c r="BJ143" s="26">
        <v>545</v>
      </c>
      <c r="BK143" s="26"/>
      <c r="BL143" s="26"/>
      <c r="BM143" s="26"/>
      <c r="BN143" s="26"/>
      <c r="BO143" s="26">
        <v>0</v>
      </c>
      <c r="BP143" s="26"/>
      <c r="BQ143" s="26"/>
      <c r="BR143" s="26"/>
      <c r="BS143" s="26"/>
      <c r="BT143" s="26">
        <v>545</v>
      </c>
      <c r="BU143" s="26"/>
      <c r="BV143" s="26"/>
      <c r="BW143" s="26"/>
      <c r="BX143" s="26"/>
    </row>
    <row r="144" spans="1:79" s="25" customFormat="1" ht="15" customHeight="1" x14ac:dyDescent="0.2">
      <c r="A144" s="28">
        <v>8</v>
      </c>
      <c r="B144" s="29"/>
      <c r="C144" s="29"/>
      <c r="D144" s="40" t="s">
        <v>205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2"/>
      <c r="Q144" s="41" t="s">
        <v>203</v>
      </c>
      <c r="R144" s="41"/>
      <c r="S144" s="41"/>
      <c r="T144" s="41"/>
      <c r="U144" s="41"/>
      <c r="V144" s="40" t="s">
        <v>204</v>
      </c>
      <c r="W144" s="31"/>
      <c r="X144" s="31"/>
      <c r="Y144" s="31"/>
      <c r="Z144" s="31"/>
      <c r="AA144" s="31"/>
      <c r="AB144" s="31"/>
      <c r="AC144" s="31"/>
      <c r="AD144" s="31"/>
      <c r="AE144" s="32"/>
      <c r="AF144" s="26">
        <v>107</v>
      </c>
      <c r="AG144" s="26"/>
      <c r="AH144" s="26"/>
      <c r="AI144" s="26"/>
      <c r="AJ144" s="26"/>
      <c r="AK144" s="26">
        <v>0</v>
      </c>
      <c r="AL144" s="26"/>
      <c r="AM144" s="26"/>
      <c r="AN144" s="26"/>
      <c r="AO144" s="26"/>
      <c r="AP144" s="26">
        <v>107</v>
      </c>
      <c r="AQ144" s="26"/>
      <c r="AR144" s="26"/>
      <c r="AS144" s="26"/>
      <c r="AT144" s="26"/>
      <c r="AU144" s="26">
        <v>107</v>
      </c>
      <c r="AV144" s="26"/>
      <c r="AW144" s="26"/>
      <c r="AX144" s="26"/>
      <c r="AY144" s="26"/>
      <c r="AZ144" s="26">
        <v>0</v>
      </c>
      <c r="BA144" s="26"/>
      <c r="BB144" s="26"/>
      <c r="BC144" s="26"/>
      <c r="BD144" s="26"/>
      <c r="BE144" s="26">
        <v>107</v>
      </c>
      <c r="BF144" s="26"/>
      <c r="BG144" s="26"/>
      <c r="BH144" s="26"/>
      <c r="BI144" s="26"/>
      <c r="BJ144" s="26">
        <v>107</v>
      </c>
      <c r="BK144" s="26"/>
      <c r="BL144" s="26"/>
      <c r="BM144" s="26"/>
      <c r="BN144" s="26"/>
      <c r="BO144" s="26">
        <v>0</v>
      </c>
      <c r="BP144" s="26"/>
      <c r="BQ144" s="26"/>
      <c r="BR144" s="26"/>
      <c r="BS144" s="26"/>
      <c r="BT144" s="26">
        <v>107</v>
      </c>
      <c r="BU144" s="26"/>
      <c r="BV144" s="26"/>
      <c r="BW144" s="26"/>
      <c r="BX144" s="26"/>
    </row>
    <row r="145" spans="1:76" s="6" customFormat="1" ht="15" customHeight="1" x14ac:dyDescent="0.2">
      <c r="A145" s="33">
        <v>0</v>
      </c>
      <c r="B145" s="34"/>
      <c r="C145" s="34"/>
      <c r="D145" s="42" t="s">
        <v>206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43"/>
      <c r="R145" s="43"/>
      <c r="S145" s="43"/>
      <c r="T145" s="43"/>
      <c r="U145" s="43"/>
      <c r="V145" s="42"/>
      <c r="W145" s="36"/>
      <c r="X145" s="36"/>
      <c r="Y145" s="36"/>
      <c r="Z145" s="36"/>
      <c r="AA145" s="36"/>
      <c r="AB145" s="36"/>
      <c r="AC145" s="36"/>
      <c r="AD145" s="36"/>
      <c r="AE145" s="3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</row>
    <row r="146" spans="1:76" s="25" customFormat="1" ht="28.5" customHeight="1" x14ac:dyDescent="0.2">
      <c r="A146" s="28">
        <v>1</v>
      </c>
      <c r="B146" s="29"/>
      <c r="C146" s="29"/>
      <c r="D146" s="40" t="s">
        <v>207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2"/>
      <c r="Q146" s="41" t="s">
        <v>195</v>
      </c>
      <c r="R146" s="41"/>
      <c r="S146" s="41"/>
      <c r="T146" s="41"/>
      <c r="U146" s="41"/>
      <c r="V146" s="40" t="s">
        <v>208</v>
      </c>
      <c r="W146" s="31"/>
      <c r="X146" s="31"/>
      <c r="Y146" s="31"/>
      <c r="Z146" s="31"/>
      <c r="AA146" s="31"/>
      <c r="AB146" s="31"/>
      <c r="AC146" s="31"/>
      <c r="AD146" s="31"/>
      <c r="AE146" s="32"/>
      <c r="AF146" s="26">
        <v>11</v>
      </c>
      <c r="AG146" s="26"/>
      <c r="AH146" s="26"/>
      <c r="AI146" s="26"/>
      <c r="AJ146" s="26"/>
      <c r="AK146" s="26">
        <v>0</v>
      </c>
      <c r="AL146" s="26"/>
      <c r="AM146" s="26"/>
      <c r="AN146" s="26"/>
      <c r="AO146" s="26"/>
      <c r="AP146" s="26">
        <v>11</v>
      </c>
      <c r="AQ146" s="26"/>
      <c r="AR146" s="26"/>
      <c r="AS146" s="26"/>
      <c r="AT146" s="26"/>
      <c r="AU146" s="26">
        <v>20</v>
      </c>
      <c r="AV146" s="26"/>
      <c r="AW146" s="26"/>
      <c r="AX146" s="26"/>
      <c r="AY146" s="26"/>
      <c r="AZ146" s="26">
        <v>0</v>
      </c>
      <c r="BA146" s="26"/>
      <c r="BB146" s="26"/>
      <c r="BC146" s="26"/>
      <c r="BD146" s="26"/>
      <c r="BE146" s="26">
        <v>20</v>
      </c>
      <c r="BF146" s="26"/>
      <c r="BG146" s="26"/>
      <c r="BH146" s="26"/>
      <c r="BI146" s="26"/>
      <c r="BJ146" s="26">
        <v>14</v>
      </c>
      <c r="BK146" s="26"/>
      <c r="BL146" s="26"/>
      <c r="BM146" s="26"/>
      <c r="BN146" s="26"/>
      <c r="BO146" s="26">
        <v>0</v>
      </c>
      <c r="BP146" s="26"/>
      <c r="BQ146" s="26"/>
      <c r="BR146" s="26"/>
      <c r="BS146" s="26"/>
      <c r="BT146" s="26">
        <v>14</v>
      </c>
      <c r="BU146" s="26"/>
      <c r="BV146" s="26"/>
      <c r="BW146" s="26"/>
      <c r="BX146" s="26"/>
    </row>
    <row r="147" spans="1:76" s="25" customFormat="1" ht="15" customHeight="1" x14ac:dyDescent="0.2">
      <c r="A147" s="28">
        <v>2</v>
      </c>
      <c r="B147" s="29"/>
      <c r="C147" s="29"/>
      <c r="D147" s="40" t="s">
        <v>209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2"/>
      <c r="Q147" s="41" t="s">
        <v>195</v>
      </c>
      <c r="R147" s="41"/>
      <c r="S147" s="41"/>
      <c r="T147" s="41"/>
      <c r="U147" s="41"/>
      <c r="V147" s="40" t="s">
        <v>208</v>
      </c>
      <c r="W147" s="31"/>
      <c r="X147" s="31"/>
      <c r="Y147" s="31"/>
      <c r="Z147" s="31"/>
      <c r="AA147" s="31"/>
      <c r="AB147" s="31"/>
      <c r="AC147" s="31"/>
      <c r="AD147" s="31"/>
      <c r="AE147" s="32"/>
      <c r="AF147" s="26">
        <v>104</v>
      </c>
      <c r="AG147" s="26"/>
      <c r="AH147" s="26"/>
      <c r="AI147" s="26"/>
      <c r="AJ147" s="26"/>
      <c r="AK147" s="26">
        <v>0</v>
      </c>
      <c r="AL147" s="26"/>
      <c r="AM147" s="26"/>
      <c r="AN147" s="26"/>
      <c r="AO147" s="26"/>
      <c r="AP147" s="26">
        <v>104</v>
      </c>
      <c r="AQ147" s="26"/>
      <c r="AR147" s="26"/>
      <c r="AS147" s="26"/>
      <c r="AT147" s="26"/>
      <c r="AU147" s="26">
        <v>104</v>
      </c>
      <c r="AV147" s="26"/>
      <c r="AW147" s="26"/>
      <c r="AX147" s="26"/>
      <c r="AY147" s="26"/>
      <c r="AZ147" s="26">
        <v>0</v>
      </c>
      <c r="BA147" s="26"/>
      <c r="BB147" s="26"/>
      <c r="BC147" s="26"/>
      <c r="BD147" s="26"/>
      <c r="BE147" s="26">
        <v>104</v>
      </c>
      <c r="BF147" s="26"/>
      <c r="BG147" s="26"/>
      <c r="BH147" s="26"/>
      <c r="BI147" s="26"/>
      <c r="BJ147" s="26">
        <v>59</v>
      </c>
      <c r="BK147" s="26"/>
      <c r="BL147" s="26"/>
      <c r="BM147" s="26"/>
      <c r="BN147" s="26"/>
      <c r="BO147" s="26">
        <v>0</v>
      </c>
      <c r="BP147" s="26"/>
      <c r="BQ147" s="26"/>
      <c r="BR147" s="26"/>
      <c r="BS147" s="26"/>
      <c r="BT147" s="26">
        <v>59</v>
      </c>
      <c r="BU147" s="26"/>
      <c r="BV147" s="26"/>
      <c r="BW147" s="26"/>
      <c r="BX147" s="26"/>
    </row>
    <row r="148" spans="1:76" s="25" customFormat="1" ht="15" customHeight="1" x14ac:dyDescent="0.2">
      <c r="A148" s="28">
        <v>3</v>
      </c>
      <c r="B148" s="29"/>
      <c r="C148" s="29"/>
      <c r="D148" s="40" t="s">
        <v>210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41" t="s">
        <v>195</v>
      </c>
      <c r="R148" s="41"/>
      <c r="S148" s="41"/>
      <c r="T148" s="41"/>
      <c r="U148" s="41"/>
      <c r="V148" s="40" t="s">
        <v>208</v>
      </c>
      <c r="W148" s="31"/>
      <c r="X148" s="31"/>
      <c r="Y148" s="31"/>
      <c r="Z148" s="31"/>
      <c r="AA148" s="31"/>
      <c r="AB148" s="31"/>
      <c r="AC148" s="31"/>
      <c r="AD148" s="31"/>
      <c r="AE148" s="32"/>
      <c r="AF148" s="26">
        <v>62</v>
      </c>
      <c r="AG148" s="26"/>
      <c r="AH148" s="26"/>
      <c r="AI148" s="26"/>
      <c r="AJ148" s="26"/>
      <c r="AK148" s="26">
        <v>0</v>
      </c>
      <c r="AL148" s="26"/>
      <c r="AM148" s="26"/>
      <c r="AN148" s="26"/>
      <c r="AO148" s="26"/>
      <c r="AP148" s="26">
        <v>62</v>
      </c>
      <c r="AQ148" s="26"/>
      <c r="AR148" s="26"/>
      <c r="AS148" s="26"/>
      <c r="AT148" s="26"/>
      <c r="AU148" s="26">
        <v>102</v>
      </c>
      <c r="AV148" s="26"/>
      <c r="AW148" s="26"/>
      <c r="AX148" s="26"/>
      <c r="AY148" s="26"/>
      <c r="AZ148" s="26">
        <v>0</v>
      </c>
      <c r="BA148" s="26"/>
      <c r="BB148" s="26"/>
      <c r="BC148" s="26"/>
      <c r="BD148" s="26"/>
      <c r="BE148" s="26">
        <v>102</v>
      </c>
      <c r="BF148" s="26"/>
      <c r="BG148" s="26"/>
      <c r="BH148" s="26"/>
      <c r="BI148" s="26"/>
      <c r="BJ148" s="26">
        <v>54</v>
      </c>
      <c r="BK148" s="26"/>
      <c r="BL148" s="26"/>
      <c r="BM148" s="26"/>
      <c r="BN148" s="26"/>
      <c r="BO148" s="26">
        <v>0</v>
      </c>
      <c r="BP148" s="26"/>
      <c r="BQ148" s="26"/>
      <c r="BR148" s="26"/>
      <c r="BS148" s="26"/>
      <c r="BT148" s="26">
        <v>54</v>
      </c>
      <c r="BU148" s="26"/>
      <c r="BV148" s="26"/>
      <c r="BW148" s="26"/>
      <c r="BX148" s="26"/>
    </row>
    <row r="149" spans="1:76" s="25" customFormat="1" ht="15" customHeight="1" x14ac:dyDescent="0.2">
      <c r="A149" s="28">
        <v>4</v>
      </c>
      <c r="B149" s="29"/>
      <c r="C149" s="29"/>
      <c r="D149" s="40" t="s">
        <v>211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41" t="s">
        <v>195</v>
      </c>
      <c r="R149" s="41"/>
      <c r="S149" s="41"/>
      <c r="T149" s="41"/>
      <c r="U149" s="41"/>
      <c r="V149" s="40" t="s">
        <v>208</v>
      </c>
      <c r="W149" s="31"/>
      <c r="X149" s="31"/>
      <c r="Y149" s="31"/>
      <c r="Z149" s="31"/>
      <c r="AA149" s="31"/>
      <c r="AB149" s="31"/>
      <c r="AC149" s="31"/>
      <c r="AD149" s="31"/>
      <c r="AE149" s="32"/>
      <c r="AF149" s="26">
        <v>4627</v>
      </c>
      <c r="AG149" s="26"/>
      <c r="AH149" s="26"/>
      <c r="AI149" s="26"/>
      <c r="AJ149" s="26"/>
      <c r="AK149" s="26">
        <v>0</v>
      </c>
      <c r="AL149" s="26"/>
      <c r="AM149" s="26"/>
      <c r="AN149" s="26"/>
      <c r="AO149" s="26"/>
      <c r="AP149" s="26">
        <v>4627</v>
      </c>
      <c r="AQ149" s="26"/>
      <c r="AR149" s="26"/>
      <c r="AS149" s="26"/>
      <c r="AT149" s="26"/>
      <c r="AU149" s="26">
        <v>4627</v>
      </c>
      <c r="AV149" s="26"/>
      <c r="AW149" s="26"/>
      <c r="AX149" s="26"/>
      <c r="AY149" s="26"/>
      <c r="AZ149" s="26">
        <v>0</v>
      </c>
      <c r="BA149" s="26"/>
      <c r="BB149" s="26"/>
      <c r="BC149" s="26"/>
      <c r="BD149" s="26"/>
      <c r="BE149" s="26">
        <v>4627</v>
      </c>
      <c r="BF149" s="26"/>
      <c r="BG149" s="26"/>
      <c r="BH149" s="26"/>
      <c r="BI149" s="26"/>
      <c r="BJ149" s="26">
        <v>4627</v>
      </c>
      <c r="BK149" s="26"/>
      <c r="BL149" s="26"/>
      <c r="BM149" s="26"/>
      <c r="BN149" s="26"/>
      <c r="BO149" s="26">
        <v>0</v>
      </c>
      <c r="BP149" s="26"/>
      <c r="BQ149" s="26"/>
      <c r="BR149" s="26"/>
      <c r="BS149" s="26"/>
      <c r="BT149" s="26">
        <v>4627</v>
      </c>
      <c r="BU149" s="26"/>
      <c r="BV149" s="26"/>
      <c r="BW149" s="26"/>
      <c r="BX149" s="26"/>
    </row>
    <row r="150" spans="1:76" s="25" customFormat="1" ht="30" customHeight="1" x14ac:dyDescent="0.2">
      <c r="A150" s="28">
        <v>5</v>
      </c>
      <c r="B150" s="29"/>
      <c r="C150" s="29"/>
      <c r="D150" s="40" t="s">
        <v>212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41" t="s">
        <v>195</v>
      </c>
      <c r="R150" s="41"/>
      <c r="S150" s="41"/>
      <c r="T150" s="41"/>
      <c r="U150" s="41"/>
      <c r="V150" s="40" t="s">
        <v>208</v>
      </c>
      <c r="W150" s="31"/>
      <c r="X150" s="31"/>
      <c r="Y150" s="31"/>
      <c r="Z150" s="31"/>
      <c r="AA150" s="31"/>
      <c r="AB150" s="31"/>
      <c r="AC150" s="31"/>
      <c r="AD150" s="31"/>
      <c r="AE150" s="32"/>
      <c r="AF150" s="26">
        <v>1750</v>
      </c>
      <c r="AG150" s="26"/>
      <c r="AH150" s="26"/>
      <c r="AI150" s="26"/>
      <c r="AJ150" s="26"/>
      <c r="AK150" s="26">
        <v>0</v>
      </c>
      <c r="AL150" s="26"/>
      <c r="AM150" s="26"/>
      <c r="AN150" s="26"/>
      <c r="AO150" s="26"/>
      <c r="AP150" s="26">
        <v>1750</v>
      </c>
      <c r="AQ150" s="26"/>
      <c r="AR150" s="26"/>
      <c r="AS150" s="26"/>
      <c r="AT150" s="26"/>
      <c r="AU150" s="26">
        <v>1750</v>
      </c>
      <c r="AV150" s="26"/>
      <c r="AW150" s="26"/>
      <c r="AX150" s="26"/>
      <c r="AY150" s="26"/>
      <c r="AZ150" s="26">
        <v>0</v>
      </c>
      <c r="BA150" s="26"/>
      <c r="BB150" s="26"/>
      <c r="BC150" s="26"/>
      <c r="BD150" s="26"/>
      <c r="BE150" s="26">
        <v>1750</v>
      </c>
      <c r="BF150" s="26"/>
      <c r="BG150" s="26"/>
      <c r="BH150" s="26"/>
      <c r="BI150" s="26"/>
      <c r="BJ150" s="26">
        <v>1750</v>
      </c>
      <c r="BK150" s="26"/>
      <c r="BL150" s="26"/>
      <c r="BM150" s="26"/>
      <c r="BN150" s="26"/>
      <c r="BO150" s="26">
        <v>0</v>
      </c>
      <c r="BP150" s="26"/>
      <c r="BQ150" s="26"/>
      <c r="BR150" s="26"/>
      <c r="BS150" s="26"/>
      <c r="BT150" s="26">
        <v>1750</v>
      </c>
      <c r="BU150" s="26"/>
      <c r="BV150" s="26"/>
      <c r="BW150" s="26"/>
      <c r="BX150" s="26"/>
    </row>
    <row r="151" spans="1:76" s="25" customFormat="1" ht="15" customHeight="1" x14ac:dyDescent="0.2">
      <c r="A151" s="28">
        <v>6</v>
      </c>
      <c r="B151" s="29"/>
      <c r="C151" s="29"/>
      <c r="D151" s="40" t="s">
        <v>213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2"/>
      <c r="Q151" s="41" t="s">
        <v>214</v>
      </c>
      <c r="R151" s="41"/>
      <c r="S151" s="41"/>
      <c r="T151" s="41"/>
      <c r="U151" s="41"/>
      <c r="V151" s="40" t="s">
        <v>208</v>
      </c>
      <c r="W151" s="31"/>
      <c r="X151" s="31"/>
      <c r="Y151" s="31"/>
      <c r="Z151" s="31"/>
      <c r="AA151" s="31"/>
      <c r="AB151" s="31"/>
      <c r="AC151" s="31"/>
      <c r="AD151" s="31"/>
      <c r="AE151" s="32"/>
      <c r="AF151" s="26">
        <v>951</v>
      </c>
      <c r="AG151" s="26"/>
      <c r="AH151" s="26"/>
      <c r="AI151" s="26"/>
      <c r="AJ151" s="26"/>
      <c r="AK151" s="26">
        <v>0</v>
      </c>
      <c r="AL151" s="26"/>
      <c r="AM151" s="26"/>
      <c r="AN151" s="26"/>
      <c r="AO151" s="26"/>
      <c r="AP151" s="26">
        <v>951</v>
      </c>
      <c r="AQ151" s="26"/>
      <c r="AR151" s="26"/>
      <c r="AS151" s="26"/>
      <c r="AT151" s="26"/>
      <c r="AU151" s="26">
        <v>951</v>
      </c>
      <c r="AV151" s="26"/>
      <c r="AW151" s="26"/>
      <c r="AX151" s="26"/>
      <c r="AY151" s="26"/>
      <c r="AZ151" s="26">
        <v>0</v>
      </c>
      <c r="BA151" s="26"/>
      <c r="BB151" s="26"/>
      <c r="BC151" s="26"/>
      <c r="BD151" s="26"/>
      <c r="BE151" s="26">
        <v>951</v>
      </c>
      <c r="BF151" s="26"/>
      <c r="BG151" s="26"/>
      <c r="BH151" s="26"/>
      <c r="BI151" s="26"/>
      <c r="BJ151" s="26">
        <v>993</v>
      </c>
      <c r="BK151" s="26"/>
      <c r="BL151" s="26"/>
      <c r="BM151" s="26"/>
      <c r="BN151" s="26"/>
      <c r="BO151" s="26">
        <v>0</v>
      </c>
      <c r="BP151" s="26"/>
      <c r="BQ151" s="26"/>
      <c r="BR151" s="26"/>
      <c r="BS151" s="26"/>
      <c r="BT151" s="26">
        <v>993</v>
      </c>
      <c r="BU151" s="26"/>
      <c r="BV151" s="26"/>
      <c r="BW151" s="26"/>
      <c r="BX151" s="26"/>
    </row>
    <row r="152" spans="1:76" s="25" customFormat="1" ht="15" customHeight="1" x14ac:dyDescent="0.2">
      <c r="A152" s="28">
        <v>7</v>
      </c>
      <c r="B152" s="29"/>
      <c r="C152" s="29"/>
      <c r="D152" s="40" t="s">
        <v>215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41" t="s">
        <v>214</v>
      </c>
      <c r="R152" s="41"/>
      <c r="S152" s="41"/>
      <c r="T152" s="41"/>
      <c r="U152" s="41"/>
      <c r="V152" s="40" t="s">
        <v>208</v>
      </c>
      <c r="W152" s="31"/>
      <c r="X152" s="31"/>
      <c r="Y152" s="31"/>
      <c r="Z152" s="31"/>
      <c r="AA152" s="31"/>
      <c r="AB152" s="31"/>
      <c r="AC152" s="31"/>
      <c r="AD152" s="31"/>
      <c r="AE152" s="32"/>
      <c r="AF152" s="26">
        <v>951</v>
      </c>
      <c r="AG152" s="26"/>
      <c r="AH152" s="26"/>
      <c r="AI152" s="26"/>
      <c r="AJ152" s="26"/>
      <c r="AK152" s="26">
        <v>0</v>
      </c>
      <c r="AL152" s="26"/>
      <c r="AM152" s="26"/>
      <c r="AN152" s="26"/>
      <c r="AO152" s="26"/>
      <c r="AP152" s="26">
        <v>951</v>
      </c>
      <c r="AQ152" s="26"/>
      <c r="AR152" s="26"/>
      <c r="AS152" s="26"/>
      <c r="AT152" s="26"/>
      <c r="AU152" s="26">
        <v>951</v>
      </c>
      <c r="AV152" s="26"/>
      <c r="AW152" s="26"/>
      <c r="AX152" s="26"/>
      <c r="AY152" s="26"/>
      <c r="AZ152" s="26">
        <v>0</v>
      </c>
      <c r="BA152" s="26"/>
      <c r="BB152" s="26"/>
      <c r="BC152" s="26"/>
      <c r="BD152" s="26"/>
      <c r="BE152" s="26">
        <v>951</v>
      </c>
      <c r="BF152" s="26"/>
      <c r="BG152" s="26"/>
      <c r="BH152" s="26"/>
      <c r="BI152" s="26"/>
      <c r="BJ152" s="26">
        <v>993</v>
      </c>
      <c r="BK152" s="26"/>
      <c r="BL152" s="26"/>
      <c r="BM152" s="26"/>
      <c r="BN152" s="26"/>
      <c r="BO152" s="26">
        <v>0</v>
      </c>
      <c r="BP152" s="26"/>
      <c r="BQ152" s="26"/>
      <c r="BR152" s="26"/>
      <c r="BS152" s="26"/>
      <c r="BT152" s="26">
        <v>993</v>
      </c>
      <c r="BU152" s="26"/>
      <c r="BV152" s="26"/>
      <c r="BW152" s="26"/>
      <c r="BX152" s="26"/>
    </row>
    <row r="153" spans="1:76" s="25" customFormat="1" ht="15" customHeight="1" x14ac:dyDescent="0.2">
      <c r="A153" s="28">
        <v>8</v>
      </c>
      <c r="B153" s="29"/>
      <c r="C153" s="29"/>
      <c r="D153" s="40" t="s">
        <v>216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2"/>
      <c r="Q153" s="41" t="s">
        <v>214</v>
      </c>
      <c r="R153" s="41"/>
      <c r="S153" s="41"/>
      <c r="T153" s="41"/>
      <c r="U153" s="41"/>
      <c r="V153" s="40" t="s">
        <v>208</v>
      </c>
      <c r="W153" s="31"/>
      <c r="X153" s="31"/>
      <c r="Y153" s="31"/>
      <c r="Z153" s="31"/>
      <c r="AA153" s="31"/>
      <c r="AB153" s="31"/>
      <c r="AC153" s="31"/>
      <c r="AD153" s="31"/>
      <c r="AE153" s="32"/>
      <c r="AF153" s="26">
        <v>1150</v>
      </c>
      <c r="AG153" s="26"/>
      <c r="AH153" s="26"/>
      <c r="AI153" s="26"/>
      <c r="AJ153" s="26"/>
      <c r="AK153" s="26">
        <v>0</v>
      </c>
      <c r="AL153" s="26"/>
      <c r="AM153" s="26"/>
      <c r="AN153" s="26"/>
      <c r="AO153" s="26"/>
      <c r="AP153" s="26">
        <v>1150</v>
      </c>
      <c r="AQ153" s="26"/>
      <c r="AR153" s="26"/>
      <c r="AS153" s="26"/>
      <c r="AT153" s="26"/>
      <c r="AU153" s="26">
        <v>1150</v>
      </c>
      <c r="AV153" s="26"/>
      <c r="AW153" s="26"/>
      <c r="AX153" s="26"/>
      <c r="AY153" s="26"/>
      <c r="AZ153" s="26">
        <v>0</v>
      </c>
      <c r="BA153" s="26"/>
      <c r="BB153" s="26"/>
      <c r="BC153" s="26"/>
      <c r="BD153" s="26"/>
      <c r="BE153" s="26">
        <v>1150</v>
      </c>
      <c r="BF153" s="26"/>
      <c r="BG153" s="26"/>
      <c r="BH153" s="26"/>
      <c r="BI153" s="26"/>
      <c r="BJ153" s="26">
        <v>1658</v>
      </c>
      <c r="BK153" s="26"/>
      <c r="BL153" s="26"/>
      <c r="BM153" s="26"/>
      <c r="BN153" s="26"/>
      <c r="BO153" s="26">
        <v>0</v>
      </c>
      <c r="BP153" s="26"/>
      <c r="BQ153" s="26"/>
      <c r="BR153" s="26"/>
      <c r="BS153" s="26"/>
      <c r="BT153" s="26">
        <v>1658</v>
      </c>
      <c r="BU153" s="26"/>
      <c r="BV153" s="26"/>
      <c r="BW153" s="26"/>
      <c r="BX153" s="26"/>
    </row>
    <row r="154" spans="1:76" s="25" customFormat="1" ht="15" customHeight="1" x14ac:dyDescent="0.2">
      <c r="A154" s="28">
        <v>9</v>
      </c>
      <c r="B154" s="29"/>
      <c r="C154" s="29"/>
      <c r="D154" s="40" t="s">
        <v>217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41" t="s">
        <v>214</v>
      </c>
      <c r="R154" s="41"/>
      <c r="S154" s="41"/>
      <c r="T154" s="41"/>
      <c r="U154" s="41"/>
      <c r="V154" s="40" t="s">
        <v>208</v>
      </c>
      <c r="W154" s="31"/>
      <c r="X154" s="31"/>
      <c r="Y154" s="31"/>
      <c r="Z154" s="31"/>
      <c r="AA154" s="31"/>
      <c r="AB154" s="31"/>
      <c r="AC154" s="31"/>
      <c r="AD154" s="31"/>
      <c r="AE154" s="32"/>
      <c r="AF154" s="26">
        <v>851</v>
      </c>
      <c r="AG154" s="26"/>
      <c r="AH154" s="26"/>
      <c r="AI154" s="26"/>
      <c r="AJ154" s="26"/>
      <c r="AK154" s="26">
        <v>0</v>
      </c>
      <c r="AL154" s="26"/>
      <c r="AM154" s="26"/>
      <c r="AN154" s="26"/>
      <c r="AO154" s="26"/>
      <c r="AP154" s="26">
        <v>851</v>
      </c>
      <c r="AQ154" s="26"/>
      <c r="AR154" s="26"/>
      <c r="AS154" s="26"/>
      <c r="AT154" s="26"/>
      <c r="AU154" s="26">
        <v>350</v>
      </c>
      <c r="AV154" s="26"/>
      <c r="AW154" s="26"/>
      <c r="AX154" s="26"/>
      <c r="AY154" s="26"/>
      <c r="AZ154" s="26">
        <v>0</v>
      </c>
      <c r="BA154" s="26"/>
      <c r="BB154" s="26"/>
      <c r="BC154" s="26"/>
      <c r="BD154" s="26"/>
      <c r="BE154" s="26">
        <v>350</v>
      </c>
      <c r="BF154" s="26"/>
      <c r="BG154" s="26"/>
      <c r="BH154" s="26"/>
      <c r="BI154" s="26"/>
      <c r="BJ154" s="26">
        <v>415</v>
      </c>
      <c r="BK154" s="26"/>
      <c r="BL154" s="26"/>
      <c r="BM154" s="26"/>
      <c r="BN154" s="26"/>
      <c r="BO154" s="26">
        <v>0</v>
      </c>
      <c r="BP154" s="26"/>
      <c r="BQ154" s="26"/>
      <c r="BR154" s="26"/>
      <c r="BS154" s="26"/>
      <c r="BT154" s="26">
        <v>415</v>
      </c>
      <c r="BU154" s="26"/>
      <c r="BV154" s="26"/>
      <c r="BW154" s="26"/>
      <c r="BX154" s="26"/>
    </row>
    <row r="155" spans="1:76" s="25" customFormat="1" ht="15" customHeight="1" x14ac:dyDescent="0.2">
      <c r="A155" s="28">
        <v>10</v>
      </c>
      <c r="B155" s="29"/>
      <c r="C155" s="29"/>
      <c r="D155" s="40" t="s">
        <v>218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2"/>
      <c r="Q155" s="41" t="s">
        <v>214</v>
      </c>
      <c r="R155" s="41"/>
      <c r="S155" s="41"/>
      <c r="T155" s="41"/>
      <c r="U155" s="41"/>
      <c r="V155" s="40" t="s">
        <v>208</v>
      </c>
      <c r="W155" s="31"/>
      <c r="X155" s="31"/>
      <c r="Y155" s="31"/>
      <c r="Z155" s="31"/>
      <c r="AA155" s="31"/>
      <c r="AB155" s="31"/>
      <c r="AC155" s="31"/>
      <c r="AD155" s="31"/>
      <c r="AE155" s="32"/>
      <c r="AF155" s="26">
        <v>299</v>
      </c>
      <c r="AG155" s="26"/>
      <c r="AH155" s="26"/>
      <c r="AI155" s="26"/>
      <c r="AJ155" s="26"/>
      <c r="AK155" s="26">
        <v>0</v>
      </c>
      <c r="AL155" s="26"/>
      <c r="AM155" s="26"/>
      <c r="AN155" s="26"/>
      <c r="AO155" s="26"/>
      <c r="AP155" s="26">
        <v>299</v>
      </c>
      <c r="AQ155" s="26"/>
      <c r="AR155" s="26"/>
      <c r="AS155" s="26"/>
      <c r="AT155" s="26"/>
      <c r="AU155" s="26">
        <v>800</v>
      </c>
      <c r="AV155" s="26"/>
      <c r="AW155" s="26"/>
      <c r="AX155" s="26"/>
      <c r="AY155" s="26"/>
      <c r="AZ155" s="26">
        <v>0</v>
      </c>
      <c r="BA155" s="26"/>
      <c r="BB155" s="26"/>
      <c r="BC155" s="26"/>
      <c r="BD155" s="26"/>
      <c r="BE155" s="26">
        <v>800</v>
      </c>
      <c r="BF155" s="26"/>
      <c r="BG155" s="26"/>
      <c r="BH155" s="26"/>
      <c r="BI155" s="26"/>
      <c r="BJ155" s="26">
        <v>1243</v>
      </c>
      <c r="BK155" s="26"/>
      <c r="BL155" s="26"/>
      <c r="BM155" s="26"/>
      <c r="BN155" s="26"/>
      <c r="BO155" s="26">
        <v>0</v>
      </c>
      <c r="BP155" s="26"/>
      <c r="BQ155" s="26"/>
      <c r="BR155" s="26"/>
      <c r="BS155" s="26"/>
      <c r="BT155" s="26">
        <v>1243</v>
      </c>
      <c r="BU155" s="26"/>
      <c r="BV155" s="26"/>
      <c r="BW155" s="26"/>
      <c r="BX155" s="26"/>
    </row>
    <row r="156" spans="1:76" s="25" customFormat="1" ht="15" customHeight="1" x14ac:dyDescent="0.2">
      <c r="A156" s="28">
        <v>11</v>
      </c>
      <c r="B156" s="29"/>
      <c r="C156" s="29"/>
      <c r="D156" s="40" t="s">
        <v>219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  <c r="Q156" s="41" t="s">
        <v>195</v>
      </c>
      <c r="R156" s="41"/>
      <c r="S156" s="41"/>
      <c r="T156" s="41"/>
      <c r="U156" s="41"/>
      <c r="V156" s="40" t="s">
        <v>208</v>
      </c>
      <c r="W156" s="31"/>
      <c r="X156" s="31"/>
      <c r="Y156" s="31"/>
      <c r="Z156" s="31"/>
      <c r="AA156" s="31"/>
      <c r="AB156" s="31"/>
      <c r="AC156" s="31"/>
      <c r="AD156" s="31"/>
      <c r="AE156" s="32"/>
      <c r="AF156" s="26">
        <v>80</v>
      </c>
      <c r="AG156" s="26"/>
      <c r="AH156" s="26"/>
      <c r="AI156" s="26"/>
      <c r="AJ156" s="26"/>
      <c r="AK156" s="26">
        <v>0</v>
      </c>
      <c r="AL156" s="26"/>
      <c r="AM156" s="26"/>
      <c r="AN156" s="26"/>
      <c r="AO156" s="26"/>
      <c r="AP156" s="26">
        <v>80</v>
      </c>
      <c r="AQ156" s="26"/>
      <c r="AR156" s="26"/>
      <c r="AS156" s="26"/>
      <c r="AT156" s="26"/>
      <c r="AU156" s="26">
        <v>90</v>
      </c>
      <c r="AV156" s="26"/>
      <c r="AW156" s="26"/>
      <c r="AX156" s="26"/>
      <c r="AY156" s="26"/>
      <c r="AZ156" s="26">
        <v>0</v>
      </c>
      <c r="BA156" s="26"/>
      <c r="BB156" s="26"/>
      <c r="BC156" s="26"/>
      <c r="BD156" s="26"/>
      <c r="BE156" s="26">
        <v>90</v>
      </c>
      <c r="BF156" s="26"/>
      <c r="BG156" s="26"/>
      <c r="BH156" s="26"/>
      <c r="BI156" s="26"/>
      <c r="BJ156" s="26">
        <v>90</v>
      </c>
      <c r="BK156" s="26"/>
      <c r="BL156" s="26"/>
      <c r="BM156" s="26"/>
      <c r="BN156" s="26"/>
      <c r="BO156" s="26">
        <v>0</v>
      </c>
      <c r="BP156" s="26"/>
      <c r="BQ156" s="26"/>
      <c r="BR156" s="26"/>
      <c r="BS156" s="26"/>
      <c r="BT156" s="26">
        <v>90</v>
      </c>
      <c r="BU156" s="26"/>
      <c r="BV156" s="26"/>
      <c r="BW156" s="26"/>
      <c r="BX156" s="26"/>
    </row>
    <row r="157" spans="1:76" s="25" customFormat="1" ht="15" customHeight="1" x14ac:dyDescent="0.2">
      <c r="A157" s="28">
        <v>12</v>
      </c>
      <c r="B157" s="29"/>
      <c r="C157" s="29"/>
      <c r="D157" s="40" t="s">
        <v>220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2"/>
      <c r="Q157" s="41" t="s">
        <v>221</v>
      </c>
      <c r="R157" s="41"/>
      <c r="S157" s="41"/>
      <c r="T157" s="41"/>
      <c r="U157" s="41"/>
      <c r="V157" s="40" t="s">
        <v>222</v>
      </c>
      <c r="W157" s="31"/>
      <c r="X157" s="31"/>
      <c r="Y157" s="31"/>
      <c r="Z157" s="31"/>
      <c r="AA157" s="31"/>
      <c r="AB157" s="31"/>
      <c r="AC157" s="31"/>
      <c r="AD157" s="31"/>
      <c r="AE157" s="32"/>
      <c r="AF157" s="26">
        <v>0</v>
      </c>
      <c r="AG157" s="26"/>
      <c r="AH157" s="26"/>
      <c r="AI157" s="26"/>
      <c r="AJ157" s="26"/>
      <c r="AK157" s="26">
        <v>4522.2</v>
      </c>
      <c r="AL157" s="26"/>
      <c r="AM157" s="26"/>
      <c r="AN157" s="26"/>
      <c r="AO157" s="26"/>
      <c r="AP157" s="26">
        <v>4522.2</v>
      </c>
      <c r="AQ157" s="26"/>
      <c r="AR157" s="26"/>
      <c r="AS157" s="26"/>
      <c r="AT157" s="26"/>
      <c r="AU157" s="26">
        <v>0</v>
      </c>
      <c r="AV157" s="26"/>
      <c r="AW157" s="26"/>
      <c r="AX157" s="26"/>
      <c r="AY157" s="26"/>
      <c r="AZ157" s="26">
        <v>3900</v>
      </c>
      <c r="BA157" s="26"/>
      <c r="BB157" s="26"/>
      <c r="BC157" s="26"/>
      <c r="BD157" s="26"/>
      <c r="BE157" s="26">
        <v>3900</v>
      </c>
      <c r="BF157" s="26"/>
      <c r="BG157" s="26"/>
      <c r="BH157" s="26"/>
      <c r="BI157" s="26"/>
      <c r="BJ157" s="26">
        <v>0</v>
      </c>
      <c r="BK157" s="26"/>
      <c r="BL157" s="26"/>
      <c r="BM157" s="26"/>
      <c r="BN157" s="26"/>
      <c r="BO157" s="26">
        <v>5400</v>
      </c>
      <c r="BP157" s="26"/>
      <c r="BQ157" s="26"/>
      <c r="BR157" s="26"/>
      <c r="BS157" s="26"/>
      <c r="BT157" s="26">
        <v>5400</v>
      </c>
      <c r="BU157" s="26"/>
      <c r="BV157" s="26"/>
      <c r="BW157" s="26"/>
      <c r="BX157" s="26"/>
    </row>
    <row r="158" spans="1:76" s="25" customFormat="1" ht="15" customHeight="1" x14ac:dyDescent="0.2">
      <c r="A158" s="28">
        <v>13</v>
      </c>
      <c r="B158" s="29"/>
      <c r="C158" s="29"/>
      <c r="D158" s="40" t="s">
        <v>223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2"/>
      <c r="Q158" s="41" t="s">
        <v>221</v>
      </c>
      <c r="R158" s="41"/>
      <c r="S158" s="41"/>
      <c r="T158" s="41"/>
      <c r="U158" s="41"/>
      <c r="V158" s="40" t="s">
        <v>222</v>
      </c>
      <c r="W158" s="31"/>
      <c r="X158" s="31"/>
      <c r="Y158" s="31"/>
      <c r="Z158" s="31"/>
      <c r="AA158" s="31"/>
      <c r="AB158" s="31"/>
      <c r="AC158" s="31"/>
      <c r="AD158" s="31"/>
      <c r="AE158" s="32"/>
      <c r="AF158" s="26">
        <v>0</v>
      </c>
      <c r="AG158" s="26"/>
      <c r="AH158" s="26"/>
      <c r="AI158" s="26"/>
      <c r="AJ158" s="26"/>
      <c r="AK158" s="26">
        <v>4522.2</v>
      </c>
      <c r="AL158" s="26"/>
      <c r="AM158" s="26"/>
      <c r="AN158" s="26"/>
      <c r="AO158" s="26"/>
      <c r="AP158" s="26">
        <v>4522.2</v>
      </c>
      <c r="AQ158" s="26"/>
      <c r="AR158" s="26"/>
      <c r="AS158" s="26"/>
      <c r="AT158" s="26"/>
      <c r="AU158" s="26">
        <v>0</v>
      </c>
      <c r="AV158" s="26"/>
      <c r="AW158" s="26"/>
      <c r="AX158" s="26"/>
      <c r="AY158" s="26"/>
      <c r="AZ158" s="26">
        <v>3900</v>
      </c>
      <c r="BA158" s="26"/>
      <c r="BB158" s="26"/>
      <c r="BC158" s="26"/>
      <c r="BD158" s="26"/>
      <c r="BE158" s="26">
        <v>3900</v>
      </c>
      <c r="BF158" s="26"/>
      <c r="BG158" s="26"/>
      <c r="BH158" s="26"/>
      <c r="BI158" s="26"/>
      <c r="BJ158" s="26">
        <v>0</v>
      </c>
      <c r="BK158" s="26"/>
      <c r="BL158" s="26"/>
      <c r="BM158" s="26"/>
      <c r="BN158" s="26"/>
      <c r="BO158" s="26">
        <v>5400</v>
      </c>
      <c r="BP158" s="26"/>
      <c r="BQ158" s="26"/>
      <c r="BR158" s="26"/>
      <c r="BS158" s="26"/>
      <c r="BT158" s="26">
        <v>5400</v>
      </c>
      <c r="BU158" s="26"/>
      <c r="BV158" s="26"/>
      <c r="BW158" s="26"/>
      <c r="BX158" s="26"/>
    </row>
    <row r="159" spans="1:76" s="25" customFormat="1" ht="15" customHeight="1" x14ac:dyDescent="0.2">
      <c r="A159" s="28">
        <v>14</v>
      </c>
      <c r="B159" s="29"/>
      <c r="C159" s="29"/>
      <c r="D159" s="40" t="s">
        <v>224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41" t="s">
        <v>225</v>
      </c>
      <c r="R159" s="41"/>
      <c r="S159" s="41"/>
      <c r="T159" s="41"/>
      <c r="U159" s="41"/>
      <c r="V159" s="40" t="s">
        <v>208</v>
      </c>
      <c r="W159" s="31"/>
      <c r="X159" s="31"/>
      <c r="Y159" s="31"/>
      <c r="Z159" s="31"/>
      <c r="AA159" s="31"/>
      <c r="AB159" s="31"/>
      <c r="AC159" s="31"/>
      <c r="AD159" s="31"/>
      <c r="AE159" s="32"/>
      <c r="AF159" s="26">
        <v>0</v>
      </c>
      <c r="AG159" s="26"/>
      <c r="AH159" s="26"/>
      <c r="AI159" s="26"/>
      <c r="AJ159" s="26"/>
      <c r="AK159" s="26">
        <v>851</v>
      </c>
      <c r="AL159" s="26"/>
      <c r="AM159" s="26"/>
      <c r="AN159" s="26"/>
      <c r="AO159" s="26"/>
      <c r="AP159" s="26">
        <v>851</v>
      </c>
      <c r="AQ159" s="26"/>
      <c r="AR159" s="26"/>
      <c r="AS159" s="26"/>
      <c r="AT159" s="26"/>
      <c r="AU159" s="26">
        <v>0</v>
      </c>
      <c r="AV159" s="26"/>
      <c r="AW159" s="26"/>
      <c r="AX159" s="26"/>
      <c r="AY159" s="26"/>
      <c r="AZ159" s="26">
        <v>350</v>
      </c>
      <c r="BA159" s="26"/>
      <c r="BB159" s="26"/>
      <c r="BC159" s="26"/>
      <c r="BD159" s="26"/>
      <c r="BE159" s="26">
        <v>350</v>
      </c>
      <c r="BF159" s="26"/>
      <c r="BG159" s="26"/>
      <c r="BH159" s="26"/>
      <c r="BI159" s="26"/>
      <c r="BJ159" s="26">
        <v>0</v>
      </c>
      <c r="BK159" s="26"/>
      <c r="BL159" s="26"/>
      <c r="BM159" s="26"/>
      <c r="BN159" s="26"/>
      <c r="BO159" s="26">
        <v>415</v>
      </c>
      <c r="BP159" s="26"/>
      <c r="BQ159" s="26"/>
      <c r="BR159" s="26"/>
      <c r="BS159" s="26"/>
      <c r="BT159" s="26">
        <v>415</v>
      </c>
      <c r="BU159" s="26"/>
      <c r="BV159" s="26"/>
      <c r="BW159" s="26"/>
      <c r="BX159" s="26"/>
    </row>
    <row r="160" spans="1:76" s="6" customFormat="1" ht="15" customHeight="1" x14ac:dyDescent="0.2">
      <c r="A160" s="33">
        <v>0</v>
      </c>
      <c r="B160" s="34"/>
      <c r="C160" s="34"/>
      <c r="D160" s="42" t="s">
        <v>226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43"/>
      <c r="R160" s="43"/>
      <c r="S160" s="43"/>
      <c r="T160" s="43"/>
      <c r="U160" s="43"/>
      <c r="V160" s="42"/>
      <c r="W160" s="36"/>
      <c r="X160" s="36"/>
      <c r="Y160" s="36"/>
      <c r="Z160" s="36"/>
      <c r="AA160" s="36"/>
      <c r="AB160" s="36"/>
      <c r="AC160" s="36"/>
      <c r="AD160" s="36"/>
      <c r="AE160" s="3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</row>
    <row r="161" spans="1:76" s="25" customFormat="1" ht="15" customHeight="1" x14ac:dyDescent="0.2">
      <c r="A161" s="28">
        <v>1</v>
      </c>
      <c r="B161" s="29"/>
      <c r="C161" s="29"/>
      <c r="D161" s="40" t="s">
        <v>227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2"/>
      <c r="Q161" s="41" t="s">
        <v>221</v>
      </c>
      <c r="R161" s="41"/>
      <c r="S161" s="41"/>
      <c r="T161" s="41"/>
      <c r="U161" s="41"/>
      <c r="V161" s="40" t="s">
        <v>222</v>
      </c>
      <c r="W161" s="31"/>
      <c r="X161" s="31"/>
      <c r="Y161" s="31"/>
      <c r="Z161" s="31"/>
      <c r="AA161" s="31"/>
      <c r="AB161" s="31"/>
      <c r="AC161" s="31"/>
      <c r="AD161" s="31"/>
      <c r="AE161" s="32"/>
      <c r="AF161" s="26">
        <v>0</v>
      </c>
      <c r="AG161" s="26"/>
      <c r="AH161" s="26"/>
      <c r="AI161" s="26"/>
      <c r="AJ161" s="26"/>
      <c r="AK161" s="26">
        <v>5.31</v>
      </c>
      <c r="AL161" s="26"/>
      <c r="AM161" s="26"/>
      <c r="AN161" s="26"/>
      <c r="AO161" s="26"/>
      <c r="AP161" s="26">
        <v>5.31</v>
      </c>
      <c r="AQ161" s="26"/>
      <c r="AR161" s="26"/>
      <c r="AS161" s="26"/>
      <c r="AT161" s="26"/>
      <c r="AU161" s="26">
        <v>0</v>
      </c>
      <c r="AV161" s="26"/>
      <c r="AW161" s="26"/>
      <c r="AX161" s="26"/>
      <c r="AY161" s="26"/>
      <c r="AZ161" s="26">
        <v>11.14</v>
      </c>
      <c r="BA161" s="26"/>
      <c r="BB161" s="26"/>
      <c r="BC161" s="26"/>
      <c r="BD161" s="26"/>
      <c r="BE161" s="26">
        <v>11.14</v>
      </c>
      <c r="BF161" s="26"/>
      <c r="BG161" s="26"/>
      <c r="BH161" s="26"/>
      <c r="BI161" s="26"/>
      <c r="BJ161" s="26">
        <v>0</v>
      </c>
      <c r="BK161" s="26"/>
      <c r="BL161" s="26"/>
      <c r="BM161" s="26"/>
      <c r="BN161" s="26"/>
      <c r="BO161" s="26">
        <v>13.01</v>
      </c>
      <c r="BP161" s="26"/>
      <c r="BQ161" s="26"/>
      <c r="BR161" s="26"/>
      <c r="BS161" s="26"/>
      <c r="BT161" s="26">
        <v>13.01</v>
      </c>
      <c r="BU161" s="26"/>
      <c r="BV161" s="26"/>
      <c r="BW161" s="26"/>
      <c r="BX161" s="26"/>
    </row>
    <row r="162" spans="1:76" s="25" customFormat="1" ht="15" customHeight="1" x14ac:dyDescent="0.2">
      <c r="A162" s="28">
        <v>2</v>
      </c>
      <c r="B162" s="29"/>
      <c r="C162" s="29"/>
      <c r="D162" s="40" t="s">
        <v>228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2"/>
      <c r="Q162" s="41" t="s">
        <v>221</v>
      </c>
      <c r="R162" s="41"/>
      <c r="S162" s="41"/>
      <c r="T162" s="41"/>
      <c r="U162" s="41"/>
      <c r="V162" s="40" t="s">
        <v>222</v>
      </c>
      <c r="W162" s="31"/>
      <c r="X162" s="31"/>
      <c r="Y162" s="31"/>
      <c r="Z162" s="31"/>
      <c r="AA162" s="31"/>
      <c r="AB162" s="31"/>
      <c r="AC162" s="31"/>
      <c r="AD162" s="31"/>
      <c r="AE162" s="32"/>
      <c r="AF162" s="26">
        <v>417.58</v>
      </c>
      <c r="AG162" s="26"/>
      <c r="AH162" s="26"/>
      <c r="AI162" s="26"/>
      <c r="AJ162" s="26"/>
      <c r="AK162" s="26">
        <v>0</v>
      </c>
      <c r="AL162" s="26"/>
      <c r="AM162" s="26"/>
      <c r="AN162" s="26"/>
      <c r="AO162" s="26"/>
      <c r="AP162" s="26">
        <v>417.58</v>
      </c>
      <c r="AQ162" s="26"/>
      <c r="AR162" s="26"/>
      <c r="AS162" s="26"/>
      <c r="AT162" s="26"/>
      <c r="AU162" s="26">
        <v>423.38</v>
      </c>
      <c r="AV162" s="26"/>
      <c r="AW162" s="26"/>
      <c r="AX162" s="26"/>
      <c r="AY162" s="26"/>
      <c r="AZ162" s="26">
        <v>0</v>
      </c>
      <c r="BA162" s="26"/>
      <c r="BB162" s="26"/>
      <c r="BC162" s="26"/>
      <c r="BD162" s="26"/>
      <c r="BE162" s="26">
        <v>423.38</v>
      </c>
      <c r="BF162" s="26"/>
      <c r="BG162" s="26"/>
      <c r="BH162" s="26"/>
      <c r="BI162" s="26"/>
      <c r="BJ162" s="26">
        <v>460.46</v>
      </c>
      <c r="BK162" s="26"/>
      <c r="BL162" s="26"/>
      <c r="BM162" s="26"/>
      <c r="BN162" s="26"/>
      <c r="BO162" s="26">
        <v>0</v>
      </c>
      <c r="BP162" s="26"/>
      <c r="BQ162" s="26"/>
      <c r="BR162" s="26"/>
      <c r="BS162" s="26"/>
      <c r="BT162" s="26">
        <v>460.46</v>
      </c>
      <c r="BU162" s="26"/>
      <c r="BV162" s="26"/>
      <c r="BW162" s="26"/>
      <c r="BX162" s="26"/>
    </row>
    <row r="163" spans="1:76" s="25" customFormat="1" ht="15" customHeight="1" x14ac:dyDescent="0.2">
      <c r="A163" s="28">
        <v>3</v>
      </c>
      <c r="B163" s="29"/>
      <c r="C163" s="29"/>
      <c r="D163" s="40" t="s">
        <v>229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2"/>
      <c r="Q163" s="41" t="s">
        <v>221</v>
      </c>
      <c r="R163" s="41"/>
      <c r="S163" s="41"/>
      <c r="T163" s="41"/>
      <c r="U163" s="41"/>
      <c r="V163" s="40" t="s">
        <v>222</v>
      </c>
      <c r="W163" s="31"/>
      <c r="X163" s="31"/>
      <c r="Y163" s="31"/>
      <c r="Z163" s="31"/>
      <c r="AA163" s="31"/>
      <c r="AB163" s="31"/>
      <c r="AC163" s="31"/>
      <c r="AD163" s="31"/>
      <c r="AE163" s="32"/>
      <c r="AF163" s="26">
        <v>43.48</v>
      </c>
      <c r="AG163" s="26"/>
      <c r="AH163" s="26"/>
      <c r="AI163" s="26"/>
      <c r="AJ163" s="26"/>
      <c r="AK163" s="26">
        <v>0</v>
      </c>
      <c r="AL163" s="26"/>
      <c r="AM163" s="26"/>
      <c r="AN163" s="26"/>
      <c r="AO163" s="26"/>
      <c r="AP163" s="26">
        <v>43.48</v>
      </c>
      <c r="AQ163" s="26"/>
      <c r="AR163" s="26"/>
      <c r="AS163" s="26"/>
      <c r="AT163" s="26"/>
      <c r="AU163" s="26">
        <v>0</v>
      </c>
      <c r="AV163" s="26"/>
      <c r="AW163" s="26"/>
      <c r="AX163" s="26"/>
      <c r="AY163" s="26"/>
      <c r="AZ163" s="26">
        <v>0</v>
      </c>
      <c r="BA163" s="26"/>
      <c r="BB163" s="26"/>
      <c r="BC163" s="26"/>
      <c r="BD163" s="26"/>
      <c r="BE163" s="26">
        <v>0</v>
      </c>
      <c r="BF163" s="26"/>
      <c r="BG163" s="26"/>
      <c r="BH163" s="26"/>
      <c r="BI163" s="26"/>
      <c r="BJ163" s="26">
        <v>0</v>
      </c>
      <c r="BK163" s="26"/>
      <c r="BL163" s="26"/>
      <c r="BM163" s="26"/>
      <c r="BN163" s="26"/>
      <c r="BO163" s="26">
        <v>0</v>
      </c>
      <c r="BP163" s="26"/>
      <c r="BQ163" s="26"/>
      <c r="BR163" s="26"/>
      <c r="BS163" s="26"/>
      <c r="BT163" s="26">
        <v>0</v>
      </c>
      <c r="BU163" s="26"/>
      <c r="BV163" s="26"/>
      <c r="BW163" s="26"/>
      <c r="BX163" s="26"/>
    </row>
    <row r="164" spans="1:76" s="6" customFormat="1" ht="15" customHeight="1" x14ac:dyDescent="0.2">
      <c r="A164" s="33">
        <v>0</v>
      </c>
      <c r="B164" s="34"/>
      <c r="C164" s="34"/>
      <c r="D164" s="42" t="s">
        <v>230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43"/>
      <c r="R164" s="43"/>
      <c r="S164" s="43"/>
      <c r="T164" s="43"/>
      <c r="U164" s="43"/>
      <c r="V164" s="42"/>
      <c r="W164" s="36"/>
      <c r="X164" s="36"/>
      <c r="Y164" s="36"/>
      <c r="Z164" s="36"/>
      <c r="AA164" s="36"/>
      <c r="AB164" s="36"/>
      <c r="AC164" s="36"/>
      <c r="AD164" s="36"/>
      <c r="AE164" s="3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</row>
    <row r="165" spans="1:76" s="25" customFormat="1" ht="57" customHeight="1" x14ac:dyDescent="0.2">
      <c r="A165" s="28">
        <v>1</v>
      </c>
      <c r="B165" s="29"/>
      <c r="C165" s="29"/>
      <c r="D165" s="40" t="s">
        <v>231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41" t="s">
        <v>232</v>
      </c>
      <c r="R165" s="41"/>
      <c r="S165" s="41"/>
      <c r="T165" s="41"/>
      <c r="U165" s="41"/>
      <c r="V165" s="40" t="s">
        <v>222</v>
      </c>
      <c r="W165" s="31"/>
      <c r="X165" s="31"/>
      <c r="Y165" s="31"/>
      <c r="Z165" s="31"/>
      <c r="AA165" s="31"/>
      <c r="AB165" s="31"/>
      <c r="AC165" s="31"/>
      <c r="AD165" s="31"/>
      <c r="AE165" s="32"/>
      <c r="AF165" s="26">
        <v>139.97</v>
      </c>
      <c r="AG165" s="26"/>
      <c r="AH165" s="26"/>
      <c r="AI165" s="26"/>
      <c r="AJ165" s="26"/>
      <c r="AK165" s="26">
        <v>0</v>
      </c>
      <c r="AL165" s="26"/>
      <c r="AM165" s="26"/>
      <c r="AN165" s="26"/>
      <c r="AO165" s="26"/>
      <c r="AP165" s="26">
        <v>139.97</v>
      </c>
      <c r="AQ165" s="26"/>
      <c r="AR165" s="26"/>
      <c r="AS165" s="26"/>
      <c r="AT165" s="26"/>
      <c r="AU165" s="26">
        <v>100</v>
      </c>
      <c r="AV165" s="26"/>
      <c r="AW165" s="26"/>
      <c r="AX165" s="26"/>
      <c r="AY165" s="26"/>
      <c r="AZ165" s="26">
        <v>0</v>
      </c>
      <c r="BA165" s="26"/>
      <c r="BB165" s="26"/>
      <c r="BC165" s="26"/>
      <c r="BD165" s="26"/>
      <c r="BE165" s="26">
        <v>100</v>
      </c>
      <c r="BF165" s="26"/>
      <c r="BG165" s="26"/>
      <c r="BH165" s="26"/>
      <c r="BI165" s="26"/>
      <c r="BJ165" s="26">
        <v>126.17</v>
      </c>
      <c r="BK165" s="26"/>
      <c r="BL165" s="26"/>
      <c r="BM165" s="26"/>
      <c r="BN165" s="26"/>
      <c r="BO165" s="26">
        <v>0</v>
      </c>
      <c r="BP165" s="26"/>
      <c r="BQ165" s="26"/>
      <c r="BR165" s="26"/>
      <c r="BS165" s="26"/>
      <c r="BT165" s="26">
        <v>126.17</v>
      </c>
      <c r="BU165" s="26"/>
      <c r="BV165" s="26"/>
      <c r="BW165" s="26"/>
      <c r="BX165" s="26"/>
    </row>
    <row r="166" spans="1:76" s="25" customFormat="1" ht="60" customHeight="1" x14ac:dyDescent="0.2">
      <c r="A166" s="28">
        <v>2</v>
      </c>
      <c r="B166" s="29"/>
      <c r="C166" s="29"/>
      <c r="D166" s="40" t="s">
        <v>233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2"/>
      <c r="Q166" s="41" t="s">
        <v>232</v>
      </c>
      <c r="R166" s="41"/>
      <c r="S166" s="41"/>
      <c r="T166" s="41"/>
      <c r="U166" s="41"/>
      <c r="V166" s="40" t="s">
        <v>222</v>
      </c>
      <c r="W166" s="31"/>
      <c r="X166" s="31"/>
      <c r="Y166" s="31"/>
      <c r="Z166" s="31"/>
      <c r="AA166" s="31"/>
      <c r="AB166" s="31"/>
      <c r="AC166" s="31"/>
      <c r="AD166" s="31"/>
      <c r="AE166" s="32"/>
      <c r="AF166" s="26">
        <v>50</v>
      </c>
      <c r="AG166" s="26"/>
      <c r="AH166" s="26"/>
      <c r="AI166" s="26"/>
      <c r="AJ166" s="26"/>
      <c r="AK166" s="26">
        <v>0</v>
      </c>
      <c r="AL166" s="26"/>
      <c r="AM166" s="26"/>
      <c r="AN166" s="26"/>
      <c r="AO166" s="26"/>
      <c r="AP166" s="26">
        <v>50</v>
      </c>
      <c r="AQ166" s="26"/>
      <c r="AR166" s="26"/>
      <c r="AS166" s="26"/>
      <c r="AT166" s="26"/>
      <c r="AU166" s="26">
        <v>181.82</v>
      </c>
      <c r="AV166" s="26"/>
      <c r="AW166" s="26"/>
      <c r="AX166" s="26"/>
      <c r="AY166" s="26"/>
      <c r="AZ166" s="26">
        <v>0</v>
      </c>
      <c r="BA166" s="26"/>
      <c r="BB166" s="26"/>
      <c r="BC166" s="26"/>
      <c r="BD166" s="26"/>
      <c r="BE166" s="26">
        <v>181.82</v>
      </c>
      <c r="BF166" s="26"/>
      <c r="BG166" s="26"/>
      <c r="BH166" s="26"/>
      <c r="BI166" s="26"/>
      <c r="BJ166" s="26">
        <v>70</v>
      </c>
      <c r="BK166" s="26"/>
      <c r="BL166" s="26"/>
      <c r="BM166" s="26"/>
      <c r="BN166" s="26"/>
      <c r="BO166" s="26">
        <v>0</v>
      </c>
      <c r="BP166" s="26"/>
      <c r="BQ166" s="26"/>
      <c r="BR166" s="26"/>
      <c r="BS166" s="26"/>
      <c r="BT166" s="26">
        <v>70</v>
      </c>
      <c r="BU166" s="26"/>
      <c r="BV166" s="26"/>
      <c r="BW166" s="26"/>
      <c r="BX166" s="26"/>
    </row>
    <row r="167" spans="1:76" s="25" customFormat="1" ht="60" customHeight="1" x14ac:dyDescent="0.2">
      <c r="A167" s="28">
        <v>3</v>
      </c>
      <c r="B167" s="29"/>
      <c r="C167" s="29"/>
      <c r="D167" s="40" t="s">
        <v>234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2"/>
      <c r="Q167" s="41" t="s">
        <v>232</v>
      </c>
      <c r="R167" s="41"/>
      <c r="S167" s="41"/>
      <c r="T167" s="41"/>
      <c r="U167" s="41"/>
      <c r="V167" s="40" t="s">
        <v>222</v>
      </c>
      <c r="W167" s="31"/>
      <c r="X167" s="31"/>
      <c r="Y167" s="31"/>
      <c r="Z167" s="31"/>
      <c r="AA167" s="31"/>
      <c r="AB167" s="31"/>
      <c r="AC167" s="31"/>
      <c r="AD167" s="31"/>
      <c r="AE167" s="32"/>
      <c r="AF167" s="26">
        <v>100</v>
      </c>
      <c r="AG167" s="26"/>
      <c r="AH167" s="26"/>
      <c r="AI167" s="26"/>
      <c r="AJ167" s="26"/>
      <c r="AK167" s="26">
        <v>0</v>
      </c>
      <c r="AL167" s="26"/>
      <c r="AM167" s="26"/>
      <c r="AN167" s="26"/>
      <c r="AO167" s="26"/>
      <c r="AP167" s="26">
        <v>100</v>
      </c>
      <c r="AQ167" s="26"/>
      <c r="AR167" s="26"/>
      <c r="AS167" s="26"/>
      <c r="AT167" s="26"/>
      <c r="AU167" s="26">
        <v>112.5</v>
      </c>
      <c r="AV167" s="26"/>
      <c r="AW167" s="26"/>
      <c r="AX167" s="26"/>
      <c r="AY167" s="26"/>
      <c r="AZ167" s="26">
        <v>0</v>
      </c>
      <c r="BA167" s="26"/>
      <c r="BB167" s="26"/>
      <c r="BC167" s="26"/>
      <c r="BD167" s="26"/>
      <c r="BE167" s="26">
        <v>112.5</v>
      </c>
      <c r="BF167" s="26"/>
      <c r="BG167" s="26"/>
      <c r="BH167" s="26"/>
      <c r="BI167" s="26"/>
      <c r="BJ167" s="26">
        <v>100</v>
      </c>
      <c r="BK167" s="26"/>
      <c r="BL167" s="26"/>
      <c r="BM167" s="26"/>
      <c r="BN167" s="26"/>
      <c r="BO167" s="26">
        <v>0</v>
      </c>
      <c r="BP167" s="26"/>
      <c r="BQ167" s="26"/>
      <c r="BR167" s="26"/>
      <c r="BS167" s="26"/>
      <c r="BT167" s="26">
        <v>100</v>
      </c>
      <c r="BU167" s="26"/>
      <c r="BV167" s="26"/>
      <c r="BW167" s="26"/>
      <c r="BX167" s="26"/>
    </row>
    <row r="168" spans="1:76" s="25" customFormat="1" ht="45" customHeight="1" x14ac:dyDescent="0.2">
      <c r="A168" s="28">
        <v>4</v>
      </c>
      <c r="B168" s="29"/>
      <c r="C168" s="29"/>
      <c r="D168" s="40" t="s">
        <v>235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2"/>
      <c r="Q168" s="41" t="s">
        <v>232</v>
      </c>
      <c r="R168" s="41"/>
      <c r="S168" s="41"/>
      <c r="T168" s="41"/>
      <c r="U168" s="41"/>
      <c r="V168" s="40" t="s">
        <v>222</v>
      </c>
      <c r="W168" s="31"/>
      <c r="X168" s="31"/>
      <c r="Y168" s="31"/>
      <c r="Z168" s="31"/>
      <c r="AA168" s="31"/>
      <c r="AB168" s="31"/>
      <c r="AC168" s="31"/>
      <c r="AD168" s="31"/>
      <c r="AE168" s="32"/>
      <c r="AF168" s="26">
        <v>37.79</v>
      </c>
      <c r="AG168" s="26"/>
      <c r="AH168" s="26"/>
      <c r="AI168" s="26"/>
      <c r="AJ168" s="26"/>
      <c r="AK168" s="26">
        <v>0</v>
      </c>
      <c r="AL168" s="26"/>
      <c r="AM168" s="26"/>
      <c r="AN168" s="26"/>
      <c r="AO168" s="26"/>
      <c r="AP168" s="26">
        <v>37.79</v>
      </c>
      <c r="AQ168" s="26"/>
      <c r="AR168" s="26"/>
      <c r="AS168" s="26"/>
      <c r="AT168" s="26"/>
      <c r="AU168" s="26">
        <v>37.79</v>
      </c>
      <c r="AV168" s="26"/>
      <c r="AW168" s="26"/>
      <c r="AX168" s="26"/>
      <c r="AY168" s="26"/>
      <c r="AZ168" s="26">
        <v>0</v>
      </c>
      <c r="BA168" s="26"/>
      <c r="BB168" s="26"/>
      <c r="BC168" s="26"/>
      <c r="BD168" s="26"/>
      <c r="BE168" s="26">
        <v>37.79</v>
      </c>
      <c r="BF168" s="26"/>
      <c r="BG168" s="26"/>
      <c r="BH168" s="26"/>
      <c r="BI168" s="26"/>
      <c r="BJ168" s="26">
        <v>37.79</v>
      </c>
      <c r="BK168" s="26"/>
      <c r="BL168" s="26"/>
      <c r="BM168" s="26"/>
      <c r="BN168" s="26"/>
      <c r="BO168" s="26">
        <v>0</v>
      </c>
      <c r="BP168" s="26"/>
      <c r="BQ168" s="26"/>
      <c r="BR168" s="26"/>
      <c r="BS168" s="26"/>
      <c r="BT168" s="26">
        <v>37.79</v>
      </c>
      <c r="BU168" s="26"/>
      <c r="BV168" s="26"/>
      <c r="BW168" s="26"/>
      <c r="BX168" s="26"/>
    </row>
    <row r="169" spans="1:76" s="25" customFormat="1" ht="30" customHeight="1" x14ac:dyDescent="0.2">
      <c r="A169" s="28">
        <v>5</v>
      </c>
      <c r="B169" s="29"/>
      <c r="C169" s="29"/>
      <c r="D169" s="40" t="s">
        <v>236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2"/>
      <c r="Q169" s="41" t="s">
        <v>232</v>
      </c>
      <c r="R169" s="41"/>
      <c r="S169" s="41"/>
      <c r="T169" s="41"/>
      <c r="U169" s="41"/>
      <c r="V169" s="40" t="s">
        <v>222</v>
      </c>
      <c r="W169" s="31"/>
      <c r="X169" s="31"/>
      <c r="Y169" s="31"/>
      <c r="Z169" s="31"/>
      <c r="AA169" s="31"/>
      <c r="AB169" s="31"/>
      <c r="AC169" s="31"/>
      <c r="AD169" s="31"/>
      <c r="AE169" s="32"/>
      <c r="AF169" s="26">
        <v>40.5</v>
      </c>
      <c r="AG169" s="26"/>
      <c r="AH169" s="26"/>
      <c r="AI169" s="26"/>
      <c r="AJ169" s="26"/>
      <c r="AK169" s="26">
        <v>0</v>
      </c>
      <c r="AL169" s="26"/>
      <c r="AM169" s="26"/>
      <c r="AN169" s="26"/>
      <c r="AO169" s="26"/>
      <c r="AP169" s="26">
        <v>40.5</v>
      </c>
      <c r="AQ169" s="26"/>
      <c r="AR169" s="26"/>
      <c r="AS169" s="26"/>
      <c r="AT169" s="26"/>
      <c r="AU169" s="26">
        <v>16.66</v>
      </c>
      <c r="AV169" s="26"/>
      <c r="AW169" s="26"/>
      <c r="AX169" s="26"/>
      <c r="AY169" s="26"/>
      <c r="AZ169" s="26">
        <v>0</v>
      </c>
      <c r="BA169" s="26"/>
      <c r="BB169" s="26"/>
      <c r="BC169" s="26"/>
      <c r="BD169" s="26"/>
      <c r="BE169" s="26">
        <v>16.66</v>
      </c>
      <c r="BF169" s="26"/>
      <c r="BG169" s="26"/>
      <c r="BH169" s="26"/>
      <c r="BI169" s="26"/>
      <c r="BJ169" s="26">
        <v>15.65</v>
      </c>
      <c r="BK169" s="26"/>
      <c r="BL169" s="26"/>
      <c r="BM169" s="26"/>
      <c r="BN169" s="26"/>
      <c r="BO169" s="26">
        <v>0</v>
      </c>
      <c r="BP169" s="26"/>
      <c r="BQ169" s="26"/>
      <c r="BR169" s="26"/>
      <c r="BS169" s="26"/>
      <c r="BT169" s="26">
        <v>15.65</v>
      </c>
      <c r="BU169" s="26"/>
      <c r="BV169" s="26"/>
      <c r="BW169" s="26"/>
      <c r="BX169" s="26"/>
    </row>
    <row r="170" spans="1:76" s="25" customFormat="1" ht="60" customHeight="1" x14ac:dyDescent="0.2">
      <c r="A170" s="28">
        <v>6</v>
      </c>
      <c r="B170" s="29"/>
      <c r="C170" s="29"/>
      <c r="D170" s="40" t="s">
        <v>237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2"/>
      <c r="Q170" s="41" t="s">
        <v>232</v>
      </c>
      <c r="R170" s="41"/>
      <c r="S170" s="41"/>
      <c r="T170" s="41"/>
      <c r="U170" s="41"/>
      <c r="V170" s="40" t="s">
        <v>222</v>
      </c>
      <c r="W170" s="31"/>
      <c r="X170" s="31"/>
      <c r="Y170" s="31"/>
      <c r="Z170" s="31"/>
      <c r="AA170" s="31"/>
      <c r="AB170" s="31"/>
      <c r="AC170" s="31"/>
      <c r="AD170" s="31"/>
      <c r="AE170" s="32"/>
      <c r="AF170" s="26">
        <v>0.52</v>
      </c>
      <c r="AG170" s="26"/>
      <c r="AH170" s="26"/>
      <c r="AI170" s="26"/>
      <c r="AJ170" s="26"/>
      <c r="AK170" s="26">
        <v>0</v>
      </c>
      <c r="AL170" s="26"/>
      <c r="AM170" s="26"/>
      <c r="AN170" s="26"/>
      <c r="AO170" s="26"/>
      <c r="AP170" s="26">
        <v>0.52</v>
      </c>
      <c r="AQ170" s="26"/>
      <c r="AR170" s="26"/>
      <c r="AS170" s="26"/>
      <c r="AT170" s="26"/>
      <c r="AU170" s="26">
        <v>0.44</v>
      </c>
      <c r="AV170" s="26"/>
      <c r="AW170" s="26"/>
      <c r="AX170" s="26"/>
      <c r="AY170" s="26"/>
      <c r="AZ170" s="26">
        <v>0</v>
      </c>
      <c r="BA170" s="26"/>
      <c r="BB170" s="26"/>
      <c r="BC170" s="26"/>
      <c r="BD170" s="26"/>
      <c r="BE170" s="26">
        <v>0.44</v>
      </c>
      <c r="BF170" s="26"/>
      <c r="BG170" s="26"/>
      <c r="BH170" s="26"/>
      <c r="BI170" s="26"/>
      <c r="BJ170" s="26">
        <v>0.44</v>
      </c>
      <c r="BK170" s="26"/>
      <c r="BL170" s="26"/>
      <c r="BM170" s="26"/>
      <c r="BN170" s="26"/>
      <c r="BO170" s="26">
        <v>0</v>
      </c>
      <c r="BP170" s="26"/>
      <c r="BQ170" s="26"/>
      <c r="BR170" s="26"/>
      <c r="BS170" s="26"/>
      <c r="BT170" s="26">
        <v>0.44</v>
      </c>
      <c r="BU170" s="26"/>
      <c r="BV170" s="26"/>
      <c r="BW170" s="26"/>
      <c r="BX170" s="26"/>
    </row>
    <row r="171" spans="1:76" s="25" customFormat="1" ht="15" customHeight="1" x14ac:dyDescent="0.2">
      <c r="A171" s="28">
        <v>7</v>
      </c>
      <c r="B171" s="29"/>
      <c r="C171" s="29"/>
      <c r="D171" s="40" t="s">
        <v>238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2"/>
      <c r="Q171" s="41" t="s">
        <v>232</v>
      </c>
      <c r="R171" s="41"/>
      <c r="S171" s="41"/>
      <c r="T171" s="41"/>
      <c r="U171" s="41"/>
      <c r="V171" s="40" t="s">
        <v>222</v>
      </c>
      <c r="W171" s="31"/>
      <c r="X171" s="31"/>
      <c r="Y171" s="31"/>
      <c r="Z171" s="31"/>
      <c r="AA171" s="31"/>
      <c r="AB171" s="31"/>
      <c r="AC171" s="31"/>
      <c r="AD171" s="31"/>
      <c r="AE171" s="32"/>
      <c r="AF171" s="26">
        <v>19.63</v>
      </c>
      <c r="AG171" s="26"/>
      <c r="AH171" s="26"/>
      <c r="AI171" s="26"/>
      <c r="AJ171" s="26"/>
      <c r="AK171" s="26">
        <v>0</v>
      </c>
      <c r="AL171" s="26"/>
      <c r="AM171" s="26"/>
      <c r="AN171" s="26"/>
      <c r="AO171" s="26"/>
      <c r="AP171" s="26">
        <v>19.63</v>
      </c>
      <c r="AQ171" s="26"/>
      <c r="AR171" s="26"/>
      <c r="AS171" s="26"/>
      <c r="AT171" s="26"/>
      <c r="AU171" s="26">
        <v>19.63</v>
      </c>
      <c r="AV171" s="26"/>
      <c r="AW171" s="26"/>
      <c r="AX171" s="26"/>
      <c r="AY171" s="26"/>
      <c r="AZ171" s="26">
        <v>0</v>
      </c>
      <c r="BA171" s="26"/>
      <c r="BB171" s="26"/>
      <c r="BC171" s="26"/>
      <c r="BD171" s="26"/>
      <c r="BE171" s="26">
        <v>19.63</v>
      </c>
      <c r="BF171" s="26"/>
      <c r="BG171" s="26"/>
      <c r="BH171" s="26"/>
      <c r="BI171" s="26"/>
      <c r="BJ171" s="26">
        <v>19.63</v>
      </c>
      <c r="BK171" s="26"/>
      <c r="BL171" s="26"/>
      <c r="BM171" s="26"/>
      <c r="BN171" s="26"/>
      <c r="BO171" s="26">
        <v>0</v>
      </c>
      <c r="BP171" s="26"/>
      <c r="BQ171" s="26"/>
      <c r="BR171" s="26"/>
      <c r="BS171" s="26"/>
      <c r="BT171" s="26">
        <v>19.63</v>
      </c>
      <c r="BU171" s="26"/>
      <c r="BV171" s="26"/>
      <c r="BW171" s="26"/>
      <c r="BX171" s="26"/>
    </row>
    <row r="173" spans="1:76" ht="14.25" customHeight="1" x14ac:dyDescent="0.2">
      <c r="A173" s="65" t="s">
        <v>295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</row>
    <row r="174" spans="1:76" ht="23.1" customHeight="1" x14ac:dyDescent="0.2">
      <c r="A174" s="82" t="s">
        <v>6</v>
      </c>
      <c r="B174" s="83"/>
      <c r="C174" s="83"/>
      <c r="D174" s="41" t="s">
        <v>9</v>
      </c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 t="s">
        <v>8</v>
      </c>
      <c r="R174" s="41"/>
      <c r="S174" s="41"/>
      <c r="T174" s="41"/>
      <c r="U174" s="41"/>
      <c r="V174" s="41" t="s">
        <v>7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77" t="s">
        <v>286</v>
      </c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9"/>
      <c r="AU174" s="77" t="s">
        <v>291</v>
      </c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9"/>
    </row>
    <row r="175" spans="1:76" ht="28.5" customHeight="1" x14ac:dyDescent="0.2">
      <c r="A175" s="85"/>
      <c r="B175" s="86"/>
      <c r="C175" s="86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 t="s">
        <v>4</v>
      </c>
      <c r="AG175" s="41"/>
      <c r="AH175" s="41"/>
      <c r="AI175" s="41"/>
      <c r="AJ175" s="41"/>
      <c r="AK175" s="41" t="s">
        <v>3</v>
      </c>
      <c r="AL175" s="41"/>
      <c r="AM175" s="41"/>
      <c r="AN175" s="41"/>
      <c r="AO175" s="41"/>
      <c r="AP175" s="41" t="s">
        <v>123</v>
      </c>
      <c r="AQ175" s="41"/>
      <c r="AR175" s="41"/>
      <c r="AS175" s="41"/>
      <c r="AT175" s="41"/>
      <c r="AU175" s="41" t="s">
        <v>4</v>
      </c>
      <c r="AV175" s="41"/>
      <c r="AW175" s="41"/>
      <c r="AX175" s="41"/>
      <c r="AY175" s="41"/>
      <c r="AZ175" s="41" t="s">
        <v>3</v>
      </c>
      <c r="BA175" s="41"/>
      <c r="BB175" s="41"/>
      <c r="BC175" s="41"/>
      <c r="BD175" s="41"/>
      <c r="BE175" s="41" t="s">
        <v>90</v>
      </c>
      <c r="BF175" s="41"/>
      <c r="BG175" s="41"/>
      <c r="BH175" s="41"/>
      <c r="BI175" s="41"/>
    </row>
    <row r="176" spans="1:76" ht="15" customHeight="1" x14ac:dyDescent="0.2">
      <c r="A176" s="77">
        <v>1</v>
      </c>
      <c r="B176" s="78"/>
      <c r="C176" s="78"/>
      <c r="D176" s="41">
        <v>2</v>
      </c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>
        <v>3</v>
      </c>
      <c r="R176" s="41"/>
      <c r="S176" s="41"/>
      <c r="T176" s="41"/>
      <c r="U176" s="41"/>
      <c r="V176" s="41">
        <v>4</v>
      </c>
      <c r="W176" s="41"/>
      <c r="X176" s="41"/>
      <c r="Y176" s="41"/>
      <c r="Z176" s="41"/>
      <c r="AA176" s="41"/>
      <c r="AB176" s="41"/>
      <c r="AC176" s="41"/>
      <c r="AD176" s="41"/>
      <c r="AE176" s="41"/>
      <c r="AF176" s="41">
        <v>5</v>
      </c>
      <c r="AG176" s="41"/>
      <c r="AH176" s="41"/>
      <c r="AI176" s="41"/>
      <c r="AJ176" s="41"/>
      <c r="AK176" s="41">
        <v>6</v>
      </c>
      <c r="AL176" s="41"/>
      <c r="AM176" s="41"/>
      <c r="AN176" s="41"/>
      <c r="AO176" s="41"/>
      <c r="AP176" s="41">
        <v>7</v>
      </c>
      <c r="AQ176" s="41"/>
      <c r="AR176" s="41"/>
      <c r="AS176" s="41"/>
      <c r="AT176" s="41"/>
      <c r="AU176" s="41">
        <v>8</v>
      </c>
      <c r="AV176" s="41"/>
      <c r="AW176" s="41"/>
      <c r="AX176" s="41"/>
      <c r="AY176" s="41"/>
      <c r="AZ176" s="41">
        <v>9</v>
      </c>
      <c r="BA176" s="41"/>
      <c r="BB176" s="41"/>
      <c r="BC176" s="41"/>
      <c r="BD176" s="41"/>
      <c r="BE176" s="41">
        <v>10</v>
      </c>
      <c r="BF176" s="41"/>
      <c r="BG176" s="41"/>
      <c r="BH176" s="41"/>
      <c r="BI176" s="41"/>
    </row>
    <row r="177" spans="1:79" ht="15.75" hidden="1" customHeight="1" x14ac:dyDescent="0.2">
      <c r="A177" s="92" t="s">
        <v>154</v>
      </c>
      <c r="B177" s="93"/>
      <c r="C177" s="93"/>
      <c r="D177" s="41" t="s">
        <v>57</v>
      </c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 t="s">
        <v>70</v>
      </c>
      <c r="R177" s="41"/>
      <c r="S177" s="41"/>
      <c r="T177" s="41"/>
      <c r="U177" s="41"/>
      <c r="V177" s="41" t="s">
        <v>71</v>
      </c>
      <c r="W177" s="41"/>
      <c r="X177" s="41"/>
      <c r="Y177" s="41"/>
      <c r="Z177" s="41"/>
      <c r="AA177" s="41"/>
      <c r="AB177" s="41"/>
      <c r="AC177" s="41"/>
      <c r="AD177" s="41"/>
      <c r="AE177" s="41"/>
      <c r="AF177" s="68" t="s">
        <v>107</v>
      </c>
      <c r="AG177" s="68"/>
      <c r="AH177" s="68"/>
      <c r="AI177" s="68"/>
      <c r="AJ177" s="68"/>
      <c r="AK177" s="66" t="s">
        <v>108</v>
      </c>
      <c r="AL177" s="66"/>
      <c r="AM177" s="66"/>
      <c r="AN177" s="66"/>
      <c r="AO177" s="66"/>
      <c r="AP177" s="88" t="s">
        <v>193</v>
      </c>
      <c r="AQ177" s="88"/>
      <c r="AR177" s="88"/>
      <c r="AS177" s="88"/>
      <c r="AT177" s="88"/>
      <c r="AU177" s="68" t="s">
        <v>109</v>
      </c>
      <c r="AV177" s="68"/>
      <c r="AW177" s="68"/>
      <c r="AX177" s="68"/>
      <c r="AY177" s="68"/>
      <c r="AZ177" s="66" t="s">
        <v>110</v>
      </c>
      <c r="BA177" s="66"/>
      <c r="BB177" s="66"/>
      <c r="BC177" s="66"/>
      <c r="BD177" s="66"/>
      <c r="BE177" s="88" t="s">
        <v>193</v>
      </c>
      <c r="BF177" s="88"/>
      <c r="BG177" s="88"/>
      <c r="BH177" s="88"/>
      <c r="BI177" s="88"/>
      <c r="CA177" t="s">
        <v>39</v>
      </c>
    </row>
    <row r="178" spans="1:79" s="6" customFormat="1" ht="14.25" x14ac:dyDescent="0.2">
      <c r="A178" s="33">
        <v>0</v>
      </c>
      <c r="B178" s="34"/>
      <c r="C178" s="34"/>
      <c r="D178" s="43" t="s">
        <v>192</v>
      </c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CA178" s="6" t="s">
        <v>40</v>
      </c>
    </row>
    <row r="179" spans="1:79" s="25" customFormat="1" ht="14.25" customHeight="1" x14ac:dyDescent="0.2">
      <c r="A179" s="28">
        <v>1</v>
      </c>
      <c r="B179" s="29"/>
      <c r="C179" s="29"/>
      <c r="D179" s="40" t="s">
        <v>194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2"/>
      <c r="Q179" s="41" t="s">
        <v>195</v>
      </c>
      <c r="R179" s="41"/>
      <c r="S179" s="41"/>
      <c r="T179" s="41"/>
      <c r="U179" s="41"/>
      <c r="V179" s="41" t="s">
        <v>196</v>
      </c>
      <c r="W179" s="41"/>
      <c r="X179" s="41"/>
      <c r="Y179" s="41"/>
      <c r="Z179" s="41"/>
      <c r="AA179" s="41"/>
      <c r="AB179" s="41"/>
      <c r="AC179" s="41"/>
      <c r="AD179" s="41"/>
      <c r="AE179" s="41"/>
      <c r="AF179" s="26">
        <v>1</v>
      </c>
      <c r="AG179" s="26"/>
      <c r="AH179" s="26"/>
      <c r="AI179" s="26"/>
      <c r="AJ179" s="26"/>
      <c r="AK179" s="26">
        <v>0</v>
      </c>
      <c r="AL179" s="26"/>
      <c r="AM179" s="26"/>
      <c r="AN179" s="26"/>
      <c r="AO179" s="26"/>
      <c r="AP179" s="26">
        <v>1</v>
      </c>
      <c r="AQ179" s="26"/>
      <c r="AR179" s="26"/>
      <c r="AS179" s="26"/>
      <c r="AT179" s="26"/>
      <c r="AU179" s="26">
        <v>1</v>
      </c>
      <c r="AV179" s="26"/>
      <c r="AW179" s="26"/>
      <c r="AX179" s="26"/>
      <c r="AY179" s="26"/>
      <c r="AZ179" s="26">
        <v>0</v>
      </c>
      <c r="BA179" s="26"/>
      <c r="BB179" s="26"/>
      <c r="BC179" s="26"/>
      <c r="BD179" s="26"/>
      <c r="BE179" s="26">
        <v>1</v>
      </c>
      <c r="BF179" s="26"/>
      <c r="BG179" s="26"/>
      <c r="BH179" s="26"/>
      <c r="BI179" s="26"/>
    </row>
    <row r="180" spans="1:79" s="25" customFormat="1" ht="30" customHeight="1" x14ac:dyDescent="0.2">
      <c r="A180" s="28">
        <v>3</v>
      </c>
      <c r="B180" s="29"/>
      <c r="C180" s="29"/>
      <c r="D180" s="40" t="s">
        <v>197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2"/>
      <c r="Q180" s="41" t="s">
        <v>195</v>
      </c>
      <c r="R180" s="41"/>
      <c r="S180" s="41"/>
      <c r="T180" s="41"/>
      <c r="U180" s="41"/>
      <c r="V180" s="41" t="s">
        <v>198</v>
      </c>
      <c r="W180" s="41"/>
      <c r="X180" s="41"/>
      <c r="Y180" s="41"/>
      <c r="Z180" s="41"/>
      <c r="AA180" s="41"/>
      <c r="AB180" s="41"/>
      <c r="AC180" s="41"/>
      <c r="AD180" s="41"/>
      <c r="AE180" s="41"/>
      <c r="AF180" s="26">
        <v>0</v>
      </c>
      <c r="AG180" s="26"/>
      <c r="AH180" s="26"/>
      <c r="AI180" s="26"/>
      <c r="AJ180" s="26"/>
      <c r="AK180" s="26">
        <v>0</v>
      </c>
      <c r="AL180" s="26"/>
      <c r="AM180" s="26"/>
      <c r="AN180" s="26"/>
      <c r="AO180" s="26"/>
      <c r="AP180" s="26">
        <v>0</v>
      </c>
      <c r="AQ180" s="26"/>
      <c r="AR180" s="26"/>
      <c r="AS180" s="26"/>
      <c r="AT180" s="26"/>
      <c r="AU180" s="26">
        <v>0</v>
      </c>
      <c r="AV180" s="26"/>
      <c r="AW180" s="26"/>
      <c r="AX180" s="26"/>
      <c r="AY180" s="26"/>
      <c r="AZ180" s="26">
        <v>0</v>
      </c>
      <c r="BA180" s="26"/>
      <c r="BB180" s="26"/>
      <c r="BC180" s="26"/>
      <c r="BD180" s="26"/>
      <c r="BE180" s="26">
        <v>0</v>
      </c>
      <c r="BF180" s="26"/>
      <c r="BG180" s="26"/>
      <c r="BH180" s="26"/>
      <c r="BI180" s="26"/>
    </row>
    <row r="181" spans="1:79" s="25" customFormat="1" ht="30" customHeight="1" x14ac:dyDescent="0.2">
      <c r="A181" s="28">
        <v>4</v>
      </c>
      <c r="B181" s="29"/>
      <c r="C181" s="29"/>
      <c r="D181" s="40" t="s">
        <v>199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2"/>
      <c r="Q181" s="41" t="s">
        <v>195</v>
      </c>
      <c r="R181" s="41"/>
      <c r="S181" s="41"/>
      <c r="T181" s="41"/>
      <c r="U181" s="41"/>
      <c r="V181" s="41" t="s">
        <v>198</v>
      </c>
      <c r="W181" s="41"/>
      <c r="X181" s="41"/>
      <c r="Y181" s="41"/>
      <c r="Z181" s="41"/>
      <c r="AA181" s="41"/>
      <c r="AB181" s="41"/>
      <c r="AC181" s="41"/>
      <c r="AD181" s="41"/>
      <c r="AE181" s="41"/>
      <c r="AF181" s="26">
        <v>0</v>
      </c>
      <c r="AG181" s="26"/>
      <c r="AH181" s="26"/>
      <c r="AI181" s="26"/>
      <c r="AJ181" s="26"/>
      <c r="AK181" s="26">
        <v>0</v>
      </c>
      <c r="AL181" s="26"/>
      <c r="AM181" s="26"/>
      <c r="AN181" s="26"/>
      <c r="AO181" s="26"/>
      <c r="AP181" s="26">
        <v>0</v>
      </c>
      <c r="AQ181" s="26"/>
      <c r="AR181" s="26"/>
      <c r="AS181" s="26"/>
      <c r="AT181" s="26"/>
      <c r="AU181" s="26">
        <v>0</v>
      </c>
      <c r="AV181" s="26"/>
      <c r="AW181" s="26"/>
      <c r="AX181" s="26"/>
      <c r="AY181" s="26"/>
      <c r="AZ181" s="26">
        <v>0</v>
      </c>
      <c r="BA181" s="26"/>
      <c r="BB181" s="26"/>
      <c r="BC181" s="26"/>
      <c r="BD181" s="26"/>
      <c r="BE181" s="26">
        <v>0</v>
      </c>
      <c r="BF181" s="26"/>
      <c r="BG181" s="26"/>
      <c r="BH181" s="26"/>
      <c r="BI181" s="26"/>
    </row>
    <row r="182" spans="1:79" s="25" customFormat="1" ht="30" customHeight="1" x14ac:dyDescent="0.2">
      <c r="A182" s="28">
        <v>5</v>
      </c>
      <c r="B182" s="29"/>
      <c r="C182" s="29"/>
      <c r="D182" s="40" t="s">
        <v>200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2"/>
      <c r="Q182" s="41" t="s">
        <v>195</v>
      </c>
      <c r="R182" s="41"/>
      <c r="S182" s="41"/>
      <c r="T182" s="41"/>
      <c r="U182" s="41"/>
      <c r="V182" s="41" t="s">
        <v>198</v>
      </c>
      <c r="W182" s="41"/>
      <c r="X182" s="41"/>
      <c r="Y182" s="41"/>
      <c r="Z182" s="41"/>
      <c r="AA182" s="41"/>
      <c r="AB182" s="41"/>
      <c r="AC182" s="41"/>
      <c r="AD182" s="41"/>
      <c r="AE182" s="41"/>
      <c r="AF182" s="26">
        <v>0</v>
      </c>
      <c r="AG182" s="26"/>
      <c r="AH182" s="26"/>
      <c r="AI182" s="26"/>
      <c r="AJ182" s="26"/>
      <c r="AK182" s="26">
        <v>0</v>
      </c>
      <c r="AL182" s="26"/>
      <c r="AM182" s="26"/>
      <c r="AN182" s="26"/>
      <c r="AO182" s="26"/>
      <c r="AP182" s="26">
        <v>0</v>
      </c>
      <c r="AQ182" s="26"/>
      <c r="AR182" s="26"/>
      <c r="AS182" s="26"/>
      <c r="AT182" s="26"/>
      <c r="AU182" s="26">
        <v>0</v>
      </c>
      <c r="AV182" s="26"/>
      <c r="AW182" s="26"/>
      <c r="AX182" s="26"/>
      <c r="AY182" s="26"/>
      <c r="AZ182" s="26">
        <v>0</v>
      </c>
      <c r="BA182" s="26"/>
      <c r="BB182" s="26"/>
      <c r="BC182" s="26"/>
      <c r="BD182" s="26"/>
      <c r="BE182" s="26">
        <v>0</v>
      </c>
      <c r="BF182" s="26"/>
      <c r="BG182" s="26"/>
      <c r="BH182" s="26"/>
      <c r="BI182" s="26"/>
    </row>
    <row r="183" spans="1:79" s="25" customFormat="1" ht="45" customHeight="1" x14ac:dyDescent="0.2">
      <c r="A183" s="28">
        <v>6</v>
      </c>
      <c r="B183" s="29"/>
      <c r="C183" s="29"/>
      <c r="D183" s="40" t="s">
        <v>201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2"/>
      <c r="Q183" s="41" t="s">
        <v>195</v>
      </c>
      <c r="R183" s="41"/>
      <c r="S183" s="41"/>
      <c r="T183" s="41"/>
      <c r="U183" s="41"/>
      <c r="V183" s="41" t="s">
        <v>198</v>
      </c>
      <c r="W183" s="41"/>
      <c r="X183" s="41"/>
      <c r="Y183" s="41"/>
      <c r="Z183" s="41"/>
      <c r="AA183" s="41"/>
      <c r="AB183" s="41"/>
      <c r="AC183" s="41"/>
      <c r="AD183" s="41"/>
      <c r="AE183" s="41"/>
      <c r="AF183" s="26">
        <v>0</v>
      </c>
      <c r="AG183" s="26"/>
      <c r="AH183" s="26"/>
      <c r="AI183" s="26"/>
      <c r="AJ183" s="26"/>
      <c r="AK183" s="26">
        <v>0</v>
      </c>
      <c r="AL183" s="26"/>
      <c r="AM183" s="26"/>
      <c r="AN183" s="26"/>
      <c r="AO183" s="26"/>
      <c r="AP183" s="26">
        <v>0</v>
      </c>
      <c r="AQ183" s="26"/>
      <c r="AR183" s="26"/>
      <c r="AS183" s="26"/>
      <c r="AT183" s="26"/>
      <c r="AU183" s="26">
        <v>0</v>
      </c>
      <c r="AV183" s="26"/>
      <c r="AW183" s="26"/>
      <c r="AX183" s="26"/>
      <c r="AY183" s="26"/>
      <c r="AZ183" s="26">
        <v>0</v>
      </c>
      <c r="BA183" s="26"/>
      <c r="BB183" s="26"/>
      <c r="BC183" s="26"/>
      <c r="BD183" s="26"/>
      <c r="BE183" s="26">
        <v>0</v>
      </c>
      <c r="BF183" s="26"/>
      <c r="BG183" s="26"/>
      <c r="BH183" s="26"/>
      <c r="BI183" s="26"/>
    </row>
    <row r="184" spans="1:79" s="25" customFormat="1" ht="15" customHeight="1" x14ac:dyDescent="0.2">
      <c r="A184" s="28">
        <v>7</v>
      </c>
      <c r="B184" s="29"/>
      <c r="C184" s="29"/>
      <c r="D184" s="40" t="s">
        <v>202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2"/>
      <c r="Q184" s="41" t="s">
        <v>203</v>
      </c>
      <c r="R184" s="41"/>
      <c r="S184" s="41"/>
      <c r="T184" s="41"/>
      <c r="U184" s="41"/>
      <c r="V184" s="40" t="s">
        <v>204</v>
      </c>
      <c r="W184" s="31"/>
      <c r="X184" s="31"/>
      <c r="Y184" s="31"/>
      <c r="Z184" s="31"/>
      <c r="AA184" s="31"/>
      <c r="AB184" s="31"/>
      <c r="AC184" s="31"/>
      <c r="AD184" s="31"/>
      <c r="AE184" s="32"/>
      <c r="AF184" s="26">
        <v>545</v>
      </c>
      <c r="AG184" s="26"/>
      <c r="AH184" s="26"/>
      <c r="AI184" s="26"/>
      <c r="AJ184" s="26"/>
      <c r="AK184" s="26">
        <v>0</v>
      </c>
      <c r="AL184" s="26"/>
      <c r="AM184" s="26"/>
      <c r="AN184" s="26"/>
      <c r="AO184" s="26"/>
      <c r="AP184" s="26">
        <v>545</v>
      </c>
      <c r="AQ184" s="26"/>
      <c r="AR184" s="26"/>
      <c r="AS184" s="26"/>
      <c r="AT184" s="26"/>
      <c r="AU184" s="26">
        <v>545</v>
      </c>
      <c r="AV184" s="26"/>
      <c r="AW184" s="26"/>
      <c r="AX184" s="26"/>
      <c r="AY184" s="26"/>
      <c r="AZ184" s="26">
        <v>0</v>
      </c>
      <c r="BA184" s="26"/>
      <c r="BB184" s="26"/>
      <c r="BC184" s="26"/>
      <c r="BD184" s="26"/>
      <c r="BE184" s="26">
        <v>545</v>
      </c>
      <c r="BF184" s="26"/>
      <c r="BG184" s="26"/>
      <c r="BH184" s="26"/>
      <c r="BI184" s="26"/>
    </row>
    <row r="185" spans="1:79" s="25" customFormat="1" ht="15" customHeight="1" x14ac:dyDescent="0.2">
      <c r="A185" s="28">
        <v>8</v>
      </c>
      <c r="B185" s="29"/>
      <c r="C185" s="29"/>
      <c r="D185" s="40" t="s">
        <v>205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2"/>
      <c r="Q185" s="41" t="s">
        <v>203</v>
      </c>
      <c r="R185" s="41"/>
      <c r="S185" s="41"/>
      <c r="T185" s="41"/>
      <c r="U185" s="41"/>
      <c r="V185" s="40" t="s">
        <v>204</v>
      </c>
      <c r="W185" s="31"/>
      <c r="X185" s="31"/>
      <c r="Y185" s="31"/>
      <c r="Z185" s="31"/>
      <c r="AA185" s="31"/>
      <c r="AB185" s="31"/>
      <c r="AC185" s="31"/>
      <c r="AD185" s="31"/>
      <c r="AE185" s="32"/>
      <c r="AF185" s="26">
        <v>107</v>
      </c>
      <c r="AG185" s="26"/>
      <c r="AH185" s="26"/>
      <c r="AI185" s="26"/>
      <c r="AJ185" s="26"/>
      <c r="AK185" s="26">
        <v>0</v>
      </c>
      <c r="AL185" s="26"/>
      <c r="AM185" s="26"/>
      <c r="AN185" s="26"/>
      <c r="AO185" s="26"/>
      <c r="AP185" s="26">
        <v>107</v>
      </c>
      <c r="AQ185" s="26"/>
      <c r="AR185" s="26"/>
      <c r="AS185" s="26"/>
      <c r="AT185" s="26"/>
      <c r="AU185" s="26">
        <v>107</v>
      </c>
      <c r="AV185" s="26"/>
      <c r="AW185" s="26"/>
      <c r="AX185" s="26"/>
      <c r="AY185" s="26"/>
      <c r="AZ185" s="26">
        <v>0</v>
      </c>
      <c r="BA185" s="26"/>
      <c r="BB185" s="26"/>
      <c r="BC185" s="26"/>
      <c r="BD185" s="26"/>
      <c r="BE185" s="26">
        <v>107</v>
      </c>
      <c r="BF185" s="26"/>
      <c r="BG185" s="26"/>
      <c r="BH185" s="26"/>
      <c r="BI185" s="26"/>
    </row>
    <row r="186" spans="1:79" s="6" customFormat="1" ht="14.25" x14ac:dyDescent="0.2">
      <c r="A186" s="33">
        <v>0</v>
      </c>
      <c r="B186" s="34"/>
      <c r="C186" s="34"/>
      <c r="D186" s="42" t="s">
        <v>206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7"/>
      <c r="Q186" s="43"/>
      <c r="R186" s="43"/>
      <c r="S186" s="43"/>
      <c r="T186" s="43"/>
      <c r="U186" s="43"/>
      <c r="V186" s="42"/>
      <c r="W186" s="36"/>
      <c r="X186" s="36"/>
      <c r="Y186" s="36"/>
      <c r="Z186" s="36"/>
      <c r="AA186" s="36"/>
      <c r="AB186" s="36"/>
      <c r="AC186" s="36"/>
      <c r="AD186" s="36"/>
      <c r="AE186" s="3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</row>
    <row r="187" spans="1:79" s="25" customFormat="1" ht="28.5" customHeight="1" x14ac:dyDescent="0.2">
      <c r="A187" s="28">
        <v>1</v>
      </c>
      <c r="B187" s="29"/>
      <c r="C187" s="29"/>
      <c r="D187" s="40" t="s">
        <v>207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2"/>
      <c r="Q187" s="41" t="s">
        <v>195</v>
      </c>
      <c r="R187" s="41"/>
      <c r="S187" s="41"/>
      <c r="T187" s="41"/>
      <c r="U187" s="41"/>
      <c r="V187" s="40" t="s">
        <v>208</v>
      </c>
      <c r="W187" s="31"/>
      <c r="X187" s="31"/>
      <c r="Y187" s="31"/>
      <c r="Z187" s="31"/>
      <c r="AA187" s="31"/>
      <c r="AB187" s="31"/>
      <c r="AC187" s="31"/>
      <c r="AD187" s="31"/>
      <c r="AE187" s="32"/>
      <c r="AF187" s="26">
        <v>14</v>
      </c>
      <c r="AG187" s="26"/>
      <c r="AH187" s="26"/>
      <c r="AI187" s="26"/>
      <c r="AJ187" s="26"/>
      <c r="AK187" s="26">
        <v>0</v>
      </c>
      <c r="AL187" s="26"/>
      <c r="AM187" s="26"/>
      <c r="AN187" s="26"/>
      <c r="AO187" s="26"/>
      <c r="AP187" s="26">
        <v>14</v>
      </c>
      <c r="AQ187" s="26"/>
      <c r="AR187" s="26"/>
      <c r="AS187" s="26"/>
      <c r="AT187" s="26"/>
      <c r="AU187" s="26">
        <v>14</v>
      </c>
      <c r="AV187" s="26"/>
      <c r="AW187" s="26"/>
      <c r="AX187" s="26"/>
      <c r="AY187" s="26"/>
      <c r="AZ187" s="26">
        <v>0</v>
      </c>
      <c r="BA187" s="26"/>
      <c r="BB187" s="26"/>
      <c r="BC187" s="26"/>
      <c r="BD187" s="26"/>
      <c r="BE187" s="26">
        <v>14</v>
      </c>
      <c r="BF187" s="26"/>
      <c r="BG187" s="26"/>
      <c r="BH187" s="26"/>
      <c r="BI187" s="26"/>
    </row>
    <row r="188" spans="1:79" s="25" customFormat="1" ht="15" customHeight="1" x14ac:dyDescent="0.2">
      <c r="A188" s="28">
        <v>2</v>
      </c>
      <c r="B188" s="29"/>
      <c r="C188" s="29"/>
      <c r="D188" s="40" t="s">
        <v>209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2"/>
      <c r="Q188" s="41" t="s">
        <v>195</v>
      </c>
      <c r="R188" s="41"/>
      <c r="S188" s="41"/>
      <c r="T188" s="41"/>
      <c r="U188" s="41"/>
      <c r="V188" s="40" t="s">
        <v>208</v>
      </c>
      <c r="W188" s="31"/>
      <c r="X188" s="31"/>
      <c r="Y188" s="31"/>
      <c r="Z188" s="31"/>
      <c r="AA188" s="31"/>
      <c r="AB188" s="31"/>
      <c r="AC188" s="31"/>
      <c r="AD188" s="31"/>
      <c r="AE188" s="32"/>
      <c r="AF188" s="26">
        <v>33</v>
      </c>
      <c r="AG188" s="26"/>
      <c r="AH188" s="26"/>
      <c r="AI188" s="26"/>
      <c r="AJ188" s="26"/>
      <c r="AK188" s="26">
        <v>0</v>
      </c>
      <c r="AL188" s="26"/>
      <c r="AM188" s="26"/>
      <c r="AN188" s="26"/>
      <c r="AO188" s="26"/>
      <c r="AP188" s="26">
        <v>33</v>
      </c>
      <c r="AQ188" s="26"/>
      <c r="AR188" s="26"/>
      <c r="AS188" s="26"/>
      <c r="AT188" s="26"/>
      <c r="AU188" s="26">
        <v>33</v>
      </c>
      <c r="AV188" s="26"/>
      <c r="AW188" s="26"/>
      <c r="AX188" s="26"/>
      <c r="AY188" s="26"/>
      <c r="AZ188" s="26">
        <v>0</v>
      </c>
      <c r="BA188" s="26"/>
      <c r="BB188" s="26"/>
      <c r="BC188" s="26"/>
      <c r="BD188" s="26"/>
      <c r="BE188" s="26">
        <v>33</v>
      </c>
      <c r="BF188" s="26"/>
      <c r="BG188" s="26"/>
      <c r="BH188" s="26"/>
      <c r="BI188" s="26"/>
    </row>
    <row r="189" spans="1:79" s="25" customFormat="1" ht="15" customHeight="1" x14ac:dyDescent="0.2">
      <c r="A189" s="28">
        <v>3</v>
      </c>
      <c r="B189" s="29"/>
      <c r="C189" s="29"/>
      <c r="D189" s="40" t="s">
        <v>210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2"/>
      <c r="Q189" s="41" t="s">
        <v>195</v>
      </c>
      <c r="R189" s="41"/>
      <c r="S189" s="41"/>
      <c r="T189" s="41"/>
      <c r="U189" s="41"/>
      <c r="V189" s="40" t="s">
        <v>208</v>
      </c>
      <c r="W189" s="31"/>
      <c r="X189" s="31"/>
      <c r="Y189" s="31"/>
      <c r="Z189" s="31"/>
      <c r="AA189" s="31"/>
      <c r="AB189" s="31"/>
      <c r="AC189" s="31"/>
      <c r="AD189" s="31"/>
      <c r="AE189" s="32"/>
      <c r="AF189" s="26">
        <v>26</v>
      </c>
      <c r="AG189" s="26"/>
      <c r="AH189" s="26"/>
      <c r="AI189" s="26"/>
      <c r="AJ189" s="26"/>
      <c r="AK189" s="26">
        <v>0</v>
      </c>
      <c r="AL189" s="26"/>
      <c r="AM189" s="26"/>
      <c r="AN189" s="26"/>
      <c r="AO189" s="26"/>
      <c r="AP189" s="26">
        <v>26</v>
      </c>
      <c r="AQ189" s="26"/>
      <c r="AR189" s="26"/>
      <c r="AS189" s="26"/>
      <c r="AT189" s="26"/>
      <c r="AU189" s="26">
        <v>26</v>
      </c>
      <c r="AV189" s="26"/>
      <c r="AW189" s="26"/>
      <c r="AX189" s="26"/>
      <c r="AY189" s="26"/>
      <c r="AZ189" s="26">
        <v>0</v>
      </c>
      <c r="BA189" s="26"/>
      <c r="BB189" s="26"/>
      <c r="BC189" s="26"/>
      <c r="BD189" s="26"/>
      <c r="BE189" s="26">
        <v>26</v>
      </c>
      <c r="BF189" s="26"/>
      <c r="BG189" s="26"/>
      <c r="BH189" s="26"/>
      <c r="BI189" s="26"/>
    </row>
    <row r="190" spans="1:79" s="25" customFormat="1" ht="15" customHeight="1" x14ac:dyDescent="0.2">
      <c r="A190" s="28">
        <v>4</v>
      </c>
      <c r="B190" s="29"/>
      <c r="C190" s="29"/>
      <c r="D190" s="40" t="s">
        <v>211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2"/>
      <c r="Q190" s="41" t="s">
        <v>195</v>
      </c>
      <c r="R190" s="41"/>
      <c r="S190" s="41"/>
      <c r="T190" s="41"/>
      <c r="U190" s="41"/>
      <c r="V190" s="40" t="s">
        <v>208</v>
      </c>
      <c r="W190" s="31"/>
      <c r="X190" s="31"/>
      <c r="Y190" s="31"/>
      <c r="Z190" s="31"/>
      <c r="AA190" s="31"/>
      <c r="AB190" s="31"/>
      <c r="AC190" s="31"/>
      <c r="AD190" s="31"/>
      <c r="AE190" s="32"/>
      <c r="AF190" s="26">
        <v>4627</v>
      </c>
      <c r="AG190" s="26"/>
      <c r="AH190" s="26"/>
      <c r="AI190" s="26"/>
      <c r="AJ190" s="26"/>
      <c r="AK190" s="26">
        <v>0</v>
      </c>
      <c r="AL190" s="26"/>
      <c r="AM190" s="26"/>
      <c r="AN190" s="26"/>
      <c r="AO190" s="26"/>
      <c r="AP190" s="26">
        <v>4627</v>
      </c>
      <c r="AQ190" s="26"/>
      <c r="AR190" s="26"/>
      <c r="AS190" s="26"/>
      <c r="AT190" s="26"/>
      <c r="AU190" s="26">
        <v>4627</v>
      </c>
      <c r="AV190" s="26"/>
      <c r="AW190" s="26"/>
      <c r="AX190" s="26"/>
      <c r="AY190" s="26"/>
      <c r="AZ190" s="26">
        <v>0</v>
      </c>
      <c r="BA190" s="26"/>
      <c r="BB190" s="26"/>
      <c r="BC190" s="26"/>
      <c r="BD190" s="26"/>
      <c r="BE190" s="26">
        <v>4627</v>
      </c>
      <c r="BF190" s="26"/>
      <c r="BG190" s="26"/>
      <c r="BH190" s="26"/>
      <c r="BI190" s="26"/>
    </row>
    <row r="191" spans="1:79" s="25" customFormat="1" ht="30" customHeight="1" x14ac:dyDescent="0.2">
      <c r="A191" s="28">
        <v>5</v>
      </c>
      <c r="B191" s="29"/>
      <c r="C191" s="29"/>
      <c r="D191" s="40" t="s">
        <v>212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2"/>
      <c r="Q191" s="41" t="s">
        <v>195</v>
      </c>
      <c r="R191" s="41"/>
      <c r="S191" s="41"/>
      <c r="T191" s="41"/>
      <c r="U191" s="41"/>
      <c r="V191" s="40" t="s">
        <v>208</v>
      </c>
      <c r="W191" s="31"/>
      <c r="X191" s="31"/>
      <c r="Y191" s="31"/>
      <c r="Z191" s="31"/>
      <c r="AA191" s="31"/>
      <c r="AB191" s="31"/>
      <c r="AC191" s="31"/>
      <c r="AD191" s="31"/>
      <c r="AE191" s="32"/>
      <c r="AF191" s="26">
        <v>1750</v>
      </c>
      <c r="AG191" s="26"/>
      <c r="AH191" s="26"/>
      <c r="AI191" s="26"/>
      <c r="AJ191" s="26"/>
      <c r="AK191" s="26">
        <v>0</v>
      </c>
      <c r="AL191" s="26"/>
      <c r="AM191" s="26"/>
      <c r="AN191" s="26"/>
      <c r="AO191" s="26"/>
      <c r="AP191" s="26">
        <v>1750</v>
      </c>
      <c r="AQ191" s="26"/>
      <c r="AR191" s="26"/>
      <c r="AS191" s="26"/>
      <c r="AT191" s="26"/>
      <c r="AU191" s="26">
        <v>1750</v>
      </c>
      <c r="AV191" s="26"/>
      <c r="AW191" s="26"/>
      <c r="AX191" s="26"/>
      <c r="AY191" s="26"/>
      <c r="AZ191" s="26">
        <v>0</v>
      </c>
      <c r="BA191" s="26"/>
      <c r="BB191" s="26"/>
      <c r="BC191" s="26"/>
      <c r="BD191" s="26"/>
      <c r="BE191" s="26">
        <v>1750</v>
      </c>
      <c r="BF191" s="26"/>
      <c r="BG191" s="26"/>
      <c r="BH191" s="26"/>
      <c r="BI191" s="26"/>
    </row>
    <row r="192" spans="1:79" s="25" customFormat="1" ht="15" customHeight="1" x14ac:dyDescent="0.2">
      <c r="A192" s="28">
        <v>6</v>
      </c>
      <c r="B192" s="29"/>
      <c r="C192" s="29"/>
      <c r="D192" s="40" t="s">
        <v>213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2"/>
      <c r="Q192" s="41" t="s">
        <v>214</v>
      </c>
      <c r="R192" s="41"/>
      <c r="S192" s="41"/>
      <c r="T192" s="41"/>
      <c r="U192" s="41"/>
      <c r="V192" s="40" t="s">
        <v>208</v>
      </c>
      <c r="W192" s="31"/>
      <c r="X192" s="31"/>
      <c r="Y192" s="31"/>
      <c r="Z192" s="31"/>
      <c r="AA192" s="31"/>
      <c r="AB192" s="31"/>
      <c r="AC192" s="31"/>
      <c r="AD192" s="31"/>
      <c r="AE192" s="32"/>
      <c r="AF192" s="26">
        <v>993</v>
      </c>
      <c r="AG192" s="26"/>
      <c r="AH192" s="26"/>
      <c r="AI192" s="26"/>
      <c r="AJ192" s="26"/>
      <c r="AK192" s="26">
        <v>0</v>
      </c>
      <c r="AL192" s="26"/>
      <c r="AM192" s="26"/>
      <c r="AN192" s="26"/>
      <c r="AO192" s="26"/>
      <c r="AP192" s="26">
        <v>993</v>
      </c>
      <c r="AQ192" s="26"/>
      <c r="AR192" s="26"/>
      <c r="AS192" s="26"/>
      <c r="AT192" s="26"/>
      <c r="AU192" s="26">
        <v>993</v>
      </c>
      <c r="AV192" s="26"/>
      <c r="AW192" s="26"/>
      <c r="AX192" s="26"/>
      <c r="AY192" s="26"/>
      <c r="AZ192" s="26">
        <v>0</v>
      </c>
      <c r="BA192" s="26"/>
      <c r="BB192" s="26"/>
      <c r="BC192" s="26"/>
      <c r="BD192" s="26"/>
      <c r="BE192" s="26">
        <v>993</v>
      </c>
      <c r="BF192" s="26"/>
      <c r="BG192" s="26"/>
      <c r="BH192" s="26"/>
      <c r="BI192" s="26"/>
    </row>
    <row r="193" spans="1:61" s="25" customFormat="1" ht="15" customHeight="1" x14ac:dyDescent="0.2">
      <c r="A193" s="28">
        <v>7</v>
      </c>
      <c r="B193" s="29"/>
      <c r="C193" s="29"/>
      <c r="D193" s="40" t="s">
        <v>215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2"/>
      <c r="Q193" s="41" t="s">
        <v>214</v>
      </c>
      <c r="R193" s="41"/>
      <c r="S193" s="41"/>
      <c r="T193" s="41"/>
      <c r="U193" s="41"/>
      <c r="V193" s="40" t="s">
        <v>208</v>
      </c>
      <c r="W193" s="31"/>
      <c r="X193" s="31"/>
      <c r="Y193" s="31"/>
      <c r="Z193" s="31"/>
      <c r="AA193" s="31"/>
      <c r="AB193" s="31"/>
      <c r="AC193" s="31"/>
      <c r="AD193" s="31"/>
      <c r="AE193" s="32"/>
      <c r="AF193" s="26">
        <v>993</v>
      </c>
      <c r="AG193" s="26"/>
      <c r="AH193" s="26"/>
      <c r="AI193" s="26"/>
      <c r="AJ193" s="26"/>
      <c r="AK193" s="26">
        <v>0</v>
      </c>
      <c r="AL193" s="26"/>
      <c r="AM193" s="26"/>
      <c r="AN193" s="26"/>
      <c r="AO193" s="26"/>
      <c r="AP193" s="26">
        <v>993</v>
      </c>
      <c r="AQ193" s="26"/>
      <c r="AR193" s="26"/>
      <c r="AS193" s="26"/>
      <c r="AT193" s="26"/>
      <c r="AU193" s="26">
        <v>993</v>
      </c>
      <c r="AV193" s="26"/>
      <c r="AW193" s="26"/>
      <c r="AX193" s="26"/>
      <c r="AY193" s="26"/>
      <c r="AZ193" s="26">
        <v>0</v>
      </c>
      <c r="BA193" s="26"/>
      <c r="BB193" s="26"/>
      <c r="BC193" s="26"/>
      <c r="BD193" s="26"/>
      <c r="BE193" s="26">
        <v>993</v>
      </c>
      <c r="BF193" s="26"/>
      <c r="BG193" s="26"/>
      <c r="BH193" s="26"/>
      <c r="BI193" s="26"/>
    </row>
    <row r="194" spans="1:61" s="25" customFormat="1" ht="15" customHeight="1" x14ac:dyDescent="0.2">
      <c r="A194" s="28">
        <v>8</v>
      </c>
      <c r="B194" s="29"/>
      <c r="C194" s="29"/>
      <c r="D194" s="40" t="s">
        <v>216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2"/>
      <c r="Q194" s="41" t="s">
        <v>214</v>
      </c>
      <c r="R194" s="41"/>
      <c r="S194" s="41"/>
      <c r="T194" s="41"/>
      <c r="U194" s="41"/>
      <c r="V194" s="40" t="s">
        <v>208</v>
      </c>
      <c r="W194" s="31"/>
      <c r="X194" s="31"/>
      <c r="Y194" s="31"/>
      <c r="Z194" s="31"/>
      <c r="AA194" s="31"/>
      <c r="AB194" s="31"/>
      <c r="AC194" s="31"/>
      <c r="AD194" s="31"/>
      <c r="AE194" s="32"/>
      <c r="AF194" s="26">
        <v>1658</v>
      </c>
      <c r="AG194" s="26"/>
      <c r="AH194" s="26"/>
      <c r="AI194" s="26"/>
      <c r="AJ194" s="26"/>
      <c r="AK194" s="26">
        <v>0</v>
      </c>
      <c r="AL194" s="26"/>
      <c r="AM194" s="26"/>
      <c r="AN194" s="26"/>
      <c r="AO194" s="26"/>
      <c r="AP194" s="26">
        <v>1658</v>
      </c>
      <c r="AQ194" s="26"/>
      <c r="AR194" s="26"/>
      <c r="AS194" s="26"/>
      <c r="AT194" s="26"/>
      <c r="AU194" s="26">
        <v>1658</v>
      </c>
      <c r="AV194" s="26"/>
      <c r="AW194" s="26"/>
      <c r="AX194" s="26"/>
      <c r="AY194" s="26"/>
      <c r="AZ194" s="26">
        <v>0</v>
      </c>
      <c r="BA194" s="26"/>
      <c r="BB194" s="26"/>
      <c r="BC194" s="26"/>
      <c r="BD194" s="26"/>
      <c r="BE194" s="26">
        <v>1658</v>
      </c>
      <c r="BF194" s="26"/>
      <c r="BG194" s="26"/>
      <c r="BH194" s="26"/>
      <c r="BI194" s="26"/>
    </row>
    <row r="195" spans="1:61" s="25" customFormat="1" ht="15" customHeight="1" x14ac:dyDescent="0.2">
      <c r="A195" s="28">
        <v>9</v>
      </c>
      <c r="B195" s="29"/>
      <c r="C195" s="29"/>
      <c r="D195" s="40" t="s">
        <v>217</v>
      </c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2"/>
      <c r="Q195" s="41" t="s">
        <v>214</v>
      </c>
      <c r="R195" s="41"/>
      <c r="S195" s="41"/>
      <c r="T195" s="41"/>
      <c r="U195" s="41"/>
      <c r="V195" s="40" t="s">
        <v>208</v>
      </c>
      <c r="W195" s="31"/>
      <c r="X195" s="31"/>
      <c r="Y195" s="31"/>
      <c r="Z195" s="31"/>
      <c r="AA195" s="31"/>
      <c r="AB195" s="31"/>
      <c r="AC195" s="31"/>
      <c r="AD195" s="31"/>
      <c r="AE195" s="32"/>
      <c r="AF195" s="26">
        <v>415</v>
      </c>
      <c r="AG195" s="26"/>
      <c r="AH195" s="26"/>
      <c r="AI195" s="26"/>
      <c r="AJ195" s="26"/>
      <c r="AK195" s="26">
        <v>0</v>
      </c>
      <c r="AL195" s="26"/>
      <c r="AM195" s="26"/>
      <c r="AN195" s="26"/>
      <c r="AO195" s="26"/>
      <c r="AP195" s="26">
        <v>415</v>
      </c>
      <c r="AQ195" s="26"/>
      <c r="AR195" s="26"/>
      <c r="AS195" s="26"/>
      <c r="AT195" s="26"/>
      <c r="AU195" s="26">
        <v>415</v>
      </c>
      <c r="AV195" s="26"/>
      <c r="AW195" s="26"/>
      <c r="AX195" s="26"/>
      <c r="AY195" s="26"/>
      <c r="AZ195" s="26">
        <v>0</v>
      </c>
      <c r="BA195" s="26"/>
      <c r="BB195" s="26"/>
      <c r="BC195" s="26"/>
      <c r="BD195" s="26"/>
      <c r="BE195" s="26">
        <v>415</v>
      </c>
      <c r="BF195" s="26"/>
      <c r="BG195" s="26"/>
      <c r="BH195" s="26"/>
      <c r="BI195" s="26"/>
    </row>
    <row r="196" spans="1:61" s="25" customFormat="1" ht="15" x14ac:dyDescent="0.2">
      <c r="A196" s="28">
        <v>10</v>
      </c>
      <c r="B196" s="29"/>
      <c r="C196" s="29"/>
      <c r="D196" s="40" t="s">
        <v>218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2"/>
      <c r="Q196" s="41" t="s">
        <v>214</v>
      </c>
      <c r="R196" s="41"/>
      <c r="S196" s="41"/>
      <c r="T196" s="41"/>
      <c r="U196" s="41"/>
      <c r="V196" s="40" t="s">
        <v>208</v>
      </c>
      <c r="W196" s="31"/>
      <c r="X196" s="31"/>
      <c r="Y196" s="31"/>
      <c r="Z196" s="31"/>
      <c r="AA196" s="31"/>
      <c r="AB196" s="31"/>
      <c r="AC196" s="31"/>
      <c r="AD196" s="31"/>
      <c r="AE196" s="32"/>
      <c r="AF196" s="26">
        <v>1243</v>
      </c>
      <c r="AG196" s="26"/>
      <c r="AH196" s="26"/>
      <c r="AI196" s="26"/>
      <c r="AJ196" s="26"/>
      <c r="AK196" s="26">
        <v>0</v>
      </c>
      <c r="AL196" s="26"/>
      <c r="AM196" s="26"/>
      <c r="AN196" s="26"/>
      <c r="AO196" s="26"/>
      <c r="AP196" s="26">
        <v>1243</v>
      </c>
      <c r="AQ196" s="26"/>
      <c r="AR196" s="26"/>
      <c r="AS196" s="26"/>
      <c r="AT196" s="26"/>
      <c r="AU196" s="26">
        <v>1243</v>
      </c>
      <c r="AV196" s="26"/>
      <c r="AW196" s="26"/>
      <c r="AX196" s="26"/>
      <c r="AY196" s="26"/>
      <c r="AZ196" s="26">
        <v>0</v>
      </c>
      <c r="BA196" s="26"/>
      <c r="BB196" s="26"/>
      <c r="BC196" s="26"/>
      <c r="BD196" s="26"/>
      <c r="BE196" s="26">
        <v>1243</v>
      </c>
      <c r="BF196" s="26"/>
      <c r="BG196" s="26"/>
      <c r="BH196" s="26"/>
      <c r="BI196" s="26"/>
    </row>
    <row r="197" spans="1:61" s="25" customFormat="1" ht="15" customHeight="1" x14ac:dyDescent="0.2">
      <c r="A197" s="28">
        <v>11</v>
      </c>
      <c r="B197" s="29"/>
      <c r="C197" s="29"/>
      <c r="D197" s="40" t="s">
        <v>219</v>
      </c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2"/>
      <c r="Q197" s="41" t="s">
        <v>195</v>
      </c>
      <c r="R197" s="41"/>
      <c r="S197" s="41"/>
      <c r="T197" s="41"/>
      <c r="U197" s="41"/>
      <c r="V197" s="40" t="s">
        <v>208</v>
      </c>
      <c r="W197" s="31"/>
      <c r="X197" s="31"/>
      <c r="Y197" s="31"/>
      <c r="Z197" s="31"/>
      <c r="AA197" s="31"/>
      <c r="AB197" s="31"/>
      <c r="AC197" s="31"/>
      <c r="AD197" s="31"/>
      <c r="AE197" s="32"/>
      <c r="AF197" s="26">
        <v>90</v>
      </c>
      <c r="AG197" s="26"/>
      <c r="AH197" s="26"/>
      <c r="AI197" s="26"/>
      <c r="AJ197" s="26"/>
      <c r="AK197" s="26">
        <v>0</v>
      </c>
      <c r="AL197" s="26"/>
      <c r="AM197" s="26"/>
      <c r="AN197" s="26"/>
      <c r="AO197" s="26"/>
      <c r="AP197" s="26">
        <v>90</v>
      </c>
      <c r="AQ197" s="26"/>
      <c r="AR197" s="26"/>
      <c r="AS197" s="26"/>
      <c r="AT197" s="26"/>
      <c r="AU197" s="26">
        <v>90</v>
      </c>
      <c r="AV197" s="26"/>
      <c r="AW197" s="26"/>
      <c r="AX197" s="26"/>
      <c r="AY197" s="26"/>
      <c r="AZ197" s="26">
        <v>0</v>
      </c>
      <c r="BA197" s="26"/>
      <c r="BB197" s="26"/>
      <c r="BC197" s="26"/>
      <c r="BD197" s="26"/>
      <c r="BE197" s="26">
        <v>90</v>
      </c>
      <c r="BF197" s="26"/>
      <c r="BG197" s="26"/>
      <c r="BH197" s="26"/>
      <c r="BI197" s="26"/>
    </row>
    <row r="198" spans="1:61" s="25" customFormat="1" ht="15" customHeight="1" x14ac:dyDescent="0.2">
      <c r="A198" s="28">
        <v>12</v>
      </c>
      <c r="B198" s="29"/>
      <c r="C198" s="29"/>
      <c r="D198" s="40" t="s">
        <v>220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2"/>
      <c r="Q198" s="41" t="s">
        <v>221</v>
      </c>
      <c r="R198" s="41"/>
      <c r="S198" s="41"/>
      <c r="T198" s="41"/>
      <c r="U198" s="41"/>
      <c r="V198" s="40" t="s">
        <v>222</v>
      </c>
      <c r="W198" s="31"/>
      <c r="X198" s="31"/>
      <c r="Y198" s="31"/>
      <c r="Z198" s="31"/>
      <c r="AA198" s="31"/>
      <c r="AB198" s="31"/>
      <c r="AC198" s="31"/>
      <c r="AD198" s="31"/>
      <c r="AE198" s="32"/>
      <c r="AF198" s="26">
        <v>0</v>
      </c>
      <c r="AG198" s="26"/>
      <c r="AH198" s="26"/>
      <c r="AI198" s="26"/>
      <c r="AJ198" s="26"/>
      <c r="AK198" s="26">
        <v>5865</v>
      </c>
      <c r="AL198" s="26"/>
      <c r="AM198" s="26"/>
      <c r="AN198" s="26"/>
      <c r="AO198" s="26"/>
      <c r="AP198" s="26">
        <v>5865</v>
      </c>
      <c r="AQ198" s="26"/>
      <c r="AR198" s="26"/>
      <c r="AS198" s="26"/>
      <c r="AT198" s="26"/>
      <c r="AU198" s="26">
        <v>0</v>
      </c>
      <c r="AV198" s="26"/>
      <c r="AW198" s="26"/>
      <c r="AX198" s="26"/>
      <c r="AY198" s="26"/>
      <c r="AZ198" s="26">
        <v>6282</v>
      </c>
      <c r="BA198" s="26"/>
      <c r="BB198" s="26"/>
      <c r="BC198" s="26"/>
      <c r="BD198" s="26"/>
      <c r="BE198" s="26">
        <v>6282</v>
      </c>
      <c r="BF198" s="26"/>
      <c r="BG198" s="26"/>
      <c r="BH198" s="26"/>
      <c r="BI198" s="26"/>
    </row>
    <row r="199" spans="1:61" s="25" customFormat="1" ht="15" customHeight="1" x14ac:dyDescent="0.2">
      <c r="A199" s="28">
        <v>13</v>
      </c>
      <c r="B199" s="29"/>
      <c r="C199" s="29"/>
      <c r="D199" s="40" t="s">
        <v>223</v>
      </c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2"/>
      <c r="Q199" s="41" t="s">
        <v>221</v>
      </c>
      <c r="R199" s="41"/>
      <c r="S199" s="41"/>
      <c r="T199" s="41"/>
      <c r="U199" s="41"/>
      <c r="V199" s="40" t="s">
        <v>222</v>
      </c>
      <c r="W199" s="31"/>
      <c r="X199" s="31"/>
      <c r="Y199" s="31"/>
      <c r="Z199" s="31"/>
      <c r="AA199" s="31"/>
      <c r="AB199" s="31"/>
      <c r="AC199" s="31"/>
      <c r="AD199" s="31"/>
      <c r="AE199" s="32"/>
      <c r="AF199" s="26">
        <v>0</v>
      </c>
      <c r="AG199" s="26"/>
      <c r="AH199" s="26"/>
      <c r="AI199" s="26"/>
      <c r="AJ199" s="26"/>
      <c r="AK199" s="26">
        <v>5865</v>
      </c>
      <c r="AL199" s="26"/>
      <c r="AM199" s="26"/>
      <c r="AN199" s="26"/>
      <c r="AO199" s="26"/>
      <c r="AP199" s="26">
        <v>5865</v>
      </c>
      <c r="AQ199" s="26"/>
      <c r="AR199" s="26"/>
      <c r="AS199" s="26"/>
      <c r="AT199" s="26"/>
      <c r="AU199" s="26">
        <v>0</v>
      </c>
      <c r="AV199" s="26"/>
      <c r="AW199" s="26"/>
      <c r="AX199" s="26"/>
      <c r="AY199" s="26"/>
      <c r="AZ199" s="26">
        <v>6282</v>
      </c>
      <c r="BA199" s="26"/>
      <c r="BB199" s="26"/>
      <c r="BC199" s="26"/>
      <c r="BD199" s="26"/>
      <c r="BE199" s="26">
        <v>6282</v>
      </c>
      <c r="BF199" s="26"/>
      <c r="BG199" s="26"/>
      <c r="BH199" s="26"/>
      <c r="BI199" s="26"/>
    </row>
    <row r="200" spans="1:61" s="25" customFormat="1" ht="15" customHeight="1" x14ac:dyDescent="0.2">
      <c r="A200" s="28">
        <v>14</v>
      </c>
      <c r="B200" s="29"/>
      <c r="C200" s="29"/>
      <c r="D200" s="40" t="s">
        <v>224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2"/>
      <c r="Q200" s="41" t="s">
        <v>225</v>
      </c>
      <c r="R200" s="41"/>
      <c r="S200" s="41"/>
      <c r="T200" s="41"/>
      <c r="U200" s="41"/>
      <c r="V200" s="40" t="s">
        <v>208</v>
      </c>
      <c r="W200" s="31"/>
      <c r="X200" s="31"/>
      <c r="Y200" s="31"/>
      <c r="Z200" s="31"/>
      <c r="AA200" s="31"/>
      <c r="AB200" s="31"/>
      <c r="AC200" s="31"/>
      <c r="AD200" s="31"/>
      <c r="AE200" s="32"/>
      <c r="AF200" s="26">
        <v>0</v>
      </c>
      <c r="AG200" s="26"/>
      <c r="AH200" s="26"/>
      <c r="AI200" s="26"/>
      <c r="AJ200" s="26"/>
      <c r="AK200" s="26">
        <v>415</v>
      </c>
      <c r="AL200" s="26"/>
      <c r="AM200" s="26"/>
      <c r="AN200" s="26"/>
      <c r="AO200" s="26"/>
      <c r="AP200" s="26">
        <v>415</v>
      </c>
      <c r="AQ200" s="26"/>
      <c r="AR200" s="26"/>
      <c r="AS200" s="26"/>
      <c r="AT200" s="26"/>
      <c r="AU200" s="26">
        <v>0</v>
      </c>
      <c r="AV200" s="26"/>
      <c r="AW200" s="26"/>
      <c r="AX200" s="26"/>
      <c r="AY200" s="26"/>
      <c r="AZ200" s="26">
        <v>415</v>
      </c>
      <c r="BA200" s="26"/>
      <c r="BB200" s="26"/>
      <c r="BC200" s="26"/>
      <c r="BD200" s="26"/>
      <c r="BE200" s="26">
        <v>415</v>
      </c>
      <c r="BF200" s="26"/>
      <c r="BG200" s="26"/>
      <c r="BH200" s="26"/>
      <c r="BI200" s="26"/>
    </row>
    <row r="201" spans="1:61" s="6" customFormat="1" ht="14.25" x14ac:dyDescent="0.2">
      <c r="A201" s="33">
        <v>0</v>
      </c>
      <c r="B201" s="34"/>
      <c r="C201" s="34"/>
      <c r="D201" s="42" t="s">
        <v>226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7"/>
      <c r="Q201" s="43"/>
      <c r="R201" s="43"/>
      <c r="S201" s="43"/>
      <c r="T201" s="43"/>
      <c r="U201" s="43"/>
      <c r="V201" s="42"/>
      <c r="W201" s="36"/>
      <c r="X201" s="36"/>
      <c r="Y201" s="36"/>
      <c r="Z201" s="36"/>
      <c r="AA201" s="36"/>
      <c r="AB201" s="36"/>
      <c r="AC201" s="36"/>
      <c r="AD201" s="36"/>
      <c r="AE201" s="3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</row>
    <row r="202" spans="1:61" s="25" customFormat="1" ht="14.25" customHeight="1" x14ac:dyDescent="0.2">
      <c r="A202" s="28">
        <v>1</v>
      </c>
      <c r="B202" s="29"/>
      <c r="C202" s="29"/>
      <c r="D202" s="40" t="s">
        <v>227</v>
      </c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2"/>
      <c r="Q202" s="41" t="s">
        <v>221</v>
      </c>
      <c r="R202" s="41"/>
      <c r="S202" s="41"/>
      <c r="T202" s="41"/>
      <c r="U202" s="41"/>
      <c r="V202" s="40" t="s">
        <v>222</v>
      </c>
      <c r="W202" s="31"/>
      <c r="X202" s="31"/>
      <c r="Y202" s="31"/>
      <c r="Z202" s="31"/>
      <c r="AA202" s="31"/>
      <c r="AB202" s="31"/>
      <c r="AC202" s="31"/>
      <c r="AD202" s="31"/>
      <c r="AE202" s="32"/>
      <c r="AF202" s="26">
        <v>0</v>
      </c>
      <c r="AG202" s="26"/>
      <c r="AH202" s="26"/>
      <c r="AI202" s="26"/>
      <c r="AJ202" s="26"/>
      <c r="AK202" s="26">
        <v>14.13</v>
      </c>
      <c r="AL202" s="26"/>
      <c r="AM202" s="26"/>
      <c r="AN202" s="26"/>
      <c r="AO202" s="26"/>
      <c r="AP202" s="26">
        <v>14.13</v>
      </c>
      <c r="AQ202" s="26"/>
      <c r="AR202" s="26"/>
      <c r="AS202" s="26"/>
      <c r="AT202" s="26"/>
      <c r="AU202" s="26">
        <v>0</v>
      </c>
      <c r="AV202" s="26"/>
      <c r="AW202" s="26"/>
      <c r="AX202" s="26"/>
      <c r="AY202" s="26"/>
      <c r="AZ202" s="26">
        <v>15.13</v>
      </c>
      <c r="BA202" s="26"/>
      <c r="BB202" s="26"/>
      <c r="BC202" s="26"/>
      <c r="BD202" s="26"/>
      <c r="BE202" s="26">
        <v>15.13</v>
      </c>
      <c r="BF202" s="26"/>
      <c r="BG202" s="26"/>
      <c r="BH202" s="26"/>
      <c r="BI202" s="26"/>
    </row>
    <row r="203" spans="1:61" s="25" customFormat="1" ht="15" customHeight="1" x14ac:dyDescent="0.2">
      <c r="A203" s="28">
        <v>2</v>
      </c>
      <c r="B203" s="29"/>
      <c r="C203" s="29"/>
      <c r="D203" s="40" t="s">
        <v>228</v>
      </c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2"/>
      <c r="Q203" s="41" t="s">
        <v>221</v>
      </c>
      <c r="R203" s="41"/>
      <c r="S203" s="41"/>
      <c r="T203" s="41"/>
      <c r="U203" s="41"/>
      <c r="V203" s="40" t="s">
        <v>222</v>
      </c>
      <c r="W203" s="31"/>
      <c r="X203" s="31"/>
      <c r="Y203" s="31"/>
      <c r="Z203" s="31"/>
      <c r="AA203" s="31"/>
      <c r="AB203" s="31"/>
      <c r="AC203" s="31"/>
      <c r="AD203" s="31"/>
      <c r="AE203" s="32"/>
      <c r="AF203" s="26">
        <v>452.2</v>
      </c>
      <c r="AG203" s="26"/>
      <c r="AH203" s="26"/>
      <c r="AI203" s="26"/>
      <c r="AJ203" s="26"/>
      <c r="AK203" s="26">
        <v>0</v>
      </c>
      <c r="AL203" s="26"/>
      <c r="AM203" s="26"/>
      <c r="AN203" s="26"/>
      <c r="AO203" s="26"/>
      <c r="AP203" s="26">
        <v>452.2</v>
      </c>
      <c r="AQ203" s="26"/>
      <c r="AR203" s="26"/>
      <c r="AS203" s="26"/>
      <c r="AT203" s="26"/>
      <c r="AU203" s="26">
        <v>466.19</v>
      </c>
      <c r="AV203" s="26"/>
      <c r="AW203" s="26"/>
      <c r="AX203" s="26"/>
      <c r="AY203" s="26"/>
      <c r="AZ203" s="26">
        <v>0</v>
      </c>
      <c r="BA203" s="26"/>
      <c r="BB203" s="26"/>
      <c r="BC203" s="26"/>
      <c r="BD203" s="26"/>
      <c r="BE203" s="26">
        <v>466.19</v>
      </c>
      <c r="BF203" s="26"/>
      <c r="BG203" s="26"/>
      <c r="BH203" s="26"/>
      <c r="BI203" s="26"/>
    </row>
    <row r="204" spans="1:61" s="25" customFormat="1" ht="15" customHeight="1" x14ac:dyDescent="0.2">
      <c r="A204" s="28">
        <v>3</v>
      </c>
      <c r="B204" s="29"/>
      <c r="C204" s="29"/>
      <c r="D204" s="40" t="s">
        <v>229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2"/>
      <c r="Q204" s="41" t="s">
        <v>221</v>
      </c>
      <c r="R204" s="41"/>
      <c r="S204" s="41"/>
      <c r="T204" s="41"/>
      <c r="U204" s="41"/>
      <c r="V204" s="40" t="s">
        <v>222</v>
      </c>
      <c r="W204" s="31"/>
      <c r="X204" s="31"/>
      <c r="Y204" s="31"/>
      <c r="Z204" s="31"/>
      <c r="AA204" s="31"/>
      <c r="AB204" s="31"/>
      <c r="AC204" s="31"/>
      <c r="AD204" s="31"/>
      <c r="AE204" s="32"/>
      <c r="AF204" s="26">
        <v>0</v>
      </c>
      <c r="AG204" s="26"/>
      <c r="AH204" s="26"/>
      <c r="AI204" s="26"/>
      <c r="AJ204" s="26"/>
      <c r="AK204" s="26">
        <v>0</v>
      </c>
      <c r="AL204" s="26"/>
      <c r="AM204" s="26"/>
      <c r="AN204" s="26"/>
      <c r="AO204" s="26"/>
      <c r="AP204" s="26">
        <v>0</v>
      </c>
      <c r="AQ204" s="26"/>
      <c r="AR204" s="26"/>
      <c r="AS204" s="26"/>
      <c r="AT204" s="26"/>
      <c r="AU204" s="26">
        <v>0</v>
      </c>
      <c r="AV204" s="26"/>
      <c r="AW204" s="26"/>
      <c r="AX204" s="26"/>
      <c r="AY204" s="26"/>
      <c r="AZ204" s="26">
        <v>0</v>
      </c>
      <c r="BA204" s="26"/>
      <c r="BB204" s="26"/>
      <c r="BC204" s="26"/>
      <c r="BD204" s="26"/>
      <c r="BE204" s="26">
        <v>0</v>
      </c>
      <c r="BF204" s="26"/>
      <c r="BG204" s="26"/>
      <c r="BH204" s="26"/>
      <c r="BI204" s="26"/>
    </row>
    <row r="205" spans="1:61" s="6" customFormat="1" ht="14.25" x14ac:dyDescent="0.2">
      <c r="A205" s="33">
        <v>0</v>
      </c>
      <c r="B205" s="34"/>
      <c r="C205" s="34"/>
      <c r="D205" s="42" t="s">
        <v>230</v>
      </c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7"/>
      <c r="Q205" s="43"/>
      <c r="R205" s="43"/>
      <c r="S205" s="43"/>
      <c r="T205" s="43"/>
      <c r="U205" s="43"/>
      <c r="V205" s="42"/>
      <c r="W205" s="36"/>
      <c r="X205" s="36"/>
      <c r="Y205" s="36"/>
      <c r="Z205" s="36"/>
      <c r="AA205" s="36"/>
      <c r="AB205" s="36"/>
      <c r="AC205" s="36"/>
      <c r="AD205" s="36"/>
      <c r="AE205" s="3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</row>
    <row r="206" spans="1:61" s="25" customFormat="1" ht="57" customHeight="1" x14ac:dyDescent="0.2">
      <c r="A206" s="28">
        <v>1</v>
      </c>
      <c r="B206" s="29"/>
      <c r="C206" s="29"/>
      <c r="D206" s="40" t="s">
        <v>231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2"/>
      <c r="Q206" s="41" t="s">
        <v>232</v>
      </c>
      <c r="R206" s="41"/>
      <c r="S206" s="41"/>
      <c r="T206" s="41"/>
      <c r="U206" s="41"/>
      <c r="V206" s="40" t="s">
        <v>222</v>
      </c>
      <c r="W206" s="31"/>
      <c r="X206" s="31"/>
      <c r="Y206" s="31"/>
      <c r="Z206" s="31"/>
      <c r="AA206" s="31"/>
      <c r="AB206" s="31"/>
      <c r="AC206" s="31"/>
      <c r="AD206" s="31"/>
      <c r="AE206" s="32"/>
      <c r="AF206" s="26">
        <v>100</v>
      </c>
      <c r="AG206" s="26"/>
      <c r="AH206" s="26"/>
      <c r="AI206" s="26"/>
      <c r="AJ206" s="26"/>
      <c r="AK206" s="26">
        <v>0</v>
      </c>
      <c r="AL206" s="26"/>
      <c r="AM206" s="26"/>
      <c r="AN206" s="26"/>
      <c r="AO206" s="26"/>
      <c r="AP206" s="26">
        <v>100</v>
      </c>
      <c r="AQ206" s="26"/>
      <c r="AR206" s="26"/>
      <c r="AS206" s="26"/>
      <c r="AT206" s="26"/>
      <c r="AU206" s="26">
        <v>100</v>
      </c>
      <c r="AV206" s="26"/>
      <c r="AW206" s="26"/>
      <c r="AX206" s="26"/>
      <c r="AY206" s="26"/>
      <c r="AZ206" s="26">
        <v>0</v>
      </c>
      <c r="BA206" s="26"/>
      <c r="BB206" s="26"/>
      <c r="BC206" s="26"/>
      <c r="BD206" s="26"/>
      <c r="BE206" s="26">
        <v>100</v>
      </c>
      <c r="BF206" s="26"/>
      <c r="BG206" s="26"/>
      <c r="BH206" s="26"/>
      <c r="BI206" s="26"/>
    </row>
    <row r="207" spans="1:61" s="25" customFormat="1" ht="60" customHeight="1" x14ac:dyDescent="0.2">
      <c r="A207" s="28">
        <v>2</v>
      </c>
      <c r="B207" s="29"/>
      <c r="C207" s="29"/>
      <c r="D207" s="40" t="s">
        <v>233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2"/>
      <c r="Q207" s="41" t="s">
        <v>232</v>
      </c>
      <c r="R207" s="41"/>
      <c r="S207" s="41"/>
      <c r="T207" s="41"/>
      <c r="U207" s="41"/>
      <c r="V207" s="40" t="s">
        <v>222</v>
      </c>
      <c r="W207" s="31"/>
      <c r="X207" s="31"/>
      <c r="Y207" s="31"/>
      <c r="Z207" s="31"/>
      <c r="AA207" s="31"/>
      <c r="AB207" s="31"/>
      <c r="AC207" s="31"/>
      <c r="AD207" s="31"/>
      <c r="AE207" s="32"/>
      <c r="AF207" s="26">
        <v>100</v>
      </c>
      <c r="AG207" s="26"/>
      <c r="AH207" s="26"/>
      <c r="AI207" s="26"/>
      <c r="AJ207" s="26"/>
      <c r="AK207" s="26">
        <v>0</v>
      </c>
      <c r="AL207" s="26"/>
      <c r="AM207" s="26"/>
      <c r="AN207" s="26"/>
      <c r="AO207" s="26"/>
      <c r="AP207" s="26">
        <v>100</v>
      </c>
      <c r="AQ207" s="26"/>
      <c r="AR207" s="26"/>
      <c r="AS207" s="26"/>
      <c r="AT207" s="26"/>
      <c r="AU207" s="26">
        <v>100</v>
      </c>
      <c r="AV207" s="26"/>
      <c r="AW207" s="26"/>
      <c r="AX207" s="26"/>
      <c r="AY207" s="26"/>
      <c r="AZ207" s="26">
        <v>0</v>
      </c>
      <c r="BA207" s="26"/>
      <c r="BB207" s="26"/>
      <c r="BC207" s="26"/>
      <c r="BD207" s="26"/>
      <c r="BE207" s="26">
        <v>100</v>
      </c>
      <c r="BF207" s="26"/>
      <c r="BG207" s="26"/>
      <c r="BH207" s="26"/>
      <c r="BI207" s="26"/>
    </row>
    <row r="208" spans="1:61" s="25" customFormat="1" ht="60" customHeight="1" x14ac:dyDescent="0.2">
      <c r="A208" s="28">
        <v>3</v>
      </c>
      <c r="B208" s="29"/>
      <c r="C208" s="29"/>
      <c r="D208" s="40" t="s">
        <v>234</v>
      </c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2"/>
      <c r="Q208" s="41" t="s">
        <v>232</v>
      </c>
      <c r="R208" s="41"/>
      <c r="S208" s="41"/>
      <c r="T208" s="41"/>
      <c r="U208" s="41"/>
      <c r="V208" s="40" t="s">
        <v>222</v>
      </c>
      <c r="W208" s="31"/>
      <c r="X208" s="31"/>
      <c r="Y208" s="31"/>
      <c r="Z208" s="31"/>
      <c r="AA208" s="31"/>
      <c r="AB208" s="31"/>
      <c r="AC208" s="31"/>
      <c r="AD208" s="31"/>
      <c r="AE208" s="32"/>
      <c r="AF208" s="26">
        <v>100</v>
      </c>
      <c r="AG208" s="26"/>
      <c r="AH208" s="26"/>
      <c r="AI208" s="26"/>
      <c r="AJ208" s="26"/>
      <c r="AK208" s="26">
        <v>0</v>
      </c>
      <c r="AL208" s="26"/>
      <c r="AM208" s="26"/>
      <c r="AN208" s="26"/>
      <c r="AO208" s="26"/>
      <c r="AP208" s="26">
        <v>100</v>
      </c>
      <c r="AQ208" s="26"/>
      <c r="AR208" s="26"/>
      <c r="AS208" s="26"/>
      <c r="AT208" s="26"/>
      <c r="AU208" s="26">
        <v>100</v>
      </c>
      <c r="AV208" s="26"/>
      <c r="AW208" s="26"/>
      <c r="AX208" s="26"/>
      <c r="AY208" s="26"/>
      <c r="AZ208" s="26">
        <v>0</v>
      </c>
      <c r="BA208" s="26"/>
      <c r="BB208" s="26"/>
      <c r="BC208" s="26"/>
      <c r="BD208" s="26"/>
      <c r="BE208" s="26">
        <v>100</v>
      </c>
      <c r="BF208" s="26"/>
      <c r="BG208" s="26"/>
      <c r="BH208" s="26"/>
      <c r="BI208" s="26"/>
    </row>
    <row r="209" spans="1:79" s="25" customFormat="1" ht="45" customHeight="1" x14ac:dyDescent="0.2">
      <c r="A209" s="28">
        <v>4</v>
      </c>
      <c r="B209" s="29"/>
      <c r="C209" s="29"/>
      <c r="D209" s="40" t="s">
        <v>235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2"/>
      <c r="Q209" s="41" t="s">
        <v>232</v>
      </c>
      <c r="R209" s="41"/>
      <c r="S209" s="41"/>
      <c r="T209" s="41"/>
      <c r="U209" s="41"/>
      <c r="V209" s="40" t="s">
        <v>222</v>
      </c>
      <c r="W209" s="31"/>
      <c r="X209" s="31"/>
      <c r="Y209" s="31"/>
      <c r="Z209" s="31"/>
      <c r="AA209" s="31"/>
      <c r="AB209" s="31"/>
      <c r="AC209" s="31"/>
      <c r="AD209" s="31"/>
      <c r="AE209" s="32"/>
      <c r="AF209" s="26">
        <v>37.79</v>
      </c>
      <c r="AG209" s="26"/>
      <c r="AH209" s="26"/>
      <c r="AI209" s="26"/>
      <c r="AJ209" s="26"/>
      <c r="AK209" s="26">
        <v>0</v>
      </c>
      <c r="AL209" s="26"/>
      <c r="AM209" s="26"/>
      <c r="AN209" s="26"/>
      <c r="AO209" s="26"/>
      <c r="AP209" s="26">
        <v>37.79</v>
      </c>
      <c r="AQ209" s="26"/>
      <c r="AR209" s="26"/>
      <c r="AS209" s="26"/>
      <c r="AT209" s="26"/>
      <c r="AU209" s="26">
        <v>37.79</v>
      </c>
      <c r="AV209" s="26"/>
      <c r="AW209" s="26"/>
      <c r="AX209" s="26"/>
      <c r="AY209" s="26"/>
      <c r="AZ209" s="26">
        <v>0</v>
      </c>
      <c r="BA209" s="26"/>
      <c r="BB209" s="26"/>
      <c r="BC209" s="26"/>
      <c r="BD209" s="26"/>
      <c r="BE209" s="26">
        <v>37.79</v>
      </c>
      <c r="BF209" s="26"/>
      <c r="BG209" s="26"/>
      <c r="BH209" s="26"/>
      <c r="BI209" s="26"/>
    </row>
    <row r="210" spans="1:79" s="25" customFormat="1" ht="30" customHeight="1" x14ac:dyDescent="0.2">
      <c r="A210" s="28">
        <v>5</v>
      </c>
      <c r="B210" s="29"/>
      <c r="C210" s="29"/>
      <c r="D210" s="40" t="s">
        <v>236</v>
      </c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2"/>
      <c r="Q210" s="41" t="s">
        <v>232</v>
      </c>
      <c r="R210" s="41"/>
      <c r="S210" s="41"/>
      <c r="T210" s="41"/>
      <c r="U210" s="41"/>
      <c r="V210" s="40" t="s">
        <v>222</v>
      </c>
      <c r="W210" s="31"/>
      <c r="X210" s="31"/>
      <c r="Y210" s="31"/>
      <c r="Z210" s="31"/>
      <c r="AA210" s="31"/>
      <c r="AB210" s="31"/>
      <c r="AC210" s="31"/>
      <c r="AD210" s="31"/>
      <c r="AE210" s="32"/>
      <c r="AF210" s="26">
        <v>15.65</v>
      </c>
      <c r="AG210" s="26"/>
      <c r="AH210" s="26"/>
      <c r="AI210" s="26"/>
      <c r="AJ210" s="26"/>
      <c r="AK210" s="26">
        <v>0</v>
      </c>
      <c r="AL210" s="26"/>
      <c r="AM210" s="26"/>
      <c r="AN210" s="26"/>
      <c r="AO210" s="26"/>
      <c r="AP210" s="26">
        <v>15.65</v>
      </c>
      <c r="AQ210" s="26"/>
      <c r="AR210" s="26"/>
      <c r="AS210" s="26"/>
      <c r="AT210" s="26"/>
      <c r="AU210" s="26">
        <v>15.65</v>
      </c>
      <c r="AV210" s="26"/>
      <c r="AW210" s="26"/>
      <c r="AX210" s="26"/>
      <c r="AY210" s="26"/>
      <c r="AZ210" s="26">
        <v>0</v>
      </c>
      <c r="BA210" s="26"/>
      <c r="BB210" s="26"/>
      <c r="BC210" s="26"/>
      <c r="BD210" s="26"/>
      <c r="BE210" s="26">
        <v>15.65</v>
      </c>
      <c r="BF210" s="26"/>
      <c r="BG210" s="26"/>
      <c r="BH210" s="26"/>
      <c r="BI210" s="26"/>
    </row>
    <row r="211" spans="1:79" s="25" customFormat="1" ht="60" customHeight="1" x14ac:dyDescent="0.2">
      <c r="A211" s="28">
        <v>6</v>
      </c>
      <c r="B211" s="29"/>
      <c r="C211" s="29"/>
      <c r="D211" s="40" t="s">
        <v>237</v>
      </c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2"/>
      <c r="Q211" s="41" t="s">
        <v>232</v>
      </c>
      <c r="R211" s="41"/>
      <c r="S211" s="41"/>
      <c r="T211" s="41"/>
      <c r="U211" s="41"/>
      <c r="V211" s="40" t="s">
        <v>222</v>
      </c>
      <c r="W211" s="31"/>
      <c r="X211" s="31"/>
      <c r="Y211" s="31"/>
      <c r="Z211" s="31"/>
      <c r="AA211" s="31"/>
      <c r="AB211" s="31"/>
      <c r="AC211" s="31"/>
      <c r="AD211" s="31"/>
      <c r="AE211" s="32"/>
      <c r="AF211" s="26">
        <v>0.49</v>
      </c>
      <c r="AG211" s="26"/>
      <c r="AH211" s="26"/>
      <c r="AI211" s="26"/>
      <c r="AJ211" s="26"/>
      <c r="AK211" s="26">
        <v>0</v>
      </c>
      <c r="AL211" s="26"/>
      <c r="AM211" s="26"/>
      <c r="AN211" s="26"/>
      <c r="AO211" s="26"/>
      <c r="AP211" s="26">
        <v>0.49</v>
      </c>
      <c r="AQ211" s="26"/>
      <c r="AR211" s="26"/>
      <c r="AS211" s="26"/>
      <c r="AT211" s="26"/>
      <c r="AU211" s="26">
        <v>0.51</v>
      </c>
      <c r="AV211" s="26"/>
      <c r="AW211" s="26"/>
      <c r="AX211" s="26"/>
      <c r="AY211" s="26"/>
      <c r="AZ211" s="26">
        <v>0</v>
      </c>
      <c r="BA211" s="26"/>
      <c r="BB211" s="26"/>
      <c r="BC211" s="26"/>
      <c r="BD211" s="26"/>
      <c r="BE211" s="26">
        <v>0.51</v>
      </c>
      <c r="BF211" s="26"/>
      <c r="BG211" s="26"/>
      <c r="BH211" s="26"/>
      <c r="BI211" s="26"/>
    </row>
    <row r="212" spans="1:79" s="25" customFormat="1" ht="15" customHeight="1" x14ac:dyDescent="0.2">
      <c r="A212" s="28">
        <v>7</v>
      </c>
      <c r="B212" s="29"/>
      <c r="C212" s="29"/>
      <c r="D212" s="40" t="s">
        <v>238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2"/>
      <c r="Q212" s="41" t="s">
        <v>232</v>
      </c>
      <c r="R212" s="41"/>
      <c r="S212" s="41"/>
      <c r="T212" s="41"/>
      <c r="U212" s="41"/>
      <c r="V212" s="40" t="s">
        <v>222</v>
      </c>
      <c r="W212" s="31"/>
      <c r="X212" s="31"/>
      <c r="Y212" s="31"/>
      <c r="Z212" s="31"/>
      <c r="AA212" s="31"/>
      <c r="AB212" s="31"/>
      <c r="AC212" s="31"/>
      <c r="AD212" s="31"/>
      <c r="AE212" s="32"/>
      <c r="AF212" s="26">
        <v>19.63</v>
      </c>
      <c r="AG212" s="26"/>
      <c r="AH212" s="26"/>
      <c r="AI212" s="26"/>
      <c r="AJ212" s="26"/>
      <c r="AK212" s="26">
        <v>0</v>
      </c>
      <c r="AL212" s="26"/>
      <c r="AM212" s="26"/>
      <c r="AN212" s="26"/>
      <c r="AO212" s="26"/>
      <c r="AP212" s="26">
        <v>19.63</v>
      </c>
      <c r="AQ212" s="26"/>
      <c r="AR212" s="26"/>
      <c r="AS212" s="26"/>
      <c r="AT212" s="26"/>
      <c r="AU212" s="26">
        <v>19.63</v>
      </c>
      <c r="AV212" s="26"/>
      <c r="AW212" s="26"/>
      <c r="AX212" s="26"/>
      <c r="AY212" s="26"/>
      <c r="AZ212" s="26">
        <v>0</v>
      </c>
      <c r="BA212" s="26"/>
      <c r="BB212" s="26"/>
      <c r="BC212" s="26"/>
      <c r="BD212" s="26"/>
      <c r="BE212" s="26">
        <v>19.63</v>
      </c>
      <c r="BF212" s="26"/>
      <c r="BG212" s="26"/>
      <c r="BH212" s="26"/>
      <c r="BI212" s="26"/>
    </row>
    <row r="214" spans="1:79" ht="14.25" customHeight="1" x14ac:dyDescent="0.2">
      <c r="A214" s="65" t="s">
        <v>124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</row>
    <row r="215" spans="1:79" ht="15" customHeight="1" x14ac:dyDescent="0.2">
      <c r="A215" s="80" t="s">
        <v>264</v>
      </c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</row>
    <row r="216" spans="1:79" ht="12.95" customHeight="1" x14ac:dyDescent="0.2">
      <c r="A216" s="82" t="s">
        <v>19</v>
      </c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4"/>
      <c r="U216" s="41" t="s">
        <v>265</v>
      </c>
      <c r="V216" s="41"/>
      <c r="W216" s="41"/>
      <c r="X216" s="41"/>
      <c r="Y216" s="41"/>
      <c r="Z216" s="41"/>
      <c r="AA216" s="41"/>
      <c r="AB216" s="41"/>
      <c r="AC216" s="41"/>
      <c r="AD216" s="41"/>
      <c r="AE216" s="41" t="s">
        <v>268</v>
      </c>
      <c r="AF216" s="41"/>
      <c r="AG216" s="41"/>
      <c r="AH216" s="41"/>
      <c r="AI216" s="41"/>
      <c r="AJ216" s="41"/>
      <c r="AK216" s="41"/>
      <c r="AL216" s="41"/>
      <c r="AM216" s="41"/>
      <c r="AN216" s="41"/>
      <c r="AO216" s="41" t="s">
        <v>276</v>
      </c>
      <c r="AP216" s="41"/>
      <c r="AQ216" s="41"/>
      <c r="AR216" s="41"/>
      <c r="AS216" s="41"/>
      <c r="AT216" s="41"/>
      <c r="AU216" s="41"/>
      <c r="AV216" s="41"/>
      <c r="AW216" s="41"/>
      <c r="AX216" s="41"/>
      <c r="AY216" s="41" t="s">
        <v>286</v>
      </c>
      <c r="AZ216" s="41"/>
      <c r="BA216" s="41"/>
      <c r="BB216" s="41"/>
      <c r="BC216" s="41"/>
      <c r="BD216" s="41"/>
      <c r="BE216" s="41"/>
      <c r="BF216" s="41"/>
      <c r="BG216" s="41"/>
      <c r="BH216" s="41"/>
      <c r="BI216" s="41" t="s">
        <v>291</v>
      </c>
      <c r="BJ216" s="41"/>
      <c r="BK216" s="41"/>
      <c r="BL216" s="41"/>
      <c r="BM216" s="41"/>
      <c r="BN216" s="41"/>
      <c r="BO216" s="41"/>
      <c r="BP216" s="41"/>
      <c r="BQ216" s="41"/>
      <c r="BR216" s="41"/>
    </row>
    <row r="217" spans="1:79" ht="30" customHeight="1" x14ac:dyDescent="0.2">
      <c r="A217" s="85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7"/>
      <c r="U217" s="41" t="s">
        <v>4</v>
      </c>
      <c r="V217" s="41"/>
      <c r="W217" s="41"/>
      <c r="X217" s="41"/>
      <c r="Y217" s="41"/>
      <c r="Z217" s="41" t="s">
        <v>3</v>
      </c>
      <c r="AA217" s="41"/>
      <c r="AB217" s="41"/>
      <c r="AC217" s="41"/>
      <c r="AD217" s="41"/>
      <c r="AE217" s="41" t="s">
        <v>4</v>
      </c>
      <c r="AF217" s="41"/>
      <c r="AG217" s="41"/>
      <c r="AH217" s="41"/>
      <c r="AI217" s="41"/>
      <c r="AJ217" s="41" t="s">
        <v>3</v>
      </c>
      <c r="AK217" s="41"/>
      <c r="AL217" s="41"/>
      <c r="AM217" s="41"/>
      <c r="AN217" s="41"/>
      <c r="AO217" s="41" t="s">
        <v>4</v>
      </c>
      <c r="AP217" s="41"/>
      <c r="AQ217" s="41"/>
      <c r="AR217" s="41"/>
      <c r="AS217" s="41"/>
      <c r="AT217" s="41" t="s">
        <v>3</v>
      </c>
      <c r="AU217" s="41"/>
      <c r="AV217" s="41"/>
      <c r="AW217" s="41"/>
      <c r="AX217" s="41"/>
      <c r="AY217" s="41" t="s">
        <v>4</v>
      </c>
      <c r="AZ217" s="41"/>
      <c r="BA217" s="41"/>
      <c r="BB217" s="41"/>
      <c r="BC217" s="41"/>
      <c r="BD217" s="41" t="s">
        <v>3</v>
      </c>
      <c r="BE217" s="41"/>
      <c r="BF217" s="41"/>
      <c r="BG217" s="41"/>
      <c r="BH217" s="41"/>
      <c r="BI217" s="41" t="s">
        <v>4</v>
      </c>
      <c r="BJ217" s="41"/>
      <c r="BK217" s="41"/>
      <c r="BL217" s="41"/>
      <c r="BM217" s="41"/>
      <c r="BN217" s="41" t="s">
        <v>3</v>
      </c>
      <c r="BO217" s="41"/>
      <c r="BP217" s="41"/>
      <c r="BQ217" s="41"/>
      <c r="BR217" s="41"/>
    </row>
    <row r="218" spans="1:79" ht="15" customHeight="1" x14ac:dyDescent="0.2">
      <c r="A218" s="77">
        <v>1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9"/>
      <c r="U218" s="41">
        <v>2</v>
      </c>
      <c r="V218" s="41"/>
      <c r="W218" s="41"/>
      <c r="X218" s="41"/>
      <c r="Y218" s="41"/>
      <c r="Z218" s="41">
        <v>3</v>
      </c>
      <c r="AA218" s="41"/>
      <c r="AB218" s="41"/>
      <c r="AC218" s="41"/>
      <c r="AD218" s="41"/>
      <c r="AE218" s="41">
        <v>4</v>
      </c>
      <c r="AF218" s="41"/>
      <c r="AG218" s="41"/>
      <c r="AH218" s="41"/>
      <c r="AI218" s="41"/>
      <c r="AJ218" s="41">
        <v>5</v>
      </c>
      <c r="AK218" s="41"/>
      <c r="AL218" s="41"/>
      <c r="AM218" s="41"/>
      <c r="AN218" s="41"/>
      <c r="AO218" s="41">
        <v>6</v>
      </c>
      <c r="AP218" s="41"/>
      <c r="AQ218" s="41"/>
      <c r="AR218" s="41"/>
      <c r="AS218" s="41"/>
      <c r="AT218" s="41">
        <v>7</v>
      </c>
      <c r="AU218" s="41"/>
      <c r="AV218" s="41"/>
      <c r="AW218" s="41"/>
      <c r="AX218" s="41"/>
      <c r="AY218" s="41">
        <v>8</v>
      </c>
      <c r="AZ218" s="41"/>
      <c r="BA218" s="41"/>
      <c r="BB218" s="41"/>
      <c r="BC218" s="41"/>
      <c r="BD218" s="41">
        <v>9</v>
      </c>
      <c r="BE218" s="41"/>
      <c r="BF218" s="41"/>
      <c r="BG218" s="41"/>
      <c r="BH218" s="41"/>
      <c r="BI218" s="41">
        <v>10</v>
      </c>
      <c r="BJ218" s="41"/>
      <c r="BK218" s="41"/>
      <c r="BL218" s="41"/>
      <c r="BM218" s="41"/>
      <c r="BN218" s="41">
        <v>11</v>
      </c>
      <c r="BO218" s="41"/>
      <c r="BP218" s="41"/>
      <c r="BQ218" s="41"/>
      <c r="BR218" s="41"/>
    </row>
    <row r="219" spans="1:79" s="1" customFormat="1" ht="15.75" hidden="1" customHeight="1" x14ac:dyDescent="0.2">
      <c r="A219" s="92" t="s">
        <v>57</v>
      </c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4"/>
      <c r="U219" s="68" t="s">
        <v>65</v>
      </c>
      <c r="V219" s="68"/>
      <c r="W219" s="68"/>
      <c r="X219" s="68"/>
      <c r="Y219" s="68"/>
      <c r="Z219" s="66" t="s">
        <v>66</v>
      </c>
      <c r="AA219" s="66"/>
      <c r="AB219" s="66"/>
      <c r="AC219" s="66"/>
      <c r="AD219" s="66"/>
      <c r="AE219" s="68" t="s">
        <v>67</v>
      </c>
      <c r="AF219" s="68"/>
      <c r="AG219" s="68"/>
      <c r="AH219" s="68"/>
      <c r="AI219" s="68"/>
      <c r="AJ219" s="66" t="s">
        <v>68</v>
      </c>
      <c r="AK219" s="66"/>
      <c r="AL219" s="66"/>
      <c r="AM219" s="66"/>
      <c r="AN219" s="66"/>
      <c r="AO219" s="68" t="s">
        <v>58</v>
      </c>
      <c r="AP219" s="68"/>
      <c r="AQ219" s="68"/>
      <c r="AR219" s="68"/>
      <c r="AS219" s="68"/>
      <c r="AT219" s="66" t="s">
        <v>59</v>
      </c>
      <c r="AU219" s="66"/>
      <c r="AV219" s="66"/>
      <c r="AW219" s="66"/>
      <c r="AX219" s="66"/>
      <c r="AY219" s="68" t="s">
        <v>60</v>
      </c>
      <c r="AZ219" s="68"/>
      <c r="BA219" s="68"/>
      <c r="BB219" s="68"/>
      <c r="BC219" s="68"/>
      <c r="BD219" s="66" t="s">
        <v>61</v>
      </c>
      <c r="BE219" s="66"/>
      <c r="BF219" s="66"/>
      <c r="BG219" s="66"/>
      <c r="BH219" s="66"/>
      <c r="BI219" s="68" t="s">
        <v>62</v>
      </c>
      <c r="BJ219" s="68"/>
      <c r="BK219" s="68"/>
      <c r="BL219" s="68"/>
      <c r="BM219" s="68"/>
      <c r="BN219" s="66" t="s">
        <v>63</v>
      </c>
      <c r="BO219" s="66"/>
      <c r="BP219" s="66"/>
      <c r="BQ219" s="66"/>
      <c r="BR219" s="66"/>
      <c r="CA219" t="s">
        <v>41</v>
      </c>
    </row>
    <row r="220" spans="1:79" s="6" customFormat="1" ht="12.75" customHeight="1" x14ac:dyDescent="0.2">
      <c r="A220" s="35" t="s">
        <v>239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7"/>
      <c r="U220" s="39">
        <v>286609.3</v>
      </c>
      <c r="V220" s="39"/>
      <c r="W220" s="39"/>
      <c r="X220" s="39"/>
      <c r="Y220" s="39"/>
      <c r="Z220" s="39">
        <v>0</v>
      </c>
      <c r="AA220" s="39"/>
      <c r="AB220" s="39"/>
      <c r="AC220" s="39"/>
      <c r="AD220" s="39"/>
      <c r="AE220" s="39">
        <v>334960</v>
      </c>
      <c r="AF220" s="39"/>
      <c r="AG220" s="39"/>
      <c r="AH220" s="39"/>
      <c r="AI220" s="39"/>
      <c r="AJ220" s="39">
        <v>0</v>
      </c>
      <c r="AK220" s="39"/>
      <c r="AL220" s="39"/>
      <c r="AM220" s="39"/>
      <c r="AN220" s="39"/>
      <c r="AO220" s="39">
        <v>409608</v>
      </c>
      <c r="AP220" s="39"/>
      <c r="AQ220" s="39"/>
      <c r="AR220" s="39"/>
      <c r="AS220" s="39"/>
      <c r="AT220" s="39">
        <v>0</v>
      </c>
      <c r="AU220" s="39"/>
      <c r="AV220" s="39"/>
      <c r="AW220" s="39"/>
      <c r="AX220" s="39"/>
      <c r="AY220" s="39">
        <v>400708</v>
      </c>
      <c r="AZ220" s="39"/>
      <c r="BA220" s="39"/>
      <c r="BB220" s="39"/>
      <c r="BC220" s="39"/>
      <c r="BD220" s="39">
        <v>0</v>
      </c>
      <c r="BE220" s="39"/>
      <c r="BF220" s="39"/>
      <c r="BG220" s="39"/>
      <c r="BH220" s="39"/>
      <c r="BI220" s="39">
        <v>409608</v>
      </c>
      <c r="BJ220" s="39"/>
      <c r="BK220" s="39"/>
      <c r="BL220" s="39"/>
      <c r="BM220" s="39"/>
      <c r="BN220" s="39">
        <v>0</v>
      </c>
      <c r="BO220" s="39"/>
      <c r="BP220" s="39"/>
      <c r="BQ220" s="39"/>
      <c r="BR220" s="39"/>
      <c r="CA220" s="6" t="s">
        <v>42</v>
      </c>
    </row>
    <row r="221" spans="1:79" s="25" customFormat="1" ht="12.75" customHeight="1" x14ac:dyDescent="0.2">
      <c r="A221" s="30" t="s">
        <v>240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2"/>
      <c r="U221" s="38">
        <v>258626.92</v>
      </c>
      <c r="V221" s="38"/>
      <c r="W221" s="38"/>
      <c r="X221" s="38"/>
      <c r="Y221" s="38"/>
      <c r="Z221" s="38">
        <v>0</v>
      </c>
      <c r="AA221" s="38"/>
      <c r="AB221" s="38"/>
      <c r="AC221" s="38"/>
      <c r="AD221" s="38"/>
      <c r="AE221" s="38">
        <v>312367</v>
      </c>
      <c r="AF221" s="38"/>
      <c r="AG221" s="38"/>
      <c r="AH221" s="38"/>
      <c r="AI221" s="38"/>
      <c r="AJ221" s="38">
        <v>0</v>
      </c>
      <c r="AK221" s="38"/>
      <c r="AL221" s="38"/>
      <c r="AM221" s="38"/>
      <c r="AN221" s="38"/>
      <c r="AO221" s="38">
        <v>333930</v>
      </c>
      <c r="AP221" s="38"/>
      <c r="AQ221" s="38"/>
      <c r="AR221" s="38"/>
      <c r="AS221" s="38"/>
      <c r="AT221" s="38">
        <v>0</v>
      </c>
      <c r="AU221" s="38"/>
      <c r="AV221" s="38"/>
      <c r="AW221" s="38"/>
      <c r="AX221" s="38"/>
      <c r="AY221" s="38">
        <v>333930</v>
      </c>
      <c r="AZ221" s="38"/>
      <c r="BA221" s="38"/>
      <c r="BB221" s="38"/>
      <c r="BC221" s="38"/>
      <c r="BD221" s="38">
        <v>0</v>
      </c>
      <c r="BE221" s="38"/>
      <c r="BF221" s="38"/>
      <c r="BG221" s="38"/>
      <c r="BH221" s="38"/>
      <c r="BI221" s="38">
        <v>333930</v>
      </c>
      <c r="BJ221" s="38"/>
      <c r="BK221" s="38"/>
      <c r="BL221" s="38"/>
      <c r="BM221" s="38"/>
      <c r="BN221" s="38">
        <v>0</v>
      </c>
      <c r="BO221" s="38"/>
      <c r="BP221" s="38"/>
      <c r="BQ221" s="38"/>
      <c r="BR221" s="38"/>
    </row>
    <row r="222" spans="1:79" s="25" customFormat="1" ht="12.75" customHeight="1" x14ac:dyDescent="0.2">
      <c r="A222" s="30" t="s">
        <v>241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2"/>
      <c r="U222" s="38">
        <v>21362.560000000001</v>
      </c>
      <c r="V222" s="38"/>
      <c r="W222" s="38"/>
      <c r="X222" s="38"/>
      <c r="Y222" s="38"/>
      <c r="Z222" s="38">
        <v>0</v>
      </c>
      <c r="AA222" s="38"/>
      <c r="AB222" s="38"/>
      <c r="AC222" s="38"/>
      <c r="AD222" s="38"/>
      <c r="AE222" s="38">
        <v>14322</v>
      </c>
      <c r="AF222" s="38"/>
      <c r="AG222" s="38"/>
      <c r="AH222" s="38"/>
      <c r="AI222" s="38"/>
      <c r="AJ222" s="38">
        <v>0</v>
      </c>
      <c r="AK222" s="38"/>
      <c r="AL222" s="38"/>
      <c r="AM222" s="38"/>
      <c r="AN222" s="38"/>
      <c r="AO222" s="38">
        <v>65790</v>
      </c>
      <c r="AP222" s="38"/>
      <c r="AQ222" s="38"/>
      <c r="AR222" s="38"/>
      <c r="AS222" s="38"/>
      <c r="AT222" s="38">
        <v>0</v>
      </c>
      <c r="AU222" s="38"/>
      <c r="AV222" s="38"/>
      <c r="AW222" s="38"/>
      <c r="AX222" s="38"/>
      <c r="AY222" s="38">
        <v>65790</v>
      </c>
      <c r="AZ222" s="38"/>
      <c r="BA222" s="38"/>
      <c r="BB222" s="38"/>
      <c r="BC222" s="38"/>
      <c r="BD222" s="38">
        <v>0</v>
      </c>
      <c r="BE222" s="38"/>
      <c r="BF222" s="38"/>
      <c r="BG222" s="38"/>
      <c r="BH222" s="38"/>
      <c r="BI222" s="38">
        <v>65790</v>
      </c>
      <c r="BJ222" s="38"/>
      <c r="BK222" s="38"/>
      <c r="BL222" s="38"/>
      <c r="BM222" s="38"/>
      <c r="BN222" s="38">
        <v>0</v>
      </c>
      <c r="BO222" s="38"/>
      <c r="BP222" s="38"/>
      <c r="BQ222" s="38"/>
      <c r="BR222" s="38"/>
    </row>
    <row r="223" spans="1:79" s="25" customFormat="1" ht="12.75" customHeight="1" x14ac:dyDescent="0.2">
      <c r="A223" s="30" t="s">
        <v>242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2"/>
      <c r="U223" s="38">
        <v>6619.82</v>
      </c>
      <c r="V223" s="38"/>
      <c r="W223" s="38"/>
      <c r="X223" s="38"/>
      <c r="Y223" s="38"/>
      <c r="Z223" s="38">
        <v>0</v>
      </c>
      <c r="AA223" s="38"/>
      <c r="AB223" s="38"/>
      <c r="AC223" s="38"/>
      <c r="AD223" s="38"/>
      <c r="AE223" s="38">
        <v>8271</v>
      </c>
      <c r="AF223" s="38"/>
      <c r="AG223" s="38"/>
      <c r="AH223" s="38"/>
      <c r="AI223" s="38"/>
      <c r="AJ223" s="38">
        <v>0</v>
      </c>
      <c r="AK223" s="38"/>
      <c r="AL223" s="38"/>
      <c r="AM223" s="38"/>
      <c r="AN223" s="38"/>
      <c r="AO223" s="38">
        <v>9888</v>
      </c>
      <c r="AP223" s="38"/>
      <c r="AQ223" s="38"/>
      <c r="AR223" s="38"/>
      <c r="AS223" s="38"/>
      <c r="AT223" s="38">
        <v>0</v>
      </c>
      <c r="AU223" s="38"/>
      <c r="AV223" s="38"/>
      <c r="AW223" s="38"/>
      <c r="AX223" s="38"/>
      <c r="AY223" s="38">
        <v>988</v>
      </c>
      <c r="AZ223" s="38"/>
      <c r="BA223" s="38"/>
      <c r="BB223" s="38"/>
      <c r="BC223" s="38"/>
      <c r="BD223" s="38">
        <v>0</v>
      </c>
      <c r="BE223" s="38"/>
      <c r="BF223" s="38"/>
      <c r="BG223" s="38"/>
      <c r="BH223" s="38"/>
      <c r="BI223" s="38">
        <v>9888</v>
      </c>
      <c r="BJ223" s="38"/>
      <c r="BK223" s="38"/>
      <c r="BL223" s="38"/>
      <c r="BM223" s="38"/>
      <c r="BN223" s="38">
        <v>0</v>
      </c>
      <c r="BO223" s="38"/>
      <c r="BP223" s="38"/>
      <c r="BQ223" s="38"/>
      <c r="BR223" s="38"/>
    </row>
    <row r="224" spans="1:79" s="25" customFormat="1" ht="12.75" customHeight="1" x14ac:dyDescent="0.2">
      <c r="A224" s="30" t="s">
        <v>243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2"/>
      <c r="U224" s="38">
        <v>86126.1</v>
      </c>
      <c r="V224" s="38"/>
      <c r="W224" s="38"/>
      <c r="X224" s="38"/>
      <c r="Y224" s="38"/>
      <c r="Z224" s="38">
        <v>0</v>
      </c>
      <c r="AA224" s="38"/>
      <c r="AB224" s="38"/>
      <c r="AC224" s="38"/>
      <c r="AD224" s="38"/>
      <c r="AE224" s="38">
        <v>80944</v>
      </c>
      <c r="AF224" s="38"/>
      <c r="AG224" s="38"/>
      <c r="AH224" s="38"/>
      <c r="AI224" s="38"/>
      <c r="AJ224" s="38">
        <v>0</v>
      </c>
      <c r="AK224" s="38"/>
      <c r="AL224" s="38"/>
      <c r="AM224" s="38"/>
      <c r="AN224" s="38"/>
      <c r="AO224" s="38">
        <v>272051</v>
      </c>
      <c r="AP224" s="38"/>
      <c r="AQ224" s="38"/>
      <c r="AR224" s="38"/>
      <c r="AS224" s="38"/>
      <c r="AT224" s="38">
        <v>0</v>
      </c>
      <c r="AU224" s="38"/>
      <c r="AV224" s="38"/>
      <c r="AW224" s="38"/>
      <c r="AX224" s="38"/>
      <c r="AY224" s="38">
        <v>272051</v>
      </c>
      <c r="AZ224" s="38"/>
      <c r="BA224" s="38"/>
      <c r="BB224" s="38"/>
      <c r="BC224" s="38"/>
      <c r="BD224" s="38">
        <v>0</v>
      </c>
      <c r="BE224" s="38"/>
      <c r="BF224" s="38"/>
      <c r="BG224" s="38"/>
      <c r="BH224" s="38"/>
      <c r="BI224" s="38">
        <v>272051</v>
      </c>
      <c r="BJ224" s="38"/>
      <c r="BK224" s="38"/>
      <c r="BL224" s="38"/>
      <c r="BM224" s="38"/>
      <c r="BN224" s="38">
        <v>0</v>
      </c>
      <c r="BO224" s="38"/>
      <c r="BP224" s="38"/>
      <c r="BQ224" s="38"/>
      <c r="BR224" s="38"/>
    </row>
    <row r="225" spans="1:79" s="6" customFormat="1" ht="12.75" customHeight="1" x14ac:dyDescent="0.2">
      <c r="A225" s="35" t="s">
        <v>244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7"/>
      <c r="U225" s="39">
        <v>19296</v>
      </c>
      <c r="V225" s="39"/>
      <c r="W225" s="39"/>
      <c r="X225" s="39"/>
      <c r="Y225" s="39"/>
      <c r="Z225" s="39">
        <v>0</v>
      </c>
      <c r="AA225" s="39"/>
      <c r="AB225" s="39"/>
      <c r="AC225" s="39"/>
      <c r="AD225" s="39"/>
      <c r="AE225" s="39">
        <v>26784</v>
      </c>
      <c r="AF225" s="39"/>
      <c r="AG225" s="39"/>
      <c r="AH225" s="39"/>
      <c r="AI225" s="39"/>
      <c r="AJ225" s="39">
        <v>0</v>
      </c>
      <c r="AK225" s="39"/>
      <c r="AL225" s="39"/>
      <c r="AM225" s="39"/>
      <c r="AN225" s="39"/>
      <c r="AO225" s="39">
        <v>27828</v>
      </c>
      <c r="AP225" s="39"/>
      <c r="AQ225" s="39"/>
      <c r="AR225" s="39"/>
      <c r="AS225" s="39"/>
      <c r="AT225" s="39">
        <v>0</v>
      </c>
      <c r="AU225" s="39"/>
      <c r="AV225" s="39"/>
      <c r="AW225" s="39"/>
      <c r="AX225" s="39"/>
      <c r="AY225" s="39">
        <v>27828</v>
      </c>
      <c r="AZ225" s="39"/>
      <c r="BA225" s="39"/>
      <c r="BB225" s="39"/>
      <c r="BC225" s="39"/>
      <c r="BD225" s="39">
        <v>0</v>
      </c>
      <c r="BE225" s="39"/>
      <c r="BF225" s="39"/>
      <c r="BG225" s="39"/>
      <c r="BH225" s="39"/>
      <c r="BI225" s="39">
        <v>27828</v>
      </c>
      <c r="BJ225" s="39"/>
      <c r="BK225" s="39"/>
      <c r="BL225" s="39"/>
      <c r="BM225" s="39"/>
      <c r="BN225" s="39">
        <v>0</v>
      </c>
      <c r="BO225" s="39"/>
      <c r="BP225" s="39"/>
      <c r="BQ225" s="39"/>
      <c r="BR225" s="39"/>
    </row>
    <row r="226" spans="1:79" s="25" customFormat="1" ht="12.75" customHeight="1" x14ac:dyDescent="0.2">
      <c r="A226" s="30" t="s">
        <v>245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2"/>
      <c r="U226" s="38">
        <v>19296</v>
      </c>
      <c r="V226" s="38"/>
      <c r="W226" s="38"/>
      <c r="X226" s="38"/>
      <c r="Y226" s="38"/>
      <c r="Z226" s="38">
        <v>0</v>
      </c>
      <c r="AA226" s="38"/>
      <c r="AB226" s="38"/>
      <c r="AC226" s="38"/>
      <c r="AD226" s="38"/>
      <c r="AE226" s="38">
        <v>26784</v>
      </c>
      <c r="AF226" s="38"/>
      <c r="AG226" s="38"/>
      <c r="AH226" s="38"/>
      <c r="AI226" s="38"/>
      <c r="AJ226" s="38">
        <v>0</v>
      </c>
      <c r="AK226" s="38"/>
      <c r="AL226" s="38"/>
      <c r="AM226" s="38"/>
      <c r="AN226" s="38"/>
      <c r="AO226" s="38">
        <v>27828</v>
      </c>
      <c r="AP226" s="38"/>
      <c r="AQ226" s="38"/>
      <c r="AR226" s="38"/>
      <c r="AS226" s="38"/>
      <c r="AT226" s="38">
        <v>0</v>
      </c>
      <c r="AU226" s="38"/>
      <c r="AV226" s="38"/>
      <c r="AW226" s="38"/>
      <c r="AX226" s="38"/>
      <c r="AY226" s="38">
        <v>27828</v>
      </c>
      <c r="AZ226" s="38"/>
      <c r="BA226" s="38"/>
      <c r="BB226" s="38"/>
      <c r="BC226" s="38"/>
      <c r="BD226" s="38">
        <v>0</v>
      </c>
      <c r="BE226" s="38"/>
      <c r="BF226" s="38"/>
      <c r="BG226" s="38"/>
      <c r="BH226" s="38"/>
      <c r="BI226" s="38">
        <v>27828</v>
      </c>
      <c r="BJ226" s="38"/>
      <c r="BK226" s="38"/>
      <c r="BL226" s="38"/>
      <c r="BM226" s="38"/>
      <c r="BN226" s="38">
        <v>0</v>
      </c>
      <c r="BO226" s="38"/>
      <c r="BP226" s="38"/>
      <c r="BQ226" s="38"/>
      <c r="BR226" s="38"/>
    </row>
    <row r="227" spans="1:79" s="25" customFormat="1" ht="12.75" customHeight="1" x14ac:dyDescent="0.2">
      <c r="A227" s="30" t="s">
        <v>246</v>
      </c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2"/>
      <c r="U227" s="38">
        <v>103866.88</v>
      </c>
      <c r="V227" s="38"/>
      <c r="W227" s="38"/>
      <c r="X227" s="38"/>
      <c r="Y227" s="38"/>
      <c r="Z227" s="38">
        <v>0</v>
      </c>
      <c r="AA227" s="38"/>
      <c r="AB227" s="38"/>
      <c r="AC227" s="38"/>
      <c r="AD227" s="38"/>
      <c r="AE227" s="38">
        <v>140020</v>
      </c>
      <c r="AF227" s="38"/>
      <c r="AG227" s="38"/>
      <c r="AH227" s="38"/>
      <c r="AI227" s="38"/>
      <c r="AJ227" s="38">
        <v>0</v>
      </c>
      <c r="AK227" s="38"/>
      <c r="AL227" s="38"/>
      <c r="AM227" s="38"/>
      <c r="AN227" s="38"/>
      <c r="AO227" s="38">
        <v>131472</v>
      </c>
      <c r="AP227" s="38"/>
      <c r="AQ227" s="38"/>
      <c r="AR227" s="38"/>
      <c r="AS227" s="38"/>
      <c r="AT227" s="38">
        <v>0</v>
      </c>
      <c r="AU227" s="38"/>
      <c r="AV227" s="38"/>
      <c r="AW227" s="38"/>
      <c r="AX227" s="38"/>
      <c r="AY227" s="38">
        <v>131472</v>
      </c>
      <c r="AZ227" s="38"/>
      <c r="BA227" s="38"/>
      <c r="BB227" s="38"/>
      <c r="BC227" s="38"/>
      <c r="BD227" s="38">
        <v>0</v>
      </c>
      <c r="BE227" s="38"/>
      <c r="BF227" s="38"/>
      <c r="BG227" s="38"/>
      <c r="BH227" s="38"/>
      <c r="BI227" s="38">
        <v>131472</v>
      </c>
      <c r="BJ227" s="38"/>
      <c r="BK227" s="38"/>
      <c r="BL227" s="38"/>
      <c r="BM227" s="38"/>
      <c r="BN227" s="38">
        <v>0</v>
      </c>
      <c r="BO227" s="38"/>
      <c r="BP227" s="38"/>
      <c r="BQ227" s="38"/>
      <c r="BR227" s="38"/>
    </row>
    <row r="228" spans="1:79" s="6" customFormat="1" ht="12.75" customHeight="1" x14ac:dyDescent="0.2">
      <c r="A228" s="35" t="s">
        <v>147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7"/>
      <c r="U228" s="39">
        <v>495898.28</v>
      </c>
      <c r="V228" s="39"/>
      <c r="W228" s="39"/>
      <c r="X228" s="39"/>
      <c r="Y228" s="39"/>
      <c r="Z228" s="39">
        <v>0</v>
      </c>
      <c r="AA228" s="39"/>
      <c r="AB228" s="39"/>
      <c r="AC228" s="39"/>
      <c r="AD228" s="39"/>
      <c r="AE228" s="39">
        <v>582708</v>
      </c>
      <c r="AF228" s="39"/>
      <c r="AG228" s="39"/>
      <c r="AH228" s="39"/>
      <c r="AI228" s="39"/>
      <c r="AJ228" s="39">
        <v>0</v>
      </c>
      <c r="AK228" s="39"/>
      <c r="AL228" s="39"/>
      <c r="AM228" s="39"/>
      <c r="AN228" s="39"/>
      <c r="AO228" s="39">
        <v>840959</v>
      </c>
      <c r="AP228" s="39"/>
      <c r="AQ228" s="39"/>
      <c r="AR228" s="39"/>
      <c r="AS228" s="39"/>
      <c r="AT228" s="39">
        <v>0</v>
      </c>
      <c r="AU228" s="39"/>
      <c r="AV228" s="39"/>
      <c r="AW228" s="39"/>
      <c r="AX228" s="39"/>
      <c r="AY228" s="39">
        <v>832059</v>
      </c>
      <c r="AZ228" s="39"/>
      <c r="BA228" s="39"/>
      <c r="BB228" s="39"/>
      <c r="BC228" s="39"/>
      <c r="BD228" s="39">
        <v>0</v>
      </c>
      <c r="BE228" s="39"/>
      <c r="BF228" s="39"/>
      <c r="BG228" s="39"/>
      <c r="BH228" s="39"/>
      <c r="BI228" s="39">
        <v>840959</v>
      </c>
      <c r="BJ228" s="39"/>
      <c r="BK228" s="39"/>
      <c r="BL228" s="39"/>
      <c r="BM228" s="39"/>
      <c r="BN228" s="39">
        <v>0</v>
      </c>
      <c r="BO228" s="39"/>
      <c r="BP228" s="39"/>
      <c r="BQ228" s="39"/>
      <c r="BR228" s="39"/>
    </row>
    <row r="229" spans="1:79" s="25" customFormat="1" ht="38.25" customHeight="1" x14ac:dyDescent="0.2">
      <c r="A229" s="30" t="s">
        <v>247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2"/>
      <c r="U229" s="38" t="s">
        <v>173</v>
      </c>
      <c r="V229" s="38"/>
      <c r="W229" s="38"/>
      <c r="X229" s="38"/>
      <c r="Y229" s="38"/>
      <c r="Z229" s="38"/>
      <c r="AA229" s="38"/>
      <c r="AB229" s="38"/>
      <c r="AC229" s="38"/>
      <c r="AD229" s="38"/>
      <c r="AE229" s="38" t="s">
        <v>173</v>
      </c>
      <c r="AF229" s="38"/>
      <c r="AG229" s="38"/>
      <c r="AH229" s="38"/>
      <c r="AI229" s="38"/>
      <c r="AJ229" s="38"/>
      <c r="AK229" s="38"/>
      <c r="AL229" s="38"/>
      <c r="AM229" s="38"/>
      <c r="AN229" s="38"/>
      <c r="AO229" s="38" t="s">
        <v>173</v>
      </c>
      <c r="AP229" s="38"/>
      <c r="AQ229" s="38"/>
      <c r="AR229" s="38"/>
      <c r="AS229" s="38"/>
      <c r="AT229" s="38"/>
      <c r="AU229" s="38"/>
      <c r="AV229" s="38"/>
      <c r="AW229" s="38"/>
      <c r="AX229" s="38"/>
      <c r="AY229" s="38" t="s">
        <v>173</v>
      </c>
      <c r="AZ229" s="38"/>
      <c r="BA229" s="38"/>
      <c r="BB229" s="38"/>
      <c r="BC229" s="38"/>
      <c r="BD229" s="38"/>
      <c r="BE229" s="38"/>
      <c r="BF229" s="38"/>
      <c r="BG229" s="38"/>
      <c r="BH229" s="38"/>
      <c r="BI229" s="38" t="s">
        <v>173</v>
      </c>
      <c r="BJ229" s="38"/>
      <c r="BK229" s="38"/>
      <c r="BL229" s="38"/>
      <c r="BM229" s="38"/>
      <c r="BN229" s="38"/>
      <c r="BO229" s="38"/>
      <c r="BP229" s="38"/>
      <c r="BQ229" s="38"/>
      <c r="BR229" s="38"/>
    </row>
    <row r="232" spans="1:79" ht="14.25" customHeight="1" x14ac:dyDescent="0.2">
      <c r="A232" s="65" t="s">
        <v>125</v>
      </c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</row>
    <row r="233" spans="1:79" ht="15" customHeight="1" x14ac:dyDescent="0.2">
      <c r="A233" s="82" t="s">
        <v>6</v>
      </c>
      <c r="B233" s="83"/>
      <c r="C233" s="83"/>
      <c r="D233" s="82" t="s">
        <v>10</v>
      </c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4"/>
      <c r="W233" s="41" t="s">
        <v>265</v>
      </c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 t="s">
        <v>269</v>
      </c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 t="s">
        <v>281</v>
      </c>
      <c r="AV233" s="41"/>
      <c r="AW233" s="41"/>
      <c r="AX233" s="41"/>
      <c r="AY233" s="41"/>
      <c r="AZ233" s="41"/>
      <c r="BA233" s="41" t="s">
        <v>287</v>
      </c>
      <c r="BB233" s="41"/>
      <c r="BC233" s="41"/>
      <c r="BD233" s="41"/>
      <c r="BE233" s="41"/>
      <c r="BF233" s="41"/>
      <c r="BG233" s="41" t="s">
        <v>296</v>
      </c>
      <c r="BH233" s="41"/>
      <c r="BI233" s="41"/>
      <c r="BJ233" s="41"/>
      <c r="BK233" s="41"/>
      <c r="BL233" s="41"/>
    </row>
    <row r="234" spans="1:79" ht="15" customHeight="1" x14ac:dyDescent="0.2">
      <c r="A234" s="95"/>
      <c r="B234" s="96"/>
      <c r="C234" s="96"/>
      <c r="D234" s="9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7"/>
      <c r="W234" s="41" t="s">
        <v>4</v>
      </c>
      <c r="X234" s="41"/>
      <c r="Y234" s="41"/>
      <c r="Z234" s="41"/>
      <c r="AA234" s="41"/>
      <c r="AB234" s="41"/>
      <c r="AC234" s="41" t="s">
        <v>3</v>
      </c>
      <c r="AD234" s="41"/>
      <c r="AE234" s="41"/>
      <c r="AF234" s="41"/>
      <c r="AG234" s="41"/>
      <c r="AH234" s="41"/>
      <c r="AI234" s="41" t="s">
        <v>4</v>
      </c>
      <c r="AJ234" s="41"/>
      <c r="AK234" s="41"/>
      <c r="AL234" s="41"/>
      <c r="AM234" s="41"/>
      <c r="AN234" s="41"/>
      <c r="AO234" s="41" t="s">
        <v>3</v>
      </c>
      <c r="AP234" s="41"/>
      <c r="AQ234" s="41"/>
      <c r="AR234" s="41"/>
      <c r="AS234" s="41"/>
      <c r="AT234" s="41"/>
      <c r="AU234" s="70" t="s">
        <v>4</v>
      </c>
      <c r="AV234" s="70"/>
      <c r="AW234" s="70"/>
      <c r="AX234" s="70" t="s">
        <v>3</v>
      </c>
      <c r="AY234" s="70"/>
      <c r="AZ234" s="70"/>
      <c r="BA234" s="70" t="s">
        <v>4</v>
      </c>
      <c r="BB234" s="70"/>
      <c r="BC234" s="70"/>
      <c r="BD234" s="70" t="s">
        <v>3</v>
      </c>
      <c r="BE234" s="70"/>
      <c r="BF234" s="70"/>
      <c r="BG234" s="70" t="s">
        <v>4</v>
      </c>
      <c r="BH234" s="70"/>
      <c r="BI234" s="70"/>
      <c r="BJ234" s="70" t="s">
        <v>3</v>
      </c>
      <c r="BK234" s="70"/>
      <c r="BL234" s="70"/>
    </row>
    <row r="235" spans="1:79" ht="57" customHeight="1" x14ac:dyDescent="0.2">
      <c r="A235" s="85"/>
      <c r="B235" s="86"/>
      <c r="C235" s="86"/>
      <c r="D235" s="85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7"/>
      <c r="W235" s="41" t="s">
        <v>12</v>
      </c>
      <c r="X235" s="41"/>
      <c r="Y235" s="41"/>
      <c r="Z235" s="41" t="s">
        <v>11</v>
      </c>
      <c r="AA235" s="41"/>
      <c r="AB235" s="41"/>
      <c r="AC235" s="41" t="s">
        <v>12</v>
      </c>
      <c r="AD235" s="41"/>
      <c r="AE235" s="41"/>
      <c r="AF235" s="41" t="s">
        <v>11</v>
      </c>
      <c r="AG235" s="41"/>
      <c r="AH235" s="41"/>
      <c r="AI235" s="41" t="s">
        <v>12</v>
      </c>
      <c r="AJ235" s="41"/>
      <c r="AK235" s="41"/>
      <c r="AL235" s="41" t="s">
        <v>11</v>
      </c>
      <c r="AM235" s="41"/>
      <c r="AN235" s="41"/>
      <c r="AO235" s="41" t="s">
        <v>12</v>
      </c>
      <c r="AP235" s="41"/>
      <c r="AQ235" s="41"/>
      <c r="AR235" s="41" t="s">
        <v>11</v>
      </c>
      <c r="AS235" s="41"/>
      <c r="AT235" s="41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</row>
    <row r="236" spans="1:79" ht="15" customHeight="1" x14ac:dyDescent="0.2">
      <c r="A236" s="77">
        <v>1</v>
      </c>
      <c r="B236" s="78"/>
      <c r="C236" s="78"/>
      <c r="D236" s="77">
        <v>2</v>
      </c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9"/>
      <c r="W236" s="41">
        <v>3</v>
      </c>
      <c r="X236" s="41"/>
      <c r="Y236" s="41"/>
      <c r="Z236" s="41">
        <v>4</v>
      </c>
      <c r="AA236" s="41"/>
      <c r="AB236" s="41"/>
      <c r="AC236" s="41">
        <v>5</v>
      </c>
      <c r="AD236" s="41"/>
      <c r="AE236" s="41"/>
      <c r="AF236" s="41">
        <v>6</v>
      </c>
      <c r="AG236" s="41"/>
      <c r="AH236" s="41"/>
      <c r="AI236" s="41">
        <v>7</v>
      </c>
      <c r="AJ236" s="41"/>
      <c r="AK236" s="41"/>
      <c r="AL236" s="41">
        <v>8</v>
      </c>
      <c r="AM236" s="41"/>
      <c r="AN236" s="41"/>
      <c r="AO236" s="41">
        <v>9</v>
      </c>
      <c r="AP236" s="41"/>
      <c r="AQ236" s="41"/>
      <c r="AR236" s="41">
        <v>10</v>
      </c>
      <c r="AS236" s="41"/>
      <c r="AT236" s="41"/>
      <c r="AU236" s="41">
        <v>11</v>
      </c>
      <c r="AV236" s="41"/>
      <c r="AW236" s="41"/>
      <c r="AX236" s="41">
        <v>12</v>
      </c>
      <c r="AY236" s="41"/>
      <c r="AZ236" s="41"/>
      <c r="BA236" s="41">
        <v>13</v>
      </c>
      <c r="BB236" s="41"/>
      <c r="BC236" s="41"/>
      <c r="BD236" s="41">
        <v>14</v>
      </c>
      <c r="BE236" s="41"/>
      <c r="BF236" s="41"/>
      <c r="BG236" s="41">
        <v>15</v>
      </c>
      <c r="BH236" s="41"/>
      <c r="BI236" s="41"/>
      <c r="BJ236" s="41">
        <v>16</v>
      </c>
      <c r="BK236" s="41"/>
      <c r="BL236" s="41"/>
    </row>
    <row r="237" spans="1:79" s="1" customFormat="1" ht="12.75" hidden="1" customHeight="1" x14ac:dyDescent="0.2">
      <c r="A237" s="92" t="s">
        <v>69</v>
      </c>
      <c r="B237" s="93"/>
      <c r="C237" s="93"/>
      <c r="D237" s="92" t="s">
        <v>57</v>
      </c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4"/>
      <c r="W237" s="68" t="s">
        <v>72</v>
      </c>
      <c r="X237" s="68"/>
      <c r="Y237" s="68"/>
      <c r="Z237" s="68" t="s">
        <v>73</v>
      </c>
      <c r="AA237" s="68"/>
      <c r="AB237" s="68"/>
      <c r="AC237" s="66" t="s">
        <v>74</v>
      </c>
      <c r="AD237" s="66"/>
      <c r="AE237" s="66"/>
      <c r="AF237" s="66" t="s">
        <v>75</v>
      </c>
      <c r="AG237" s="66"/>
      <c r="AH237" s="66"/>
      <c r="AI237" s="68" t="s">
        <v>76</v>
      </c>
      <c r="AJ237" s="68"/>
      <c r="AK237" s="68"/>
      <c r="AL237" s="68" t="s">
        <v>77</v>
      </c>
      <c r="AM237" s="68"/>
      <c r="AN237" s="68"/>
      <c r="AO237" s="66" t="s">
        <v>104</v>
      </c>
      <c r="AP237" s="66"/>
      <c r="AQ237" s="66"/>
      <c r="AR237" s="66" t="s">
        <v>78</v>
      </c>
      <c r="AS237" s="66"/>
      <c r="AT237" s="66"/>
      <c r="AU237" s="68" t="s">
        <v>105</v>
      </c>
      <c r="AV237" s="68"/>
      <c r="AW237" s="68"/>
      <c r="AX237" s="66" t="s">
        <v>106</v>
      </c>
      <c r="AY237" s="66"/>
      <c r="AZ237" s="66"/>
      <c r="BA237" s="68" t="s">
        <v>107</v>
      </c>
      <c r="BB237" s="68"/>
      <c r="BC237" s="68"/>
      <c r="BD237" s="66" t="s">
        <v>108</v>
      </c>
      <c r="BE237" s="66"/>
      <c r="BF237" s="66"/>
      <c r="BG237" s="68" t="s">
        <v>109</v>
      </c>
      <c r="BH237" s="68"/>
      <c r="BI237" s="68"/>
      <c r="BJ237" s="66" t="s">
        <v>110</v>
      </c>
      <c r="BK237" s="66"/>
      <c r="BL237" s="66"/>
      <c r="CA237" s="1" t="s">
        <v>103</v>
      </c>
    </row>
    <row r="238" spans="1:79" s="25" customFormat="1" ht="12.75" customHeight="1" x14ac:dyDescent="0.2">
      <c r="A238" s="28">
        <v>1</v>
      </c>
      <c r="B238" s="29"/>
      <c r="C238" s="29"/>
      <c r="D238" s="30" t="s">
        <v>248</v>
      </c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2"/>
      <c r="W238" s="26">
        <v>1</v>
      </c>
      <c r="X238" s="26"/>
      <c r="Y238" s="26"/>
      <c r="Z238" s="26">
        <v>1</v>
      </c>
      <c r="AA238" s="26"/>
      <c r="AB238" s="26"/>
      <c r="AC238" s="26">
        <v>0</v>
      </c>
      <c r="AD238" s="26"/>
      <c r="AE238" s="26"/>
      <c r="AF238" s="26">
        <v>0</v>
      </c>
      <c r="AG238" s="26"/>
      <c r="AH238" s="26"/>
      <c r="AI238" s="26">
        <v>1</v>
      </c>
      <c r="AJ238" s="26"/>
      <c r="AK238" s="26"/>
      <c r="AL238" s="26">
        <v>1</v>
      </c>
      <c r="AM238" s="26"/>
      <c r="AN238" s="26"/>
      <c r="AO238" s="26">
        <v>0</v>
      </c>
      <c r="AP238" s="26"/>
      <c r="AQ238" s="26"/>
      <c r="AR238" s="26">
        <v>0</v>
      </c>
      <c r="AS238" s="26"/>
      <c r="AT238" s="26"/>
      <c r="AU238" s="26">
        <v>1</v>
      </c>
      <c r="AV238" s="26"/>
      <c r="AW238" s="26"/>
      <c r="AX238" s="26">
        <v>0</v>
      </c>
      <c r="AY238" s="26"/>
      <c r="AZ238" s="26"/>
      <c r="BA238" s="26">
        <v>1</v>
      </c>
      <c r="BB238" s="26"/>
      <c r="BC238" s="26"/>
      <c r="BD238" s="26">
        <v>0</v>
      </c>
      <c r="BE238" s="26"/>
      <c r="BF238" s="26"/>
      <c r="BG238" s="26">
        <v>1</v>
      </c>
      <c r="BH238" s="26"/>
      <c r="BI238" s="26"/>
      <c r="BJ238" s="26">
        <v>0</v>
      </c>
      <c r="BK238" s="26"/>
      <c r="BL238" s="26"/>
      <c r="CA238" s="25" t="s">
        <v>43</v>
      </c>
    </row>
    <row r="239" spans="1:79" s="25" customFormat="1" ht="12.75" customHeight="1" x14ac:dyDescent="0.2">
      <c r="A239" s="28">
        <v>2</v>
      </c>
      <c r="B239" s="29"/>
      <c r="C239" s="29"/>
      <c r="D239" s="30" t="s">
        <v>249</v>
      </c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2"/>
      <c r="W239" s="26">
        <v>2</v>
      </c>
      <c r="X239" s="26"/>
      <c r="Y239" s="26"/>
      <c r="Z239" s="26">
        <v>2</v>
      </c>
      <c r="AA239" s="26"/>
      <c r="AB239" s="26"/>
      <c r="AC239" s="26">
        <v>0</v>
      </c>
      <c r="AD239" s="26"/>
      <c r="AE239" s="26"/>
      <c r="AF239" s="26">
        <v>0</v>
      </c>
      <c r="AG239" s="26"/>
      <c r="AH239" s="26"/>
      <c r="AI239" s="26">
        <v>2</v>
      </c>
      <c r="AJ239" s="26"/>
      <c r="AK239" s="26"/>
      <c r="AL239" s="26">
        <v>2</v>
      </c>
      <c r="AM239" s="26"/>
      <c r="AN239" s="26"/>
      <c r="AO239" s="26">
        <v>0</v>
      </c>
      <c r="AP239" s="26"/>
      <c r="AQ239" s="26"/>
      <c r="AR239" s="26">
        <v>0</v>
      </c>
      <c r="AS239" s="26"/>
      <c r="AT239" s="26"/>
      <c r="AU239" s="26">
        <v>2</v>
      </c>
      <c r="AV239" s="26"/>
      <c r="AW239" s="26"/>
      <c r="AX239" s="26">
        <v>0</v>
      </c>
      <c r="AY239" s="26"/>
      <c r="AZ239" s="26"/>
      <c r="BA239" s="26">
        <v>2</v>
      </c>
      <c r="BB239" s="26"/>
      <c r="BC239" s="26"/>
      <c r="BD239" s="26">
        <v>0</v>
      </c>
      <c r="BE239" s="26"/>
      <c r="BF239" s="26"/>
      <c r="BG239" s="26">
        <v>2</v>
      </c>
      <c r="BH239" s="26"/>
      <c r="BI239" s="26"/>
      <c r="BJ239" s="26">
        <v>0</v>
      </c>
      <c r="BK239" s="26"/>
      <c r="BL239" s="26"/>
    </row>
    <row r="240" spans="1:79" s="25" customFormat="1" ht="12.75" customHeight="1" x14ac:dyDescent="0.2">
      <c r="A240" s="28">
        <v>3</v>
      </c>
      <c r="B240" s="29"/>
      <c r="C240" s="29"/>
      <c r="D240" s="30" t="s">
        <v>250</v>
      </c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2"/>
      <c r="W240" s="26">
        <v>0.5</v>
      </c>
      <c r="X240" s="26"/>
      <c r="Y240" s="26"/>
      <c r="Z240" s="26">
        <v>0.5</v>
      </c>
      <c r="AA240" s="26"/>
      <c r="AB240" s="26"/>
      <c r="AC240" s="26">
        <v>0</v>
      </c>
      <c r="AD240" s="26"/>
      <c r="AE240" s="26"/>
      <c r="AF240" s="26">
        <v>0</v>
      </c>
      <c r="AG240" s="26"/>
      <c r="AH240" s="26"/>
      <c r="AI240" s="26">
        <v>0.5</v>
      </c>
      <c r="AJ240" s="26"/>
      <c r="AK240" s="26"/>
      <c r="AL240" s="26">
        <v>0.5</v>
      </c>
      <c r="AM240" s="26"/>
      <c r="AN240" s="26"/>
      <c r="AO240" s="26">
        <v>0</v>
      </c>
      <c r="AP240" s="26"/>
      <c r="AQ240" s="26"/>
      <c r="AR240" s="26">
        <v>0</v>
      </c>
      <c r="AS240" s="26"/>
      <c r="AT240" s="26"/>
      <c r="AU240" s="26">
        <v>1.5</v>
      </c>
      <c r="AV240" s="26"/>
      <c r="AW240" s="26"/>
      <c r="AX240" s="26">
        <v>0</v>
      </c>
      <c r="AY240" s="26"/>
      <c r="AZ240" s="26"/>
      <c r="BA240" s="26">
        <v>1.5</v>
      </c>
      <c r="BB240" s="26"/>
      <c r="BC240" s="26"/>
      <c r="BD240" s="26">
        <v>0</v>
      </c>
      <c r="BE240" s="26"/>
      <c r="BF240" s="26"/>
      <c r="BG240" s="26">
        <v>1.5</v>
      </c>
      <c r="BH240" s="26"/>
      <c r="BI240" s="26"/>
      <c r="BJ240" s="26">
        <v>0</v>
      </c>
      <c r="BK240" s="26"/>
      <c r="BL240" s="26"/>
    </row>
    <row r="241" spans="1:79" s="6" customFormat="1" ht="12.75" customHeight="1" x14ac:dyDescent="0.2">
      <c r="A241" s="33">
        <v>4</v>
      </c>
      <c r="B241" s="34"/>
      <c r="C241" s="34"/>
      <c r="D241" s="35" t="s">
        <v>251</v>
      </c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7"/>
      <c r="W241" s="27">
        <v>3.5</v>
      </c>
      <c r="X241" s="27"/>
      <c r="Y241" s="27"/>
      <c r="Z241" s="27">
        <v>3.5</v>
      </c>
      <c r="AA241" s="27"/>
      <c r="AB241" s="27"/>
      <c r="AC241" s="27">
        <v>0</v>
      </c>
      <c r="AD241" s="27"/>
      <c r="AE241" s="27"/>
      <c r="AF241" s="27">
        <v>0</v>
      </c>
      <c r="AG241" s="27"/>
      <c r="AH241" s="27"/>
      <c r="AI241" s="27">
        <v>3.5</v>
      </c>
      <c r="AJ241" s="27"/>
      <c r="AK241" s="27"/>
      <c r="AL241" s="27">
        <v>3.5</v>
      </c>
      <c r="AM241" s="27"/>
      <c r="AN241" s="27"/>
      <c r="AO241" s="27">
        <v>0</v>
      </c>
      <c r="AP241" s="27"/>
      <c r="AQ241" s="27"/>
      <c r="AR241" s="27">
        <v>0</v>
      </c>
      <c r="AS241" s="27"/>
      <c r="AT241" s="27"/>
      <c r="AU241" s="27">
        <v>4.5</v>
      </c>
      <c r="AV241" s="27"/>
      <c r="AW241" s="27"/>
      <c r="AX241" s="27">
        <v>0</v>
      </c>
      <c r="AY241" s="27"/>
      <c r="AZ241" s="27"/>
      <c r="BA241" s="27">
        <v>4.5</v>
      </c>
      <c r="BB241" s="27"/>
      <c r="BC241" s="27"/>
      <c r="BD241" s="27">
        <v>0</v>
      </c>
      <c r="BE241" s="27"/>
      <c r="BF241" s="27"/>
      <c r="BG241" s="27">
        <v>4.5</v>
      </c>
      <c r="BH241" s="27"/>
      <c r="BI241" s="27"/>
      <c r="BJ241" s="27">
        <v>0</v>
      </c>
      <c r="BK241" s="27"/>
      <c r="BL241" s="27"/>
    </row>
    <row r="242" spans="1:79" s="25" customFormat="1" ht="25.5" customHeight="1" x14ac:dyDescent="0.2">
      <c r="A242" s="28">
        <v>5</v>
      </c>
      <c r="B242" s="29"/>
      <c r="C242" s="29"/>
      <c r="D242" s="30" t="s">
        <v>252</v>
      </c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2"/>
      <c r="W242" s="26" t="s">
        <v>173</v>
      </c>
      <c r="X242" s="26"/>
      <c r="Y242" s="26"/>
      <c r="Z242" s="26" t="s">
        <v>173</v>
      </c>
      <c r="AA242" s="26"/>
      <c r="AB242" s="26"/>
      <c r="AC242" s="26"/>
      <c r="AD242" s="26"/>
      <c r="AE242" s="26"/>
      <c r="AF242" s="26"/>
      <c r="AG242" s="26"/>
      <c r="AH242" s="26"/>
      <c r="AI242" s="26" t="s">
        <v>173</v>
      </c>
      <c r="AJ242" s="26"/>
      <c r="AK242" s="26"/>
      <c r="AL242" s="26" t="s">
        <v>173</v>
      </c>
      <c r="AM242" s="26"/>
      <c r="AN242" s="26"/>
      <c r="AO242" s="26"/>
      <c r="AP242" s="26"/>
      <c r="AQ242" s="26"/>
      <c r="AR242" s="26"/>
      <c r="AS242" s="26"/>
      <c r="AT242" s="26"/>
      <c r="AU242" s="26" t="s">
        <v>173</v>
      </c>
      <c r="AV242" s="26"/>
      <c r="AW242" s="26"/>
      <c r="AX242" s="26"/>
      <c r="AY242" s="26"/>
      <c r="AZ242" s="26"/>
      <c r="BA242" s="26" t="s">
        <v>173</v>
      </c>
      <c r="BB242" s="26"/>
      <c r="BC242" s="26"/>
      <c r="BD242" s="26"/>
      <c r="BE242" s="26"/>
      <c r="BF242" s="26"/>
      <c r="BG242" s="26" t="s">
        <v>173</v>
      </c>
      <c r="BH242" s="26"/>
      <c r="BI242" s="26"/>
      <c r="BJ242" s="26"/>
      <c r="BK242" s="26"/>
      <c r="BL242" s="26"/>
    </row>
    <row r="245" spans="1:79" ht="14.25" customHeight="1" x14ac:dyDescent="0.2">
      <c r="A245" s="65" t="s">
        <v>153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</row>
    <row r="246" spans="1:79" ht="14.25" customHeight="1" x14ac:dyDescent="0.2">
      <c r="A246" s="65" t="s">
        <v>282</v>
      </c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</row>
    <row r="247" spans="1:79" ht="15" customHeight="1" x14ac:dyDescent="0.2">
      <c r="A247" s="69" t="s">
        <v>264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</row>
    <row r="248" spans="1:79" ht="15" customHeight="1" x14ac:dyDescent="0.2">
      <c r="A248" s="41" t="s">
        <v>6</v>
      </c>
      <c r="B248" s="41"/>
      <c r="C248" s="41"/>
      <c r="D248" s="41"/>
      <c r="E248" s="41"/>
      <c r="F248" s="41"/>
      <c r="G248" s="41" t="s">
        <v>126</v>
      </c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 t="s">
        <v>13</v>
      </c>
      <c r="U248" s="41"/>
      <c r="V248" s="41"/>
      <c r="W248" s="41"/>
      <c r="X248" s="41"/>
      <c r="Y248" s="41"/>
      <c r="Z248" s="41"/>
      <c r="AA248" s="77" t="s">
        <v>265</v>
      </c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77" t="s">
        <v>268</v>
      </c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9"/>
      <c r="BE248" s="77" t="s">
        <v>276</v>
      </c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9"/>
    </row>
    <row r="249" spans="1:79" ht="32.1" customHeight="1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 t="s">
        <v>4</v>
      </c>
      <c r="AB249" s="41"/>
      <c r="AC249" s="41"/>
      <c r="AD249" s="41"/>
      <c r="AE249" s="41"/>
      <c r="AF249" s="41" t="s">
        <v>3</v>
      </c>
      <c r="AG249" s="41"/>
      <c r="AH249" s="41"/>
      <c r="AI249" s="41"/>
      <c r="AJ249" s="41"/>
      <c r="AK249" s="41" t="s">
        <v>89</v>
      </c>
      <c r="AL249" s="41"/>
      <c r="AM249" s="41"/>
      <c r="AN249" s="41"/>
      <c r="AO249" s="41"/>
      <c r="AP249" s="41" t="s">
        <v>4</v>
      </c>
      <c r="AQ249" s="41"/>
      <c r="AR249" s="41"/>
      <c r="AS249" s="41"/>
      <c r="AT249" s="41"/>
      <c r="AU249" s="41" t="s">
        <v>3</v>
      </c>
      <c r="AV249" s="41"/>
      <c r="AW249" s="41"/>
      <c r="AX249" s="41"/>
      <c r="AY249" s="41"/>
      <c r="AZ249" s="41" t="s">
        <v>96</v>
      </c>
      <c r="BA249" s="41"/>
      <c r="BB249" s="41"/>
      <c r="BC249" s="41"/>
      <c r="BD249" s="41"/>
      <c r="BE249" s="41" t="s">
        <v>4</v>
      </c>
      <c r="BF249" s="41"/>
      <c r="BG249" s="41"/>
      <c r="BH249" s="41"/>
      <c r="BI249" s="41"/>
      <c r="BJ249" s="41" t="s">
        <v>3</v>
      </c>
      <c r="BK249" s="41"/>
      <c r="BL249" s="41"/>
      <c r="BM249" s="41"/>
      <c r="BN249" s="41"/>
      <c r="BO249" s="41" t="s">
        <v>127</v>
      </c>
      <c r="BP249" s="41"/>
      <c r="BQ249" s="41"/>
      <c r="BR249" s="41"/>
      <c r="BS249" s="41"/>
    </row>
    <row r="250" spans="1:79" ht="15" customHeight="1" x14ac:dyDescent="0.2">
      <c r="A250" s="41">
        <v>1</v>
      </c>
      <c r="B250" s="41"/>
      <c r="C250" s="41"/>
      <c r="D250" s="41"/>
      <c r="E250" s="41"/>
      <c r="F250" s="41"/>
      <c r="G250" s="41">
        <v>2</v>
      </c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>
        <v>3</v>
      </c>
      <c r="U250" s="41"/>
      <c r="V250" s="41"/>
      <c r="W250" s="41"/>
      <c r="X250" s="41"/>
      <c r="Y250" s="41"/>
      <c r="Z250" s="41"/>
      <c r="AA250" s="41">
        <v>4</v>
      </c>
      <c r="AB250" s="41"/>
      <c r="AC250" s="41"/>
      <c r="AD250" s="41"/>
      <c r="AE250" s="41"/>
      <c r="AF250" s="41">
        <v>5</v>
      </c>
      <c r="AG250" s="41"/>
      <c r="AH250" s="41"/>
      <c r="AI250" s="41"/>
      <c r="AJ250" s="41"/>
      <c r="AK250" s="41">
        <v>6</v>
      </c>
      <c r="AL250" s="41"/>
      <c r="AM250" s="41"/>
      <c r="AN250" s="41"/>
      <c r="AO250" s="41"/>
      <c r="AP250" s="41">
        <v>7</v>
      </c>
      <c r="AQ250" s="41"/>
      <c r="AR250" s="41"/>
      <c r="AS250" s="41"/>
      <c r="AT250" s="41"/>
      <c r="AU250" s="41">
        <v>8</v>
      </c>
      <c r="AV250" s="41"/>
      <c r="AW250" s="41"/>
      <c r="AX250" s="41"/>
      <c r="AY250" s="41"/>
      <c r="AZ250" s="41">
        <v>9</v>
      </c>
      <c r="BA250" s="41"/>
      <c r="BB250" s="41"/>
      <c r="BC250" s="41"/>
      <c r="BD250" s="41"/>
      <c r="BE250" s="41">
        <v>10</v>
      </c>
      <c r="BF250" s="41"/>
      <c r="BG250" s="41"/>
      <c r="BH250" s="41"/>
      <c r="BI250" s="41"/>
      <c r="BJ250" s="41">
        <v>11</v>
      </c>
      <c r="BK250" s="41"/>
      <c r="BL250" s="41"/>
      <c r="BM250" s="41"/>
      <c r="BN250" s="41"/>
      <c r="BO250" s="41">
        <v>12</v>
      </c>
      <c r="BP250" s="41"/>
      <c r="BQ250" s="41"/>
      <c r="BR250" s="41"/>
      <c r="BS250" s="41"/>
    </row>
    <row r="251" spans="1:79" s="1" customFormat="1" ht="15" hidden="1" customHeight="1" x14ac:dyDescent="0.2">
      <c r="A251" s="68" t="s">
        <v>69</v>
      </c>
      <c r="B251" s="68"/>
      <c r="C251" s="68"/>
      <c r="D251" s="68"/>
      <c r="E251" s="68"/>
      <c r="F251" s="68"/>
      <c r="G251" s="67" t="s">
        <v>57</v>
      </c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 t="s">
        <v>79</v>
      </c>
      <c r="U251" s="67"/>
      <c r="V251" s="67"/>
      <c r="W251" s="67"/>
      <c r="X251" s="67"/>
      <c r="Y251" s="67"/>
      <c r="Z251" s="67"/>
      <c r="AA251" s="66" t="s">
        <v>65</v>
      </c>
      <c r="AB251" s="66"/>
      <c r="AC251" s="66"/>
      <c r="AD251" s="66"/>
      <c r="AE251" s="66"/>
      <c r="AF251" s="66" t="s">
        <v>66</v>
      </c>
      <c r="AG251" s="66"/>
      <c r="AH251" s="66"/>
      <c r="AI251" s="66"/>
      <c r="AJ251" s="66"/>
      <c r="AK251" s="88" t="s">
        <v>122</v>
      </c>
      <c r="AL251" s="88"/>
      <c r="AM251" s="88"/>
      <c r="AN251" s="88"/>
      <c r="AO251" s="88"/>
      <c r="AP251" s="66" t="s">
        <v>67</v>
      </c>
      <c r="AQ251" s="66"/>
      <c r="AR251" s="66"/>
      <c r="AS251" s="66"/>
      <c r="AT251" s="66"/>
      <c r="AU251" s="66" t="s">
        <v>68</v>
      </c>
      <c r="AV251" s="66"/>
      <c r="AW251" s="66"/>
      <c r="AX251" s="66"/>
      <c r="AY251" s="66"/>
      <c r="AZ251" s="88" t="s">
        <v>122</v>
      </c>
      <c r="BA251" s="88"/>
      <c r="BB251" s="88"/>
      <c r="BC251" s="88"/>
      <c r="BD251" s="88"/>
      <c r="BE251" s="66" t="s">
        <v>58</v>
      </c>
      <c r="BF251" s="66"/>
      <c r="BG251" s="66"/>
      <c r="BH251" s="66"/>
      <c r="BI251" s="66"/>
      <c r="BJ251" s="66" t="s">
        <v>59</v>
      </c>
      <c r="BK251" s="66"/>
      <c r="BL251" s="66"/>
      <c r="BM251" s="66"/>
      <c r="BN251" s="66"/>
      <c r="BO251" s="88" t="s">
        <v>122</v>
      </c>
      <c r="BP251" s="88"/>
      <c r="BQ251" s="88"/>
      <c r="BR251" s="88"/>
      <c r="BS251" s="88"/>
      <c r="CA251" s="1" t="s">
        <v>44</v>
      </c>
    </row>
    <row r="252" spans="1:79" s="6" customFormat="1" ht="12.75" customHeight="1" x14ac:dyDescent="0.2">
      <c r="A252" s="48"/>
      <c r="B252" s="48"/>
      <c r="C252" s="48"/>
      <c r="D252" s="48"/>
      <c r="E252" s="48"/>
      <c r="F252" s="48"/>
      <c r="G252" s="64" t="s">
        <v>147</v>
      </c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89"/>
      <c r="U252" s="89"/>
      <c r="V252" s="89"/>
      <c r="W252" s="89"/>
      <c r="X252" s="89"/>
      <c r="Y252" s="89"/>
      <c r="Z252" s="8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>
        <f>IF(ISNUMBER(AA252),AA252,0)+IF(ISNUMBER(AF252),AF252,0)</f>
        <v>0</v>
      </c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>
        <f>IF(ISNUMBER(AP252),AP252,0)+IF(ISNUMBER(AU252),AU252,0)</f>
        <v>0</v>
      </c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>
        <f>IF(ISNUMBER(BE252),BE252,0)+IF(ISNUMBER(BJ252),BJ252,0)</f>
        <v>0</v>
      </c>
      <c r="BP252" s="39"/>
      <c r="BQ252" s="39"/>
      <c r="BR252" s="39"/>
      <c r="BS252" s="39"/>
      <c r="CA252" s="6" t="s">
        <v>45</v>
      </c>
    </row>
    <row r="254" spans="1:79" ht="13.5" customHeight="1" x14ac:dyDescent="0.2">
      <c r="A254" s="65" t="s">
        <v>297</v>
      </c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</row>
    <row r="255" spans="1:79" ht="15" customHeight="1" x14ac:dyDescent="0.2">
      <c r="A255" s="80" t="s">
        <v>264</v>
      </c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</row>
    <row r="256" spans="1:79" ht="15" customHeight="1" x14ac:dyDescent="0.2">
      <c r="A256" s="41" t="s">
        <v>6</v>
      </c>
      <c r="B256" s="41"/>
      <c r="C256" s="41"/>
      <c r="D256" s="41"/>
      <c r="E256" s="41"/>
      <c r="F256" s="41"/>
      <c r="G256" s="41" t="s">
        <v>126</v>
      </c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 t="s">
        <v>13</v>
      </c>
      <c r="U256" s="41"/>
      <c r="V256" s="41"/>
      <c r="W256" s="41"/>
      <c r="X256" s="41"/>
      <c r="Y256" s="41"/>
      <c r="Z256" s="41"/>
      <c r="AA256" s="77" t="s">
        <v>286</v>
      </c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77" t="s">
        <v>291</v>
      </c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9"/>
    </row>
    <row r="257" spans="1:79" ht="32.1" customHeight="1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 t="s">
        <v>4</v>
      </c>
      <c r="AB257" s="41"/>
      <c r="AC257" s="41"/>
      <c r="AD257" s="41"/>
      <c r="AE257" s="41"/>
      <c r="AF257" s="41" t="s">
        <v>3</v>
      </c>
      <c r="AG257" s="41"/>
      <c r="AH257" s="41"/>
      <c r="AI257" s="41"/>
      <c r="AJ257" s="41"/>
      <c r="AK257" s="41" t="s">
        <v>89</v>
      </c>
      <c r="AL257" s="41"/>
      <c r="AM257" s="41"/>
      <c r="AN257" s="41"/>
      <c r="AO257" s="41"/>
      <c r="AP257" s="41" t="s">
        <v>4</v>
      </c>
      <c r="AQ257" s="41"/>
      <c r="AR257" s="41"/>
      <c r="AS257" s="41"/>
      <c r="AT257" s="41"/>
      <c r="AU257" s="41" t="s">
        <v>3</v>
      </c>
      <c r="AV257" s="41"/>
      <c r="AW257" s="41"/>
      <c r="AX257" s="41"/>
      <c r="AY257" s="41"/>
      <c r="AZ257" s="41" t="s">
        <v>96</v>
      </c>
      <c r="BA257" s="41"/>
      <c r="BB257" s="41"/>
      <c r="BC257" s="41"/>
      <c r="BD257" s="41"/>
    </row>
    <row r="258" spans="1:79" ht="15" customHeight="1" x14ac:dyDescent="0.2">
      <c r="A258" s="41">
        <v>1</v>
      </c>
      <c r="B258" s="41"/>
      <c r="C258" s="41"/>
      <c r="D258" s="41"/>
      <c r="E258" s="41"/>
      <c r="F258" s="41"/>
      <c r="G258" s="41">
        <v>2</v>
      </c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>
        <v>3</v>
      </c>
      <c r="U258" s="41"/>
      <c r="V258" s="41"/>
      <c r="W258" s="41"/>
      <c r="X258" s="41"/>
      <c r="Y258" s="41"/>
      <c r="Z258" s="41"/>
      <c r="AA258" s="41">
        <v>4</v>
      </c>
      <c r="AB258" s="41"/>
      <c r="AC258" s="41"/>
      <c r="AD258" s="41"/>
      <c r="AE258" s="41"/>
      <c r="AF258" s="41">
        <v>5</v>
      </c>
      <c r="AG258" s="41"/>
      <c r="AH258" s="41"/>
      <c r="AI258" s="41"/>
      <c r="AJ258" s="41"/>
      <c r="AK258" s="41">
        <v>6</v>
      </c>
      <c r="AL258" s="41"/>
      <c r="AM258" s="41"/>
      <c r="AN258" s="41"/>
      <c r="AO258" s="41"/>
      <c r="AP258" s="41">
        <v>7</v>
      </c>
      <c r="AQ258" s="41"/>
      <c r="AR258" s="41"/>
      <c r="AS258" s="41"/>
      <c r="AT258" s="41"/>
      <c r="AU258" s="41">
        <v>8</v>
      </c>
      <c r="AV258" s="41"/>
      <c r="AW258" s="41"/>
      <c r="AX258" s="41"/>
      <c r="AY258" s="41"/>
      <c r="AZ258" s="41">
        <v>9</v>
      </c>
      <c r="BA258" s="41"/>
      <c r="BB258" s="41"/>
      <c r="BC258" s="41"/>
      <c r="BD258" s="41"/>
    </row>
    <row r="259" spans="1:79" s="1" customFormat="1" ht="12" hidden="1" customHeight="1" x14ac:dyDescent="0.2">
      <c r="A259" s="68" t="s">
        <v>69</v>
      </c>
      <c r="B259" s="68"/>
      <c r="C259" s="68"/>
      <c r="D259" s="68"/>
      <c r="E259" s="68"/>
      <c r="F259" s="68"/>
      <c r="G259" s="67" t="s">
        <v>57</v>
      </c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 t="s">
        <v>79</v>
      </c>
      <c r="U259" s="67"/>
      <c r="V259" s="67"/>
      <c r="W259" s="67"/>
      <c r="X259" s="67"/>
      <c r="Y259" s="67"/>
      <c r="Z259" s="67"/>
      <c r="AA259" s="66" t="s">
        <v>60</v>
      </c>
      <c r="AB259" s="66"/>
      <c r="AC259" s="66"/>
      <c r="AD259" s="66"/>
      <c r="AE259" s="66"/>
      <c r="AF259" s="66" t="s">
        <v>61</v>
      </c>
      <c r="AG259" s="66"/>
      <c r="AH259" s="66"/>
      <c r="AI259" s="66"/>
      <c r="AJ259" s="66"/>
      <c r="AK259" s="88" t="s">
        <v>122</v>
      </c>
      <c r="AL259" s="88"/>
      <c r="AM259" s="88"/>
      <c r="AN259" s="88"/>
      <c r="AO259" s="88"/>
      <c r="AP259" s="66" t="s">
        <v>62</v>
      </c>
      <c r="AQ259" s="66"/>
      <c r="AR259" s="66"/>
      <c r="AS259" s="66"/>
      <c r="AT259" s="66"/>
      <c r="AU259" s="66" t="s">
        <v>63</v>
      </c>
      <c r="AV259" s="66"/>
      <c r="AW259" s="66"/>
      <c r="AX259" s="66"/>
      <c r="AY259" s="66"/>
      <c r="AZ259" s="88" t="s">
        <v>122</v>
      </c>
      <c r="BA259" s="88"/>
      <c r="BB259" s="88"/>
      <c r="BC259" s="88"/>
      <c r="BD259" s="88"/>
      <c r="CA259" s="1" t="s">
        <v>46</v>
      </c>
    </row>
    <row r="260" spans="1:79" s="6" customFormat="1" x14ac:dyDescent="0.2">
      <c r="A260" s="48"/>
      <c r="B260" s="48"/>
      <c r="C260" s="48"/>
      <c r="D260" s="48"/>
      <c r="E260" s="48"/>
      <c r="F260" s="48"/>
      <c r="G260" s="64" t="s">
        <v>147</v>
      </c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89"/>
      <c r="U260" s="89"/>
      <c r="V260" s="89"/>
      <c r="W260" s="89"/>
      <c r="X260" s="89"/>
      <c r="Y260" s="89"/>
      <c r="Z260" s="8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>
        <f>IF(ISNUMBER(AA260),AA260,0)+IF(ISNUMBER(AF260),AF260,0)</f>
        <v>0</v>
      </c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>
        <f>IF(ISNUMBER(AP260),AP260,0)+IF(ISNUMBER(AU260),AU260,0)</f>
        <v>0</v>
      </c>
      <c r="BA260" s="39"/>
      <c r="BB260" s="39"/>
      <c r="BC260" s="39"/>
      <c r="BD260" s="39"/>
      <c r="CA260" s="6" t="s">
        <v>47</v>
      </c>
    </row>
    <row r="263" spans="1:79" ht="14.25" customHeight="1" x14ac:dyDescent="0.2">
      <c r="A263" s="65" t="s">
        <v>298</v>
      </c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</row>
    <row r="264" spans="1:79" ht="15" customHeight="1" x14ac:dyDescent="0.2">
      <c r="A264" s="80" t="s">
        <v>264</v>
      </c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</row>
    <row r="265" spans="1:79" ht="23.1" customHeight="1" x14ac:dyDescent="0.2">
      <c r="A265" s="41" t="s">
        <v>128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82" t="s">
        <v>129</v>
      </c>
      <c r="O265" s="83"/>
      <c r="P265" s="83"/>
      <c r="Q265" s="83"/>
      <c r="R265" s="83"/>
      <c r="S265" s="83"/>
      <c r="T265" s="83"/>
      <c r="U265" s="84"/>
      <c r="V265" s="82" t="s">
        <v>130</v>
      </c>
      <c r="W265" s="83"/>
      <c r="X265" s="83"/>
      <c r="Y265" s="83"/>
      <c r="Z265" s="84"/>
      <c r="AA265" s="41" t="s">
        <v>265</v>
      </c>
      <c r="AB265" s="41"/>
      <c r="AC265" s="41"/>
      <c r="AD265" s="41"/>
      <c r="AE265" s="41"/>
      <c r="AF265" s="41"/>
      <c r="AG265" s="41"/>
      <c r="AH265" s="41"/>
      <c r="AI265" s="41"/>
      <c r="AJ265" s="41" t="s">
        <v>268</v>
      </c>
      <c r="AK265" s="41"/>
      <c r="AL265" s="41"/>
      <c r="AM265" s="41"/>
      <c r="AN265" s="41"/>
      <c r="AO265" s="41"/>
      <c r="AP265" s="41"/>
      <c r="AQ265" s="41"/>
      <c r="AR265" s="41"/>
      <c r="AS265" s="41" t="s">
        <v>276</v>
      </c>
      <c r="AT265" s="41"/>
      <c r="AU265" s="41"/>
      <c r="AV265" s="41"/>
      <c r="AW265" s="41"/>
      <c r="AX265" s="41"/>
      <c r="AY265" s="41"/>
      <c r="AZ265" s="41"/>
      <c r="BA265" s="41"/>
      <c r="BB265" s="41" t="s">
        <v>286</v>
      </c>
      <c r="BC265" s="41"/>
      <c r="BD265" s="41"/>
      <c r="BE265" s="41"/>
      <c r="BF265" s="41"/>
      <c r="BG265" s="41"/>
      <c r="BH265" s="41"/>
      <c r="BI265" s="41"/>
      <c r="BJ265" s="41"/>
      <c r="BK265" s="41" t="s">
        <v>291</v>
      </c>
      <c r="BL265" s="41"/>
      <c r="BM265" s="41"/>
      <c r="BN265" s="41"/>
      <c r="BO265" s="41"/>
      <c r="BP265" s="41"/>
      <c r="BQ265" s="41"/>
      <c r="BR265" s="41"/>
      <c r="BS265" s="41"/>
    </row>
    <row r="266" spans="1:79" ht="95.25" customHeight="1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85"/>
      <c r="O266" s="86"/>
      <c r="P266" s="86"/>
      <c r="Q266" s="86"/>
      <c r="R266" s="86"/>
      <c r="S266" s="86"/>
      <c r="T266" s="86"/>
      <c r="U266" s="87"/>
      <c r="V266" s="85"/>
      <c r="W266" s="86"/>
      <c r="X266" s="86"/>
      <c r="Y266" s="86"/>
      <c r="Z266" s="87"/>
      <c r="AA266" s="70" t="s">
        <v>133</v>
      </c>
      <c r="AB266" s="70"/>
      <c r="AC266" s="70"/>
      <c r="AD266" s="70"/>
      <c r="AE266" s="70"/>
      <c r="AF266" s="70" t="s">
        <v>134</v>
      </c>
      <c r="AG266" s="70"/>
      <c r="AH266" s="70"/>
      <c r="AI266" s="70"/>
      <c r="AJ266" s="70" t="s">
        <v>133</v>
      </c>
      <c r="AK266" s="70"/>
      <c r="AL266" s="70"/>
      <c r="AM266" s="70"/>
      <c r="AN266" s="70"/>
      <c r="AO266" s="70" t="s">
        <v>134</v>
      </c>
      <c r="AP266" s="70"/>
      <c r="AQ266" s="70"/>
      <c r="AR266" s="70"/>
      <c r="AS266" s="70" t="s">
        <v>133</v>
      </c>
      <c r="AT266" s="70"/>
      <c r="AU266" s="70"/>
      <c r="AV266" s="70"/>
      <c r="AW266" s="70"/>
      <c r="AX266" s="70" t="s">
        <v>134</v>
      </c>
      <c r="AY266" s="70"/>
      <c r="AZ266" s="70"/>
      <c r="BA266" s="70"/>
      <c r="BB266" s="70" t="s">
        <v>133</v>
      </c>
      <c r="BC266" s="70"/>
      <c r="BD266" s="70"/>
      <c r="BE266" s="70"/>
      <c r="BF266" s="70"/>
      <c r="BG266" s="70" t="s">
        <v>134</v>
      </c>
      <c r="BH266" s="70"/>
      <c r="BI266" s="70"/>
      <c r="BJ266" s="70"/>
      <c r="BK266" s="70" t="s">
        <v>133</v>
      </c>
      <c r="BL266" s="70"/>
      <c r="BM266" s="70"/>
      <c r="BN266" s="70"/>
      <c r="BO266" s="70"/>
      <c r="BP266" s="70" t="s">
        <v>134</v>
      </c>
      <c r="BQ266" s="70"/>
      <c r="BR266" s="70"/>
      <c r="BS266" s="70"/>
    </row>
    <row r="267" spans="1:79" ht="15" customHeight="1" x14ac:dyDescent="0.2">
      <c r="A267" s="41">
        <v>1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77">
        <v>2</v>
      </c>
      <c r="O267" s="78"/>
      <c r="P267" s="78"/>
      <c r="Q267" s="78"/>
      <c r="R267" s="78"/>
      <c r="S267" s="78"/>
      <c r="T267" s="78"/>
      <c r="U267" s="79"/>
      <c r="V267" s="41">
        <v>3</v>
      </c>
      <c r="W267" s="41"/>
      <c r="X267" s="41"/>
      <c r="Y267" s="41"/>
      <c r="Z267" s="41"/>
      <c r="AA267" s="41">
        <v>4</v>
      </c>
      <c r="AB267" s="41"/>
      <c r="AC267" s="41"/>
      <c r="AD267" s="41"/>
      <c r="AE267" s="41"/>
      <c r="AF267" s="41">
        <v>5</v>
      </c>
      <c r="AG267" s="41"/>
      <c r="AH267" s="41"/>
      <c r="AI267" s="41"/>
      <c r="AJ267" s="41">
        <v>6</v>
      </c>
      <c r="AK267" s="41"/>
      <c r="AL267" s="41"/>
      <c r="AM267" s="41"/>
      <c r="AN267" s="41"/>
      <c r="AO267" s="41">
        <v>7</v>
      </c>
      <c r="AP267" s="41"/>
      <c r="AQ267" s="41"/>
      <c r="AR267" s="41"/>
      <c r="AS267" s="41">
        <v>8</v>
      </c>
      <c r="AT267" s="41"/>
      <c r="AU267" s="41"/>
      <c r="AV267" s="41"/>
      <c r="AW267" s="41"/>
      <c r="AX267" s="41">
        <v>9</v>
      </c>
      <c r="AY267" s="41"/>
      <c r="AZ267" s="41"/>
      <c r="BA267" s="41"/>
      <c r="BB267" s="41">
        <v>10</v>
      </c>
      <c r="BC267" s="41"/>
      <c r="BD267" s="41"/>
      <c r="BE267" s="41"/>
      <c r="BF267" s="41"/>
      <c r="BG267" s="41">
        <v>11</v>
      </c>
      <c r="BH267" s="41"/>
      <c r="BI267" s="41"/>
      <c r="BJ267" s="41"/>
      <c r="BK267" s="41">
        <v>12</v>
      </c>
      <c r="BL267" s="41"/>
      <c r="BM267" s="41"/>
      <c r="BN267" s="41"/>
      <c r="BO267" s="41"/>
      <c r="BP267" s="41">
        <v>13</v>
      </c>
      <c r="BQ267" s="41"/>
      <c r="BR267" s="41"/>
      <c r="BS267" s="41"/>
    </row>
    <row r="268" spans="1:79" s="1" customFormat="1" ht="12" hidden="1" customHeight="1" x14ac:dyDescent="0.2">
      <c r="A268" s="67" t="s">
        <v>146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 t="s">
        <v>131</v>
      </c>
      <c r="O268" s="68"/>
      <c r="P268" s="68"/>
      <c r="Q268" s="68"/>
      <c r="R268" s="68"/>
      <c r="S268" s="68"/>
      <c r="T268" s="68"/>
      <c r="U268" s="68"/>
      <c r="V268" s="68" t="s">
        <v>132</v>
      </c>
      <c r="W268" s="68"/>
      <c r="X268" s="68"/>
      <c r="Y268" s="68"/>
      <c r="Z268" s="68"/>
      <c r="AA268" s="66" t="s">
        <v>65</v>
      </c>
      <c r="AB268" s="66"/>
      <c r="AC268" s="66"/>
      <c r="AD268" s="66"/>
      <c r="AE268" s="66"/>
      <c r="AF268" s="66" t="s">
        <v>66</v>
      </c>
      <c r="AG268" s="66"/>
      <c r="AH268" s="66"/>
      <c r="AI268" s="66"/>
      <c r="AJ268" s="66" t="s">
        <v>67</v>
      </c>
      <c r="AK268" s="66"/>
      <c r="AL268" s="66"/>
      <c r="AM268" s="66"/>
      <c r="AN268" s="66"/>
      <c r="AO268" s="66" t="s">
        <v>68</v>
      </c>
      <c r="AP268" s="66"/>
      <c r="AQ268" s="66"/>
      <c r="AR268" s="66"/>
      <c r="AS268" s="66" t="s">
        <v>58</v>
      </c>
      <c r="AT268" s="66"/>
      <c r="AU268" s="66"/>
      <c r="AV268" s="66"/>
      <c r="AW268" s="66"/>
      <c r="AX268" s="66" t="s">
        <v>59</v>
      </c>
      <c r="AY268" s="66"/>
      <c r="AZ268" s="66"/>
      <c r="BA268" s="66"/>
      <c r="BB268" s="66" t="s">
        <v>60</v>
      </c>
      <c r="BC268" s="66"/>
      <c r="BD268" s="66"/>
      <c r="BE268" s="66"/>
      <c r="BF268" s="66"/>
      <c r="BG268" s="66" t="s">
        <v>61</v>
      </c>
      <c r="BH268" s="66"/>
      <c r="BI268" s="66"/>
      <c r="BJ268" s="66"/>
      <c r="BK268" s="66" t="s">
        <v>62</v>
      </c>
      <c r="BL268" s="66"/>
      <c r="BM268" s="66"/>
      <c r="BN268" s="66"/>
      <c r="BO268" s="66"/>
      <c r="BP268" s="66" t="s">
        <v>63</v>
      </c>
      <c r="BQ268" s="66"/>
      <c r="BR268" s="66"/>
      <c r="BS268" s="66"/>
      <c r="CA268" s="1" t="s">
        <v>48</v>
      </c>
    </row>
    <row r="269" spans="1:79" s="6" customFormat="1" ht="12.75" customHeight="1" x14ac:dyDescent="0.2">
      <c r="A269" s="64" t="s">
        <v>147</v>
      </c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33"/>
      <c r="O269" s="34"/>
      <c r="P269" s="34"/>
      <c r="Q269" s="34"/>
      <c r="R269" s="34"/>
      <c r="S269" s="34"/>
      <c r="T269" s="34"/>
      <c r="U269" s="50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2"/>
      <c r="BQ269" s="73"/>
      <c r="BR269" s="73"/>
      <c r="BS269" s="74"/>
      <c r="CA269" s="6" t="s">
        <v>49</v>
      </c>
    </row>
    <row r="272" spans="1:79" ht="35.25" customHeight="1" x14ac:dyDescent="0.2">
      <c r="A272" s="65" t="s">
        <v>299</v>
      </c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</row>
    <row r="273" spans="1:79" ht="1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</row>
    <row r="274" spans="1:79" ht="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6" spans="1:79" ht="28.5" customHeight="1" x14ac:dyDescent="0.2">
      <c r="A276" s="75" t="s">
        <v>283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</row>
    <row r="277" spans="1:79" ht="14.25" customHeight="1" x14ac:dyDescent="0.2">
      <c r="A277" s="65" t="s">
        <v>266</v>
      </c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</row>
    <row r="278" spans="1:79" ht="15" customHeight="1" x14ac:dyDescent="0.2">
      <c r="A278" s="69" t="s">
        <v>264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</row>
    <row r="279" spans="1:79" ht="42.95" customHeight="1" x14ac:dyDescent="0.2">
      <c r="A279" s="70" t="s">
        <v>135</v>
      </c>
      <c r="B279" s="70"/>
      <c r="C279" s="70"/>
      <c r="D279" s="70"/>
      <c r="E279" s="70"/>
      <c r="F279" s="70"/>
      <c r="G279" s="41" t="s">
        <v>19</v>
      </c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 t="s">
        <v>15</v>
      </c>
      <c r="U279" s="41"/>
      <c r="V279" s="41"/>
      <c r="W279" s="41"/>
      <c r="X279" s="41"/>
      <c r="Y279" s="41"/>
      <c r="Z279" s="41" t="s">
        <v>14</v>
      </c>
      <c r="AA279" s="41"/>
      <c r="AB279" s="41"/>
      <c r="AC279" s="41"/>
      <c r="AD279" s="41"/>
      <c r="AE279" s="41" t="s">
        <v>136</v>
      </c>
      <c r="AF279" s="41"/>
      <c r="AG279" s="41"/>
      <c r="AH279" s="41"/>
      <c r="AI279" s="41"/>
      <c r="AJ279" s="41"/>
      <c r="AK279" s="41" t="s">
        <v>137</v>
      </c>
      <c r="AL279" s="41"/>
      <c r="AM279" s="41"/>
      <c r="AN279" s="41"/>
      <c r="AO279" s="41"/>
      <c r="AP279" s="41"/>
      <c r="AQ279" s="41" t="s">
        <v>138</v>
      </c>
      <c r="AR279" s="41"/>
      <c r="AS279" s="41"/>
      <c r="AT279" s="41"/>
      <c r="AU279" s="41"/>
      <c r="AV279" s="41"/>
      <c r="AW279" s="41" t="s">
        <v>98</v>
      </c>
      <c r="AX279" s="41"/>
      <c r="AY279" s="41"/>
      <c r="AZ279" s="41"/>
      <c r="BA279" s="41"/>
      <c r="BB279" s="41"/>
      <c r="BC279" s="41"/>
      <c r="BD279" s="41"/>
      <c r="BE279" s="41"/>
      <c r="BF279" s="41"/>
      <c r="BG279" s="41" t="s">
        <v>139</v>
      </c>
      <c r="BH279" s="41"/>
      <c r="BI279" s="41"/>
      <c r="BJ279" s="41"/>
      <c r="BK279" s="41"/>
      <c r="BL279" s="41"/>
    </row>
    <row r="280" spans="1:79" ht="39.950000000000003" customHeight="1" x14ac:dyDescent="0.2">
      <c r="A280" s="70"/>
      <c r="B280" s="70"/>
      <c r="C280" s="70"/>
      <c r="D280" s="70"/>
      <c r="E280" s="70"/>
      <c r="F280" s="70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 t="s">
        <v>17</v>
      </c>
      <c r="AX280" s="41"/>
      <c r="AY280" s="41"/>
      <c r="AZ280" s="41"/>
      <c r="BA280" s="41"/>
      <c r="BB280" s="41" t="s">
        <v>16</v>
      </c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</row>
    <row r="281" spans="1:79" ht="15" customHeight="1" x14ac:dyDescent="0.2">
      <c r="A281" s="41">
        <v>1</v>
      </c>
      <c r="B281" s="41"/>
      <c r="C281" s="41"/>
      <c r="D281" s="41"/>
      <c r="E281" s="41"/>
      <c r="F281" s="41"/>
      <c r="G281" s="41">
        <v>2</v>
      </c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>
        <v>3</v>
      </c>
      <c r="U281" s="41"/>
      <c r="V281" s="41"/>
      <c r="W281" s="41"/>
      <c r="X281" s="41"/>
      <c r="Y281" s="41"/>
      <c r="Z281" s="41">
        <v>4</v>
      </c>
      <c r="AA281" s="41"/>
      <c r="AB281" s="41"/>
      <c r="AC281" s="41"/>
      <c r="AD281" s="41"/>
      <c r="AE281" s="41">
        <v>5</v>
      </c>
      <c r="AF281" s="41"/>
      <c r="AG281" s="41"/>
      <c r="AH281" s="41"/>
      <c r="AI281" s="41"/>
      <c r="AJ281" s="41"/>
      <c r="AK281" s="41">
        <v>6</v>
      </c>
      <c r="AL281" s="41"/>
      <c r="AM281" s="41"/>
      <c r="AN281" s="41"/>
      <c r="AO281" s="41"/>
      <c r="AP281" s="41"/>
      <c r="AQ281" s="41">
        <v>7</v>
      </c>
      <c r="AR281" s="41"/>
      <c r="AS281" s="41"/>
      <c r="AT281" s="41"/>
      <c r="AU281" s="41"/>
      <c r="AV281" s="41"/>
      <c r="AW281" s="41">
        <v>8</v>
      </c>
      <c r="AX281" s="41"/>
      <c r="AY281" s="41"/>
      <c r="AZ281" s="41"/>
      <c r="BA281" s="41"/>
      <c r="BB281" s="41">
        <v>9</v>
      </c>
      <c r="BC281" s="41"/>
      <c r="BD281" s="41"/>
      <c r="BE281" s="41"/>
      <c r="BF281" s="41"/>
      <c r="BG281" s="41">
        <v>10</v>
      </c>
      <c r="BH281" s="41"/>
      <c r="BI281" s="41"/>
      <c r="BJ281" s="41"/>
      <c r="BK281" s="41"/>
      <c r="BL281" s="41"/>
    </row>
    <row r="282" spans="1:79" s="1" customFormat="1" ht="12" hidden="1" customHeight="1" x14ac:dyDescent="0.2">
      <c r="A282" s="68" t="s">
        <v>64</v>
      </c>
      <c r="B282" s="68"/>
      <c r="C282" s="68"/>
      <c r="D282" s="68"/>
      <c r="E282" s="68"/>
      <c r="F282" s="68"/>
      <c r="G282" s="67" t="s">
        <v>57</v>
      </c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6" t="s">
        <v>80</v>
      </c>
      <c r="U282" s="66"/>
      <c r="V282" s="66"/>
      <c r="W282" s="66"/>
      <c r="X282" s="66"/>
      <c r="Y282" s="66"/>
      <c r="Z282" s="66" t="s">
        <v>81</v>
      </c>
      <c r="AA282" s="66"/>
      <c r="AB282" s="66"/>
      <c r="AC282" s="66"/>
      <c r="AD282" s="66"/>
      <c r="AE282" s="66" t="s">
        <v>82</v>
      </c>
      <c r="AF282" s="66"/>
      <c r="AG282" s="66"/>
      <c r="AH282" s="66"/>
      <c r="AI282" s="66"/>
      <c r="AJ282" s="66"/>
      <c r="AK282" s="66" t="s">
        <v>83</v>
      </c>
      <c r="AL282" s="66"/>
      <c r="AM282" s="66"/>
      <c r="AN282" s="66"/>
      <c r="AO282" s="66"/>
      <c r="AP282" s="66"/>
      <c r="AQ282" s="71" t="s">
        <v>99</v>
      </c>
      <c r="AR282" s="66"/>
      <c r="AS282" s="66"/>
      <c r="AT282" s="66"/>
      <c r="AU282" s="66"/>
      <c r="AV282" s="66"/>
      <c r="AW282" s="66" t="s">
        <v>84</v>
      </c>
      <c r="AX282" s="66"/>
      <c r="AY282" s="66"/>
      <c r="AZ282" s="66"/>
      <c r="BA282" s="66"/>
      <c r="BB282" s="66" t="s">
        <v>85</v>
      </c>
      <c r="BC282" s="66"/>
      <c r="BD282" s="66"/>
      <c r="BE282" s="66"/>
      <c r="BF282" s="66"/>
      <c r="BG282" s="71" t="s">
        <v>100</v>
      </c>
      <c r="BH282" s="66"/>
      <c r="BI282" s="66"/>
      <c r="BJ282" s="66"/>
      <c r="BK282" s="66"/>
      <c r="BL282" s="66"/>
      <c r="CA282" s="1" t="s">
        <v>50</v>
      </c>
    </row>
    <row r="283" spans="1:79" s="6" customFormat="1" ht="12.75" customHeight="1" x14ac:dyDescent="0.2">
      <c r="A283" s="48"/>
      <c r="B283" s="48"/>
      <c r="C283" s="48"/>
      <c r="D283" s="48"/>
      <c r="E283" s="48"/>
      <c r="F283" s="48"/>
      <c r="G283" s="64" t="s">
        <v>147</v>
      </c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>
        <f>IF(ISNUMBER(AK283),AK283,0)-IF(ISNUMBER(AE283),AE283,0)</f>
        <v>0</v>
      </c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>
        <f>IF(ISNUMBER(Z283),Z283,0)+IF(ISNUMBER(AK283),AK283,0)</f>
        <v>0</v>
      </c>
      <c r="BH283" s="39"/>
      <c r="BI283" s="39"/>
      <c r="BJ283" s="39"/>
      <c r="BK283" s="39"/>
      <c r="BL283" s="39"/>
      <c r="CA283" s="6" t="s">
        <v>51</v>
      </c>
    </row>
    <row r="285" spans="1:79" ht="14.25" customHeight="1" x14ac:dyDescent="0.2">
      <c r="A285" s="65" t="s">
        <v>284</v>
      </c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</row>
    <row r="286" spans="1:79" ht="15" customHeight="1" x14ac:dyDescent="0.2">
      <c r="A286" s="69" t="s">
        <v>264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</row>
    <row r="287" spans="1:79" ht="18" customHeight="1" x14ac:dyDescent="0.2">
      <c r="A287" s="41" t="s">
        <v>135</v>
      </c>
      <c r="B287" s="41"/>
      <c r="C287" s="41"/>
      <c r="D287" s="41"/>
      <c r="E287" s="41"/>
      <c r="F287" s="41"/>
      <c r="G287" s="41" t="s">
        <v>19</v>
      </c>
      <c r="H287" s="41"/>
      <c r="I287" s="41"/>
      <c r="J287" s="41"/>
      <c r="K287" s="41"/>
      <c r="L287" s="41"/>
      <c r="M287" s="41"/>
      <c r="N287" s="41"/>
      <c r="O287" s="41"/>
      <c r="P287" s="41"/>
      <c r="Q287" s="41" t="s">
        <v>270</v>
      </c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 t="s">
        <v>281</v>
      </c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</row>
    <row r="288" spans="1:79" ht="42.95" customHeight="1" x14ac:dyDescent="0.2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 t="s">
        <v>140</v>
      </c>
      <c r="R288" s="41"/>
      <c r="S288" s="41"/>
      <c r="T288" s="41"/>
      <c r="U288" s="41"/>
      <c r="V288" s="70" t="s">
        <v>141</v>
      </c>
      <c r="W288" s="70"/>
      <c r="X288" s="70"/>
      <c r="Y288" s="70"/>
      <c r="Z288" s="41" t="s">
        <v>142</v>
      </c>
      <c r="AA288" s="41"/>
      <c r="AB288" s="41"/>
      <c r="AC288" s="41"/>
      <c r="AD288" s="41"/>
      <c r="AE288" s="41"/>
      <c r="AF288" s="41"/>
      <c r="AG288" s="41"/>
      <c r="AH288" s="41"/>
      <c r="AI288" s="41"/>
      <c r="AJ288" s="41" t="s">
        <v>143</v>
      </c>
      <c r="AK288" s="41"/>
      <c r="AL288" s="41"/>
      <c r="AM288" s="41"/>
      <c r="AN288" s="41"/>
      <c r="AO288" s="41" t="s">
        <v>20</v>
      </c>
      <c r="AP288" s="41"/>
      <c r="AQ288" s="41"/>
      <c r="AR288" s="41"/>
      <c r="AS288" s="41"/>
      <c r="AT288" s="70" t="s">
        <v>144</v>
      </c>
      <c r="AU288" s="70"/>
      <c r="AV288" s="70"/>
      <c r="AW288" s="70"/>
      <c r="AX288" s="41" t="s">
        <v>142</v>
      </c>
      <c r="AY288" s="41"/>
      <c r="AZ288" s="41"/>
      <c r="BA288" s="41"/>
      <c r="BB288" s="41"/>
      <c r="BC288" s="41"/>
      <c r="BD288" s="41"/>
      <c r="BE288" s="41"/>
      <c r="BF288" s="41"/>
      <c r="BG288" s="41"/>
      <c r="BH288" s="41" t="s">
        <v>145</v>
      </c>
      <c r="BI288" s="41"/>
      <c r="BJ288" s="41"/>
      <c r="BK288" s="41"/>
      <c r="BL288" s="41"/>
    </row>
    <row r="289" spans="1:79" ht="63" customHeight="1" x14ac:dyDescent="0.2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70"/>
      <c r="W289" s="70"/>
      <c r="X289" s="70"/>
      <c r="Y289" s="70"/>
      <c r="Z289" s="41" t="s">
        <v>17</v>
      </c>
      <c r="AA289" s="41"/>
      <c r="AB289" s="41"/>
      <c r="AC289" s="41"/>
      <c r="AD289" s="41"/>
      <c r="AE289" s="41" t="s">
        <v>16</v>
      </c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70"/>
      <c r="AU289" s="70"/>
      <c r="AV289" s="70"/>
      <c r="AW289" s="70"/>
      <c r="AX289" s="41" t="s">
        <v>17</v>
      </c>
      <c r="AY289" s="41"/>
      <c r="AZ289" s="41"/>
      <c r="BA289" s="41"/>
      <c r="BB289" s="41"/>
      <c r="BC289" s="41" t="s">
        <v>16</v>
      </c>
      <c r="BD289" s="41"/>
      <c r="BE289" s="41"/>
      <c r="BF289" s="41"/>
      <c r="BG289" s="41"/>
      <c r="BH289" s="41"/>
      <c r="BI289" s="41"/>
      <c r="BJ289" s="41"/>
      <c r="BK289" s="41"/>
      <c r="BL289" s="41"/>
    </row>
    <row r="290" spans="1:79" ht="15" customHeight="1" x14ac:dyDescent="0.2">
      <c r="A290" s="41">
        <v>1</v>
      </c>
      <c r="B290" s="41"/>
      <c r="C290" s="41"/>
      <c r="D290" s="41"/>
      <c r="E290" s="41"/>
      <c r="F290" s="41"/>
      <c r="G290" s="41">
        <v>2</v>
      </c>
      <c r="H290" s="41"/>
      <c r="I290" s="41"/>
      <c r="J290" s="41"/>
      <c r="K290" s="41"/>
      <c r="L290" s="41"/>
      <c r="M290" s="41"/>
      <c r="N290" s="41"/>
      <c r="O290" s="41"/>
      <c r="P290" s="41"/>
      <c r="Q290" s="41">
        <v>3</v>
      </c>
      <c r="R290" s="41"/>
      <c r="S290" s="41"/>
      <c r="T290" s="41"/>
      <c r="U290" s="41"/>
      <c r="V290" s="41">
        <v>4</v>
      </c>
      <c r="W290" s="41"/>
      <c r="X290" s="41"/>
      <c r="Y290" s="41"/>
      <c r="Z290" s="41">
        <v>5</v>
      </c>
      <c r="AA290" s="41"/>
      <c r="AB290" s="41"/>
      <c r="AC290" s="41"/>
      <c r="AD290" s="41"/>
      <c r="AE290" s="41">
        <v>6</v>
      </c>
      <c r="AF290" s="41"/>
      <c r="AG290" s="41"/>
      <c r="AH290" s="41"/>
      <c r="AI290" s="41"/>
      <c r="AJ290" s="41">
        <v>7</v>
      </c>
      <c r="AK290" s="41"/>
      <c r="AL290" s="41"/>
      <c r="AM290" s="41"/>
      <c r="AN290" s="41"/>
      <c r="AO290" s="41">
        <v>8</v>
      </c>
      <c r="AP290" s="41"/>
      <c r="AQ290" s="41"/>
      <c r="AR290" s="41"/>
      <c r="AS290" s="41"/>
      <c r="AT290" s="41">
        <v>9</v>
      </c>
      <c r="AU290" s="41"/>
      <c r="AV290" s="41"/>
      <c r="AW290" s="41"/>
      <c r="AX290" s="41">
        <v>10</v>
      </c>
      <c r="AY290" s="41"/>
      <c r="AZ290" s="41"/>
      <c r="BA290" s="41"/>
      <c r="BB290" s="41"/>
      <c r="BC290" s="41">
        <v>11</v>
      </c>
      <c r="BD290" s="41"/>
      <c r="BE290" s="41"/>
      <c r="BF290" s="41"/>
      <c r="BG290" s="41"/>
      <c r="BH290" s="41">
        <v>12</v>
      </c>
      <c r="BI290" s="41"/>
      <c r="BJ290" s="41"/>
      <c r="BK290" s="41"/>
      <c r="BL290" s="41"/>
    </row>
    <row r="291" spans="1:79" s="1" customFormat="1" ht="12" hidden="1" customHeight="1" x14ac:dyDescent="0.2">
      <c r="A291" s="68" t="s">
        <v>64</v>
      </c>
      <c r="B291" s="68"/>
      <c r="C291" s="68"/>
      <c r="D291" s="68"/>
      <c r="E291" s="68"/>
      <c r="F291" s="68"/>
      <c r="G291" s="67" t="s">
        <v>57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6" t="s">
        <v>80</v>
      </c>
      <c r="R291" s="66"/>
      <c r="S291" s="66"/>
      <c r="T291" s="66"/>
      <c r="U291" s="66"/>
      <c r="V291" s="66" t="s">
        <v>81</v>
      </c>
      <c r="W291" s="66"/>
      <c r="X291" s="66"/>
      <c r="Y291" s="66"/>
      <c r="Z291" s="66" t="s">
        <v>82</v>
      </c>
      <c r="AA291" s="66"/>
      <c r="AB291" s="66"/>
      <c r="AC291" s="66"/>
      <c r="AD291" s="66"/>
      <c r="AE291" s="66" t="s">
        <v>83</v>
      </c>
      <c r="AF291" s="66"/>
      <c r="AG291" s="66"/>
      <c r="AH291" s="66"/>
      <c r="AI291" s="66"/>
      <c r="AJ291" s="71" t="s">
        <v>101</v>
      </c>
      <c r="AK291" s="66"/>
      <c r="AL291" s="66"/>
      <c r="AM291" s="66"/>
      <c r="AN291" s="66"/>
      <c r="AO291" s="66" t="s">
        <v>84</v>
      </c>
      <c r="AP291" s="66"/>
      <c r="AQ291" s="66"/>
      <c r="AR291" s="66"/>
      <c r="AS291" s="66"/>
      <c r="AT291" s="71" t="s">
        <v>102</v>
      </c>
      <c r="AU291" s="66"/>
      <c r="AV291" s="66"/>
      <c r="AW291" s="66"/>
      <c r="AX291" s="66" t="s">
        <v>85</v>
      </c>
      <c r="AY291" s="66"/>
      <c r="AZ291" s="66"/>
      <c r="BA291" s="66"/>
      <c r="BB291" s="66"/>
      <c r="BC291" s="66" t="s">
        <v>86</v>
      </c>
      <c r="BD291" s="66"/>
      <c r="BE291" s="66"/>
      <c r="BF291" s="66"/>
      <c r="BG291" s="66"/>
      <c r="BH291" s="71" t="s">
        <v>101</v>
      </c>
      <c r="BI291" s="66"/>
      <c r="BJ291" s="66"/>
      <c r="BK291" s="66"/>
      <c r="BL291" s="66"/>
      <c r="CA291" s="1" t="s">
        <v>52</v>
      </c>
    </row>
    <row r="292" spans="1:79" s="6" customFormat="1" ht="12.75" customHeight="1" x14ac:dyDescent="0.2">
      <c r="A292" s="48"/>
      <c r="B292" s="48"/>
      <c r="C292" s="48"/>
      <c r="D292" s="48"/>
      <c r="E292" s="48"/>
      <c r="F292" s="48"/>
      <c r="G292" s="64" t="s">
        <v>147</v>
      </c>
      <c r="H292" s="64"/>
      <c r="I292" s="64"/>
      <c r="J292" s="64"/>
      <c r="K292" s="64"/>
      <c r="L292" s="64"/>
      <c r="M292" s="64"/>
      <c r="N292" s="64"/>
      <c r="O292" s="64"/>
      <c r="P292" s="64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>
        <f>IF(ISNUMBER(Q292),Q292,0)-IF(ISNUMBER(Z292),Z292,0)</f>
        <v>0</v>
      </c>
      <c r="AK292" s="39"/>
      <c r="AL292" s="39"/>
      <c r="AM292" s="39"/>
      <c r="AN292" s="39"/>
      <c r="AO292" s="39"/>
      <c r="AP292" s="39"/>
      <c r="AQ292" s="39"/>
      <c r="AR292" s="39"/>
      <c r="AS292" s="39"/>
      <c r="AT292" s="39">
        <f>IF(ISNUMBER(V292),V292,0)-IF(ISNUMBER(Z292),Z292,0)-IF(ISNUMBER(AE292),AE292,0)</f>
        <v>0</v>
      </c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>
        <f>IF(ISNUMBER(AO292),AO292,0)-IF(ISNUMBER(AX292),AX292,0)</f>
        <v>0</v>
      </c>
      <c r="BI292" s="39"/>
      <c r="BJ292" s="39"/>
      <c r="BK292" s="39"/>
      <c r="BL292" s="39"/>
      <c r="CA292" s="6" t="s">
        <v>53</v>
      </c>
    </row>
    <row r="294" spans="1:79" ht="14.25" customHeight="1" x14ac:dyDescent="0.2">
      <c r="A294" s="65" t="s">
        <v>271</v>
      </c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</row>
    <row r="295" spans="1:79" ht="15" customHeight="1" x14ac:dyDescent="0.2">
      <c r="A295" s="69" t="s">
        <v>264</v>
      </c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</row>
    <row r="296" spans="1:79" ht="42.95" customHeight="1" x14ac:dyDescent="0.2">
      <c r="A296" s="70" t="s">
        <v>135</v>
      </c>
      <c r="B296" s="70"/>
      <c r="C296" s="70"/>
      <c r="D296" s="70"/>
      <c r="E296" s="70"/>
      <c r="F296" s="70"/>
      <c r="G296" s="41" t="s">
        <v>19</v>
      </c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 t="s">
        <v>15</v>
      </c>
      <c r="U296" s="41"/>
      <c r="V296" s="41"/>
      <c r="W296" s="41"/>
      <c r="X296" s="41"/>
      <c r="Y296" s="41"/>
      <c r="Z296" s="41" t="s">
        <v>14</v>
      </c>
      <c r="AA296" s="41"/>
      <c r="AB296" s="41"/>
      <c r="AC296" s="41"/>
      <c r="AD296" s="41"/>
      <c r="AE296" s="41" t="s">
        <v>267</v>
      </c>
      <c r="AF296" s="41"/>
      <c r="AG296" s="41"/>
      <c r="AH296" s="41"/>
      <c r="AI296" s="41"/>
      <c r="AJ296" s="41"/>
      <c r="AK296" s="41" t="s">
        <v>272</v>
      </c>
      <c r="AL296" s="41"/>
      <c r="AM296" s="41"/>
      <c r="AN296" s="41"/>
      <c r="AO296" s="41"/>
      <c r="AP296" s="41"/>
      <c r="AQ296" s="41" t="s">
        <v>285</v>
      </c>
      <c r="AR296" s="41"/>
      <c r="AS296" s="41"/>
      <c r="AT296" s="41"/>
      <c r="AU296" s="41"/>
      <c r="AV296" s="41"/>
      <c r="AW296" s="41" t="s">
        <v>18</v>
      </c>
      <c r="AX296" s="41"/>
      <c r="AY296" s="41"/>
      <c r="AZ296" s="41"/>
      <c r="BA296" s="41"/>
      <c r="BB296" s="41"/>
      <c r="BC296" s="41"/>
      <c r="BD296" s="41"/>
      <c r="BE296" s="41" t="s">
        <v>156</v>
      </c>
      <c r="BF296" s="41"/>
      <c r="BG296" s="41"/>
      <c r="BH296" s="41"/>
      <c r="BI296" s="41"/>
      <c r="BJ296" s="41"/>
      <c r="BK296" s="41"/>
      <c r="BL296" s="41"/>
    </row>
    <row r="297" spans="1:79" ht="21.75" customHeight="1" x14ac:dyDescent="0.2">
      <c r="A297" s="70"/>
      <c r="B297" s="70"/>
      <c r="C297" s="70"/>
      <c r="D297" s="70"/>
      <c r="E297" s="70"/>
      <c r="F297" s="70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</row>
    <row r="298" spans="1:79" ht="15" customHeight="1" x14ac:dyDescent="0.2">
      <c r="A298" s="41">
        <v>1</v>
      </c>
      <c r="B298" s="41"/>
      <c r="C298" s="41"/>
      <c r="D298" s="41"/>
      <c r="E298" s="41"/>
      <c r="F298" s="41"/>
      <c r="G298" s="41">
        <v>2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>
        <v>3</v>
      </c>
      <c r="U298" s="41"/>
      <c r="V298" s="41"/>
      <c r="W298" s="41"/>
      <c r="X298" s="41"/>
      <c r="Y298" s="41"/>
      <c r="Z298" s="41">
        <v>4</v>
      </c>
      <c r="AA298" s="41"/>
      <c r="AB298" s="41"/>
      <c r="AC298" s="41"/>
      <c r="AD298" s="41"/>
      <c r="AE298" s="41">
        <v>5</v>
      </c>
      <c r="AF298" s="41"/>
      <c r="AG298" s="41"/>
      <c r="AH298" s="41"/>
      <c r="AI298" s="41"/>
      <c r="AJ298" s="41"/>
      <c r="AK298" s="41">
        <v>6</v>
      </c>
      <c r="AL298" s="41"/>
      <c r="AM298" s="41"/>
      <c r="AN298" s="41"/>
      <c r="AO298" s="41"/>
      <c r="AP298" s="41"/>
      <c r="AQ298" s="41">
        <v>7</v>
      </c>
      <c r="AR298" s="41"/>
      <c r="AS298" s="41"/>
      <c r="AT298" s="41"/>
      <c r="AU298" s="41"/>
      <c r="AV298" s="41"/>
      <c r="AW298" s="68">
        <v>8</v>
      </c>
      <c r="AX298" s="68"/>
      <c r="AY298" s="68"/>
      <c r="AZ298" s="68"/>
      <c r="BA298" s="68"/>
      <c r="BB298" s="68"/>
      <c r="BC298" s="68"/>
      <c r="BD298" s="68"/>
      <c r="BE298" s="68">
        <v>9</v>
      </c>
      <c r="BF298" s="68"/>
      <c r="BG298" s="68"/>
      <c r="BH298" s="68"/>
      <c r="BI298" s="68"/>
      <c r="BJ298" s="68"/>
      <c r="BK298" s="68"/>
      <c r="BL298" s="68"/>
    </row>
    <row r="299" spans="1:79" s="1" customFormat="1" ht="18.75" hidden="1" customHeight="1" x14ac:dyDescent="0.2">
      <c r="A299" s="68" t="s">
        <v>64</v>
      </c>
      <c r="B299" s="68"/>
      <c r="C299" s="68"/>
      <c r="D299" s="68"/>
      <c r="E299" s="68"/>
      <c r="F299" s="68"/>
      <c r="G299" s="67" t="s">
        <v>57</v>
      </c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6" t="s">
        <v>80</v>
      </c>
      <c r="U299" s="66"/>
      <c r="V299" s="66"/>
      <c r="W299" s="66"/>
      <c r="X299" s="66"/>
      <c r="Y299" s="66"/>
      <c r="Z299" s="66" t="s">
        <v>81</v>
      </c>
      <c r="AA299" s="66"/>
      <c r="AB299" s="66"/>
      <c r="AC299" s="66"/>
      <c r="AD299" s="66"/>
      <c r="AE299" s="66" t="s">
        <v>82</v>
      </c>
      <c r="AF299" s="66"/>
      <c r="AG299" s="66"/>
      <c r="AH299" s="66"/>
      <c r="AI299" s="66"/>
      <c r="AJ299" s="66"/>
      <c r="AK299" s="66" t="s">
        <v>83</v>
      </c>
      <c r="AL299" s="66"/>
      <c r="AM299" s="66"/>
      <c r="AN299" s="66"/>
      <c r="AO299" s="66"/>
      <c r="AP299" s="66"/>
      <c r="AQ299" s="66" t="s">
        <v>84</v>
      </c>
      <c r="AR299" s="66"/>
      <c r="AS299" s="66"/>
      <c r="AT299" s="66"/>
      <c r="AU299" s="66"/>
      <c r="AV299" s="66"/>
      <c r="AW299" s="67" t="s">
        <v>87</v>
      </c>
      <c r="AX299" s="67"/>
      <c r="AY299" s="67"/>
      <c r="AZ299" s="67"/>
      <c r="BA299" s="67"/>
      <c r="BB299" s="67"/>
      <c r="BC299" s="67"/>
      <c r="BD299" s="67"/>
      <c r="BE299" s="67" t="s">
        <v>88</v>
      </c>
      <c r="BF299" s="67"/>
      <c r="BG299" s="67"/>
      <c r="BH299" s="67"/>
      <c r="BI299" s="67"/>
      <c r="BJ299" s="67"/>
      <c r="BK299" s="67"/>
      <c r="BL299" s="67"/>
      <c r="CA299" s="1" t="s">
        <v>54</v>
      </c>
    </row>
    <row r="300" spans="1:79" s="6" customFormat="1" ht="12.75" customHeight="1" x14ac:dyDescent="0.2">
      <c r="A300" s="48"/>
      <c r="B300" s="48"/>
      <c r="C300" s="48"/>
      <c r="D300" s="48"/>
      <c r="E300" s="48"/>
      <c r="F300" s="48"/>
      <c r="G300" s="64" t="s">
        <v>147</v>
      </c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CA300" s="6" t="s">
        <v>55</v>
      </c>
    </row>
    <row r="302" spans="1:79" ht="14.25" customHeight="1" x14ac:dyDescent="0.2">
      <c r="A302" s="65" t="s">
        <v>273</v>
      </c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</row>
    <row r="303" spans="1:79" ht="1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</row>
    <row r="304" spans="1:79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6" spans="1:64" ht="14.25" x14ac:dyDescent="0.2">
      <c r="A306" s="65" t="s">
        <v>300</v>
      </c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</row>
    <row r="307" spans="1:64" ht="14.25" x14ac:dyDescent="0.2">
      <c r="A307" s="65" t="s">
        <v>274</v>
      </c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</row>
    <row r="308" spans="1:64" ht="1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</row>
    <row r="309" spans="1:64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</row>
    <row r="312" spans="1:64" ht="18.95" customHeight="1" x14ac:dyDescent="0.2">
      <c r="A312" s="55" t="s">
        <v>258</v>
      </c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22"/>
      <c r="AC312" s="22"/>
      <c r="AD312" s="22"/>
      <c r="AE312" s="22"/>
      <c r="AF312" s="22"/>
      <c r="AG312" s="22"/>
      <c r="AH312" s="62"/>
      <c r="AI312" s="62"/>
      <c r="AJ312" s="62"/>
      <c r="AK312" s="62"/>
      <c r="AL312" s="62"/>
      <c r="AM312" s="62"/>
      <c r="AN312" s="62"/>
      <c r="AO312" s="62"/>
      <c r="AP312" s="62"/>
      <c r="AQ312" s="22"/>
      <c r="AR312" s="22"/>
      <c r="AS312" s="22"/>
      <c r="AT312" s="22"/>
      <c r="AU312" s="63" t="s">
        <v>260</v>
      </c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</row>
    <row r="313" spans="1:64" ht="12.75" customHeight="1" x14ac:dyDescent="0.2">
      <c r="AB313" s="23"/>
      <c r="AC313" s="23"/>
      <c r="AD313" s="23"/>
      <c r="AE313" s="23"/>
      <c r="AF313" s="23"/>
      <c r="AG313" s="23"/>
      <c r="AH313" s="60" t="s">
        <v>1</v>
      </c>
      <c r="AI313" s="60"/>
      <c r="AJ313" s="60"/>
      <c r="AK313" s="60"/>
      <c r="AL313" s="60"/>
      <c r="AM313" s="60"/>
      <c r="AN313" s="60"/>
      <c r="AO313" s="60"/>
      <c r="AP313" s="60"/>
      <c r="AQ313" s="23"/>
      <c r="AR313" s="23"/>
      <c r="AS313" s="23"/>
      <c r="AT313" s="23"/>
      <c r="AU313" s="60" t="s">
        <v>171</v>
      </c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</row>
    <row r="314" spans="1:64" ht="15" x14ac:dyDescent="0.2">
      <c r="AB314" s="23"/>
      <c r="AC314" s="23"/>
      <c r="AD314" s="23"/>
      <c r="AE314" s="23"/>
      <c r="AF314" s="23"/>
      <c r="AG314" s="23"/>
      <c r="AH314" s="24"/>
      <c r="AI314" s="24"/>
      <c r="AJ314" s="24"/>
      <c r="AK314" s="24"/>
      <c r="AL314" s="24"/>
      <c r="AM314" s="24"/>
      <c r="AN314" s="24"/>
      <c r="AO314" s="24"/>
      <c r="AP314" s="24"/>
      <c r="AQ314" s="23"/>
      <c r="AR314" s="23"/>
      <c r="AS314" s="23"/>
      <c r="AT314" s="23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</row>
    <row r="315" spans="1:64" ht="18" customHeight="1" x14ac:dyDescent="0.2">
      <c r="A315" s="55" t="s">
        <v>259</v>
      </c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23"/>
      <c r="AC315" s="23"/>
      <c r="AD315" s="23"/>
      <c r="AE315" s="23"/>
      <c r="AF315" s="23"/>
      <c r="AG315" s="23"/>
      <c r="AH315" s="57"/>
      <c r="AI315" s="57"/>
      <c r="AJ315" s="57"/>
      <c r="AK315" s="57"/>
      <c r="AL315" s="57"/>
      <c r="AM315" s="57"/>
      <c r="AN315" s="57"/>
      <c r="AO315" s="57"/>
      <c r="AP315" s="57"/>
      <c r="AQ315" s="23"/>
      <c r="AR315" s="23"/>
      <c r="AS315" s="23"/>
      <c r="AT315" s="23"/>
      <c r="AU315" s="58" t="s">
        <v>261</v>
      </c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</row>
    <row r="316" spans="1:64" ht="12" customHeight="1" x14ac:dyDescent="0.2">
      <c r="AB316" s="23"/>
      <c r="AC316" s="23"/>
      <c r="AD316" s="23"/>
      <c r="AE316" s="23"/>
      <c r="AF316" s="23"/>
      <c r="AG316" s="23"/>
      <c r="AH316" s="60" t="s">
        <v>1</v>
      </c>
      <c r="AI316" s="60"/>
      <c r="AJ316" s="60"/>
      <c r="AK316" s="60"/>
      <c r="AL316" s="60"/>
      <c r="AM316" s="60"/>
      <c r="AN316" s="60"/>
      <c r="AO316" s="60"/>
      <c r="AP316" s="60"/>
      <c r="AQ316" s="23"/>
      <c r="AR316" s="23"/>
      <c r="AS316" s="23"/>
      <c r="AT316" s="23"/>
      <c r="AU316" s="60" t="s">
        <v>171</v>
      </c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</row>
  </sheetData>
  <mergeCells count="238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2:BY62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2:AW62"/>
    <mergeCell ref="AX62:BA62"/>
    <mergeCell ref="BB62:BF62"/>
    <mergeCell ref="BG62:BK62"/>
    <mergeCell ref="BL62:BP62"/>
    <mergeCell ref="BQ62:BT62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B89:BF89"/>
    <mergeCell ref="BG89:BK89"/>
    <mergeCell ref="A102:BL102"/>
    <mergeCell ref="A103:BK103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A104:E105"/>
    <mergeCell ref="F104:W105"/>
    <mergeCell ref="X104:AQ104"/>
    <mergeCell ref="AR104:BK104"/>
    <mergeCell ref="X105:AB105"/>
    <mergeCell ref="AC105:AG105"/>
    <mergeCell ref="AH105:AL105"/>
    <mergeCell ref="AM105:AQ105"/>
    <mergeCell ref="AR105:AV105"/>
    <mergeCell ref="AW105:BA105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BB106:BF106"/>
    <mergeCell ref="BG106:BK106"/>
    <mergeCell ref="A107:E107"/>
    <mergeCell ref="F107:W107"/>
    <mergeCell ref="X107:AB107"/>
    <mergeCell ref="AC107:AG107"/>
    <mergeCell ref="AH107:AL107"/>
    <mergeCell ref="AM107:AQ107"/>
    <mergeCell ref="AR107:AV107"/>
    <mergeCell ref="AW107:BA107"/>
    <mergeCell ref="AX115:BA115"/>
    <mergeCell ref="BB115:BF115"/>
    <mergeCell ref="BG115:BK115"/>
    <mergeCell ref="BL115:BP115"/>
    <mergeCell ref="BQ115:BT115"/>
    <mergeCell ref="BU115:BY115"/>
    <mergeCell ref="U115:Y115"/>
    <mergeCell ref="Z115:AD115"/>
    <mergeCell ref="AE115:AH115"/>
    <mergeCell ref="AI115:AM115"/>
    <mergeCell ref="AN115:AR115"/>
    <mergeCell ref="AS115:AW115"/>
    <mergeCell ref="BB108:BF108"/>
    <mergeCell ref="BG108:BK108"/>
    <mergeCell ref="A111:BL111"/>
    <mergeCell ref="A112:BL112"/>
    <mergeCell ref="A113:BY113"/>
    <mergeCell ref="A114:C115"/>
    <mergeCell ref="D114:T115"/>
    <mergeCell ref="U114:AM114"/>
    <mergeCell ref="AN114:BF114"/>
    <mergeCell ref="BG114:BY114"/>
    <mergeCell ref="BU117:BY117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121:BL121"/>
    <mergeCell ref="A122:BH122"/>
    <mergeCell ref="A123:C124"/>
    <mergeCell ref="D123:T124"/>
    <mergeCell ref="U123:AN123"/>
    <mergeCell ref="AO123:BH123"/>
    <mergeCell ref="U124:Y124"/>
    <mergeCell ref="Z124:AD124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O125:AS125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125:C125"/>
    <mergeCell ref="D125:T125"/>
    <mergeCell ref="U125:Y125"/>
    <mergeCell ref="Z125:AD125"/>
    <mergeCell ref="AE125:AI125"/>
    <mergeCell ref="AJ125:AN125"/>
    <mergeCell ref="AE124:AI124"/>
    <mergeCell ref="AJ124:AN124"/>
    <mergeCell ref="AO124:AS124"/>
    <mergeCell ref="AT124:AX124"/>
    <mergeCell ref="AY124:BC124"/>
    <mergeCell ref="BD124:BH124"/>
    <mergeCell ref="AO127:AS127"/>
    <mergeCell ref="AT127:AX127"/>
    <mergeCell ref="AY127:BC127"/>
    <mergeCell ref="BD127:BH127"/>
    <mergeCell ref="A131:BL131"/>
    <mergeCell ref="A132:BL132"/>
    <mergeCell ref="AT128:AX128"/>
    <mergeCell ref="AY128:BC128"/>
    <mergeCell ref="BD128:BH128"/>
    <mergeCell ref="AO126:AS126"/>
    <mergeCell ref="AT126:AX126"/>
    <mergeCell ref="AY126:BC126"/>
    <mergeCell ref="BD126:BH126"/>
    <mergeCell ref="A127:C127"/>
    <mergeCell ref="D127:T127"/>
    <mergeCell ref="U127:Y127"/>
    <mergeCell ref="Z127:AD127"/>
    <mergeCell ref="AE127:AI127"/>
    <mergeCell ref="AJ127:AN127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174:C175"/>
    <mergeCell ref="D174:P175"/>
    <mergeCell ref="Q174:U175"/>
    <mergeCell ref="V174:AE175"/>
    <mergeCell ref="AF174:AT174"/>
    <mergeCell ref="AU174:BI174"/>
    <mergeCell ref="AF175:AJ175"/>
    <mergeCell ref="AK175:AO175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214:BL214"/>
    <mergeCell ref="A215:BR215"/>
    <mergeCell ref="AP179:AT179"/>
    <mergeCell ref="AU179:AY179"/>
    <mergeCell ref="AZ179:BD179"/>
    <mergeCell ref="BE179:BI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176:C176"/>
    <mergeCell ref="D176:P176"/>
    <mergeCell ref="Q176:U176"/>
    <mergeCell ref="V176:AE176"/>
    <mergeCell ref="AF176:AJ176"/>
    <mergeCell ref="AK176:AO176"/>
    <mergeCell ref="U219:Y219"/>
    <mergeCell ref="Z219:AD219"/>
    <mergeCell ref="AE219:AI219"/>
    <mergeCell ref="AJ219:AN219"/>
    <mergeCell ref="A218:T218"/>
    <mergeCell ref="U218:Y218"/>
    <mergeCell ref="Z218:AD218"/>
    <mergeCell ref="AE218:AI218"/>
    <mergeCell ref="AJ218:AN218"/>
    <mergeCell ref="AO218:AS218"/>
    <mergeCell ref="AO217:AS217"/>
    <mergeCell ref="AT217:AX217"/>
    <mergeCell ref="AY217:BC217"/>
    <mergeCell ref="BD217:BH217"/>
    <mergeCell ref="BI217:BM217"/>
    <mergeCell ref="BN217:BR217"/>
    <mergeCell ref="A216:T217"/>
    <mergeCell ref="U216:AD216"/>
    <mergeCell ref="AE216:AN216"/>
    <mergeCell ref="AO216:AX216"/>
    <mergeCell ref="AY216:BH216"/>
    <mergeCell ref="BI216:BR216"/>
    <mergeCell ref="U217:Y217"/>
    <mergeCell ref="Z217:AD217"/>
    <mergeCell ref="AE217:AI217"/>
    <mergeCell ref="AJ217:AN217"/>
    <mergeCell ref="A233:C235"/>
    <mergeCell ref="D233:V235"/>
    <mergeCell ref="W233:AH233"/>
    <mergeCell ref="AI233:AT233"/>
    <mergeCell ref="AU233:AZ233"/>
    <mergeCell ref="BA233:BF233"/>
    <mergeCell ref="AT220:AX220"/>
    <mergeCell ref="AY220:BC220"/>
    <mergeCell ref="BD220:BH220"/>
    <mergeCell ref="BI220:BM220"/>
    <mergeCell ref="BN220:BR220"/>
    <mergeCell ref="A232:BL232"/>
    <mergeCell ref="AT221:AX221"/>
    <mergeCell ref="AY221:BC221"/>
    <mergeCell ref="BD221:BH221"/>
    <mergeCell ref="BI221:BM221"/>
    <mergeCell ref="A220:T220"/>
    <mergeCell ref="U220:Y220"/>
    <mergeCell ref="Z220:AD220"/>
    <mergeCell ref="AE220:AI220"/>
    <mergeCell ref="AJ220:AN220"/>
    <mergeCell ref="AO220:AS220"/>
    <mergeCell ref="W235:Y235"/>
    <mergeCell ref="Z235:AB235"/>
    <mergeCell ref="AC235:AE235"/>
    <mergeCell ref="AF235:AH235"/>
    <mergeCell ref="AI235:AK235"/>
    <mergeCell ref="AL235:AN235"/>
    <mergeCell ref="AO235:AQ235"/>
    <mergeCell ref="AR235:AT235"/>
    <mergeCell ref="BG233:BL233"/>
    <mergeCell ref="W234:AB234"/>
    <mergeCell ref="AC234:AH234"/>
    <mergeCell ref="AI234:AN234"/>
    <mergeCell ref="AO234:AT234"/>
    <mergeCell ref="AU234:AW235"/>
    <mergeCell ref="AX234:AZ235"/>
    <mergeCell ref="BA234:BC235"/>
    <mergeCell ref="BD234:BF235"/>
    <mergeCell ref="BG234:BI235"/>
    <mergeCell ref="A237:C237"/>
    <mergeCell ref="D237:V237"/>
    <mergeCell ref="W237:Y237"/>
    <mergeCell ref="Z237:AB237"/>
    <mergeCell ref="AC237:AE237"/>
    <mergeCell ref="AF237:AH237"/>
    <mergeCell ref="AI236:AK236"/>
    <mergeCell ref="AL236:AN236"/>
    <mergeCell ref="AO236:AQ236"/>
    <mergeCell ref="AR236:AT236"/>
    <mergeCell ref="AU236:AW236"/>
    <mergeCell ref="AX236:AZ236"/>
    <mergeCell ref="A236:C236"/>
    <mergeCell ref="D236:V236"/>
    <mergeCell ref="W236:Y236"/>
    <mergeCell ref="Z236:AB236"/>
    <mergeCell ref="AC236:AE236"/>
    <mergeCell ref="AF236:AH236"/>
    <mergeCell ref="A247:BS247"/>
    <mergeCell ref="A248:F249"/>
    <mergeCell ref="G248:S249"/>
    <mergeCell ref="T248:Z249"/>
    <mergeCell ref="AA248:AO248"/>
    <mergeCell ref="AP248:BD248"/>
    <mergeCell ref="BE248:BS248"/>
    <mergeCell ref="AA249:AE249"/>
    <mergeCell ref="AF249:AJ249"/>
    <mergeCell ref="AK249:AO249"/>
    <mergeCell ref="BA238:BC238"/>
    <mergeCell ref="BD238:BF238"/>
    <mergeCell ref="BG238:BI238"/>
    <mergeCell ref="BJ238:BL238"/>
    <mergeCell ref="A245:BL245"/>
    <mergeCell ref="A246:BS246"/>
    <mergeCell ref="A239:C239"/>
    <mergeCell ref="D239:V239"/>
    <mergeCell ref="W239:Y239"/>
    <mergeCell ref="Z239:AB239"/>
    <mergeCell ref="AI238:AK238"/>
    <mergeCell ref="AL238:AN238"/>
    <mergeCell ref="AO238:AQ238"/>
    <mergeCell ref="AR238:AT238"/>
    <mergeCell ref="AU238:AW238"/>
    <mergeCell ref="AX238:AZ238"/>
    <mergeCell ref="A238:C238"/>
    <mergeCell ref="D238:V238"/>
    <mergeCell ref="W238:Y238"/>
    <mergeCell ref="Z238:AB238"/>
    <mergeCell ref="AC238:AE238"/>
    <mergeCell ref="AF238:AH238"/>
    <mergeCell ref="AP250:AT250"/>
    <mergeCell ref="AU250:AY250"/>
    <mergeCell ref="AZ250:BD250"/>
    <mergeCell ref="BE250:BI250"/>
    <mergeCell ref="BJ250:BN250"/>
    <mergeCell ref="BO250:BS250"/>
    <mergeCell ref="A250:F250"/>
    <mergeCell ref="G250:S250"/>
    <mergeCell ref="T250:Z250"/>
    <mergeCell ref="AA250:AE250"/>
    <mergeCell ref="AF250:AJ250"/>
    <mergeCell ref="AK250:AO250"/>
    <mergeCell ref="AP249:AT249"/>
    <mergeCell ref="AU249:AY249"/>
    <mergeCell ref="AZ249:BD249"/>
    <mergeCell ref="BE249:BI249"/>
    <mergeCell ref="BJ249:BN249"/>
    <mergeCell ref="BO249:BS249"/>
    <mergeCell ref="AP252:AT252"/>
    <mergeCell ref="AU252:AY252"/>
    <mergeCell ref="AZ252:BD252"/>
    <mergeCell ref="BE252:BI252"/>
    <mergeCell ref="BJ252:BN252"/>
    <mergeCell ref="BO252:BS252"/>
    <mergeCell ref="A252:F252"/>
    <mergeCell ref="G252:S252"/>
    <mergeCell ref="T252:Z252"/>
    <mergeCell ref="AA252:AE252"/>
    <mergeCell ref="AF252:AJ252"/>
    <mergeCell ref="AK252:AO252"/>
    <mergeCell ref="AP251:AT251"/>
    <mergeCell ref="AU251:AY251"/>
    <mergeCell ref="AZ251:BD251"/>
    <mergeCell ref="BE251:BI251"/>
    <mergeCell ref="BJ251:BN251"/>
    <mergeCell ref="BO251:BS251"/>
    <mergeCell ref="A251:F251"/>
    <mergeCell ref="G251:S251"/>
    <mergeCell ref="T251:Z251"/>
    <mergeCell ref="AA251:AE251"/>
    <mergeCell ref="AF251:AJ251"/>
    <mergeCell ref="AK251:AO251"/>
    <mergeCell ref="AP257:AT257"/>
    <mergeCell ref="AU257:AY257"/>
    <mergeCell ref="AZ257:BD257"/>
    <mergeCell ref="A258:F258"/>
    <mergeCell ref="G258:S258"/>
    <mergeCell ref="T258:Z258"/>
    <mergeCell ref="AA258:AE258"/>
    <mergeCell ref="AF258:AJ258"/>
    <mergeCell ref="AK258:AO258"/>
    <mergeCell ref="AP258:AT258"/>
    <mergeCell ref="A254:BL254"/>
    <mergeCell ref="A255:BD255"/>
    <mergeCell ref="A256:F257"/>
    <mergeCell ref="G256:S257"/>
    <mergeCell ref="T256:Z257"/>
    <mergeCell ref="AA256:AO256"/>
    <mergeCell ref="AP256:BD256"/>
    <mergeCell ref="AA257:AE257"/>
    <mergeCell ref="AF257:AJ257"/>
    <mergeCell ref="AK257:AO257"/>
    <mergeCell ref="AZ259:BD259"/>
    <mergeCell ref="A260:F260"/>
    <mergeCell ref="G260:S260"/>
    <mergeCell ref="T260:Z260"/>
    <mergeCell ref="AA260:AE260"/>
    <mergeCell ref="AF260:AJ260"/>
    <mergeCell ref="AK260:AO260"/>
    <mergeCell ref="AP260:AT260"/>
    <mergeCell ref="AU260:AY260"/>
    <mergeCell ref="AZ260:BD260"/>
    <mergeCell ref="AU258:AY258"/>
    <mergeCell ref="AZ258:BD258"/>
    <mergeCell ref="A259:F259"/>
    <mergeCell ref="G259:S259"/>
    <mergeCell ref="T259:Z259"/>
    <mergeCell ref="AA259:AE259"/>
    <mergeCell ref="AF259:AJ259"/>
    <mergeCell ref="AK259:AO259"/>
    <mergeCell ref="AP259:AT259"/>
    <mergeCell ref="AU259:AY259"/>
    <mergeCell ref="BB266:BF266"/>
    <mergeCell ref="BG266:BJ266"/>
    <mergeCell ref="BK266:BO266"/>
    <mergeCell ref="BP266:BS266"/>
    <mergeCell ref="A267:M267"/>
    <mergeCell ref="N267:U267"/>
    <mergeCell ref="V267:Z267"/>
    <mergeCell ref="AA267:AE267"/>
    <mergeCell ref="AF267:AI267"/>
    <mergeCell ref="AJ267:AN267"/>
    <mergeCell ref="AA266:AE266"/>
    <mergeCell ref="AF266:AI266"/>
    <mergeCell ref="AJ266:AN266"/>
    <mergeCell ref="AO266:AR266"/>
    <mergeCell ref="AS266:AW266"/>
    <mergeCell ref="AX266:BA266"/>
    <mergeCell ref="A263:BL263"/>
    <mergeCell ref="A264:BM264"/>
    <mergeCell ref="A265:M266"/>
    <mergeCell ref="N265:U266"/>
    <mergeCell ref="V265:Z266"/>
    <mergeCell ref="AA265:AI265"/>
    <mergeCell ref="AJ265:AR265"/>
    <mergeCell ref="AS265:BA265"/>
    <mergeCell ref="BB265:BJ265"/>
    <mergeCell ref="BK265:BS265"/>
    <mergeCell ref="BB268:BF268"/>
    <mergeCell ref="BG268:BJ268"/>
    <mergeCell ref="BK268:BO268"/>
    <mergeCell ref="BP268:BS268"/>
    <mergeCell ref="A269:M269"/>
    <mergeCell ref="N269:U269"/>
    <mergeCell ref="V269:Z269"/>
    <mergeCell ref="AA269:AE269"/>
    <mergeCell ref="AF269:AI269"/>
    <mergeCell ref="AJ269:AN269"/>
    <mergeCell ref="BP267:BS267"/>
    <mergeCell ref="A268:M268"/>
    <mergeCell ref="N268:U268"/>
    <mergeCell ref="V268:Z268"/>
    <mergeCell ref="AA268:AE268"/>
    <mergeCell ref="AF268:AI268"/>
    <mergeCell ref="AJ268:AN268"/>
    <mergeCell ref="AO268:AR268"/>
    <mergeCell ref="AS268:AW268"/>
    <mergeCell ref="AX268:BA268"/>
    <mergeCell ref="AO267:AR267"/>
    <mergeCell ref="AS267:AW267"/>
    <mergeCell ref="AX267:BA267"/>
    <mergeCell ref="BB267:BF267"/>
    <mergeCell ref="BG267:BJ267"/>
    <mergeCell ref="BK267:BO267"/>
    <mergeCell ref="AQ279:AV280"/>
    <mergeCell ref="AW279:BF279"/>
    <mergeCell ref="BG279:BL280"/>
    <mergeCell ref="AW280:BA280"/>
    <mergeCell ref="BB280:BF280"/>
    <mergeCell ref="A281:F281"/>
    <mergeCell ref="G281:S281"/>
    <mergeCell ref="T281:Y281"/>
    <mergeCell ref="Z281:AD281"/>
    <mergeCell ref="AE281:AJ281"/>
    <mergeCell ref="A279:F280"/>
    <mergeCell ref="G279:S280"/>
    <mergeCell ref="T279:Y280"/>
    <mergeCell ref="Z279:AD280"/>
    <mergeCell ref="AE279:AJ280"/>
    <mergeCell ref="AK279:AP280"/>
    <mergeCell ref="BP269:BS269"/>
    <mergeCell ref="A272:BL272"/>
    <mergeCell ref="A273:BL273"/>
    <mergeCell ref="A276:BL276"/>
    <mergeCell ref="A277:BL277"/>
    <mergeCell ref="A278:BL278"/>
    <mergeCell ref="AO269:AR269"/>
    <mergeCell ref="AS269:AW269"/>
    <mergeCell ref="AX269:BA269"/>
    <mergeCell ref="BB269:BF269"/>
    <mergeCell ref="BG269:BJ269"/>
    <mergeCell ref="BK269:BO269"/>
    <mergeCell ref="AK283:AP283"/>
    <mergeCell ref="AQ283:AV283"/>
    <mergeCell ref="AW283:BA283"/>
    <mergeCell ref="BB283:BF283"/>
    <mergeCell ref="BG283:BL283"/>
    <mergeCell ref="A285:BL285"/>
    <mergeCell ref="AK282:AP282"/>
    <mergeCell ref="AQ282:AV282"/>
    <mergeCell ref="AW282:BA282"/>
    <mergeCell ref="BB282:BF282"/>
    <mergeCell ref="BG282:BL282"/>
    <mergeCell ref="A283:F283"/>
    <mergeCell ref="G283:S283"/>
    <mergeCell ref="T283:Y283"/>
    <mergeCell ref="Z283:AD283"/>
    <mergeCell ref="AE283:AJ283"/>
    <mergeCell ref="AK281:AP281"/>
    <mergeCell ref="AQ281:AV281"/>
    <mergeCell ref="AW281:BA281"/>
    <mergeCell ref="BB281:BF281"/>
    <mergeCell ref="BG281:BL281"/>
    <mergeCell ref="A282:F282"/>
    <mergeCell ref="G282:S282"/>
    <mergeCell ref="T282:Y282"/>
    <mergeCell ref="Z282:AD282"/>
    <mergeCell ref="AE282:AJ282"/>
    <mergeCell ref="AT288:AW289"/>
    <mergeCell ref="AX288:BG288"/>
    <mergeCell ref="BH288:BL289"/>
    <mergeCell ref="Z289:AD289"/>
    <mergeCell ref="AE289:AI289"/>
    <mergeCell ref="AX289:BB289"/>
    <mergeCell ref="BC289:BG289"/>
    <mergeCell ref="A286:BL286"/>
    <mergeCell ref="A287:F289"/>
    <mergeCell ref="G287:P289"/>
    <mergeCell ref="Q287:AN287"/>
    <mergeCell ref="AO287:BL287"/>
    <mergeCell ref="Q288:U289"/>
    <mergeCell ref="V288:Y289"/>
    <mergeCell ref="Z288:AI288"/>
    <mergeCell ref="AJ288:AN289"/>
    <mergeCell ref="AO288:AS289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J290:AN290"/>
    <mergeCell ref="AO290:AS290"/>
    <mergeCell ref="AT290:AW290"/>
    <mergeCell ref="AX290:BB290"/>
    <mergeCell ref="BC290:BG290"/>
    <mergeCell ref="BH290:BL290"/>
    <mergeCell ref="A290:F290"/>
    <mergeCell ref="G290:P290"/>
    <mergeCell ref="Q290:U290"/>
    <mergeCell ref="V290:Y290"/>
    <mergeCell ref="Z290:AD290"/>
    <mergeCell ref="AE290:AI290"/>
    <mergeCell ref="A294:BL294"/>
    <mergeCell ref="A295:BL295"/>
    <mergeCell ref="A296:F297"/>
    <mergeCell ref="G296:S297"/>
    <mergeCell ref="T296:Y297"/>
    <mergeCell ref="Z296:AD297"/>
    <mergeCell ref="AE296:AJ297"/>
    <mergeCell ref="AK296:AP297"/>
    <mergeCell ref="AQ296:AV297"/>
    <mergeCell ref="AW296:BD297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AQ299:AV299"/>
    <mergeCell ref="AW299:BD299"/>
    <mergeCell ref="BE299:BL299"/>
    <mergeCell ref="A300:F300"/>
    <mergeCell ref="G300:S300"/>
    <mergeCell ref="T300:Y300"/>
    <mergeCell ref="Z300:AD300"/>
    <mergeCell ref="AE300:AJ300"/>
    <mergeCell ref="AK300:AP300"/>
    <mergeCell ref="AQ300:AV300"/>
    <mergeCell ref="A299:F299"/>
    <mergeCell ref="G299:S299"/>
    <mergeCell ref="T299:Y299"/>
    <mergeCell ref="Z299:AD299"/>
    <mergeCell ref="AE299:AJ299"/>
    <mergeCell ref="AK299:AP299"/>
    <mergeCell ref="BE296:BL297"/>
    <mergeCell ref="A298:F298"/>
    <mergeCell ref="G298:S298"/>
    <mergeCell ref="T298:Y298"/>
    <mergeCell ref="Z298:AD298"/>
    <mergeCell ref="AE298:AJ298"/>
    <mergeCell ref="AK298:AP298"/>
    <mergeCell ref="AQ298:AV298"/>
    <mergeCell ref="AW298:BD298"/>
    <mergeCell ref="BE298:BL298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5:AA315"/>
    <mergeCell ref="AH315:AP315"/>
    <mergeCell ref="AU315:BF315"/>
    <mergeCell ref="AH316:AP316"/>
    <mergeCell ref="AU316:BF316"/>
    <mergeCell ref="A31:D31"/>
    <mergeCell ref="E31:T31"/>
    <mergeCell ref="U31:Y31"/>
    <mergeCell ref="Z31:AD31"/>
    <mergeCell ref="AE31:AH31"/>
    <mergeCell ref="A308:BL308"/>
    <mergeCell ref="A312:AA312"/>
    <mergeCell ref="AH312:AP312"/>
    <mergeCell ref="AU312:BF312"/>
    <mergeCell ref="AH313:AP313"/>
    <mergeCell ref="AU313:BF313"/>
    <mergeCell ref="AW300:BD300"/>
    <mergeCell ref="BE300:BL300"/>
    <mergeCell ref="A302:BL302"/>
    <mergeCell ref="A303:BL303"/>
    <mergeCell ref="A306:BL306"/>
    <mergeCell ref="A307:BL307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B73:BF73"/>
    <mergeCell ref="BG73:BK73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AR89:AV89"/>
    <mergeCell ref="AW89:BA89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M91:AQ91"/>
    <mergeCell ref="AR91:AV91"/>
    <mergeCell ref="AW91:BA91"/>
    <mergeCell ref="BB91:BF91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B119:BF119"/>
    <mergeCell ref="BG119:BK119"/>
    <mergeCell ref="BL119:BP119"/>
    <mergeCell ref="BQ119:BT119"/>
    <mergeCell ref="BU119:BY119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X119:BA119"/>
    <mergeCell ref="BG100:BK100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Q118:BT118"/>
    <mergeCell ref="BU118:BY118"/>
    <mergeCell ref="AX117:BA117"/>
    <mergeCell ref="BB117:BF117"/>
    <mergeCell ref="BG117:BK117"/>
    <mergeCell ref="BL117:BP117"/>
    <mergeCell ref="BQ117:BT117"/>
    <mergeCell ref="AU138:AY138"/>
    <mergeCell ref="AZ138:BD138"/>
    <mergeCell ref="BE138:BI138"/>
    <mergeCell ref="BJ138:BN138"/>
    <mergeCell ref="BO138:BS138"/>
    <mergeCell ref="BT138:BX138"/>
    <mergeCell ref="A138:C138"/>
    <mergeCell ref="D138:P138"/>
    <mergeCell ref="Q138:U138"/>
    <mergeCell ref="V138:AE138"/>
    <mergeCell ref="AF138:AJ138"/>
    <mergeCell ref="AK138:AO138"/>
    <mergeCell ref="AP138:AT138"/>
    <mergeCell ref="A128:C128"/>
    <mergeCell ref="D128:T128"/>
    <mergeCell ref="U128:Y128"/>
    <mergeCell ref="Z128:AD128"/>
    <mergeCell ref="AE128:AI128"/>
    <mergeCell ref="AJ128:AN128"/>
    <mergeCell ref="AO128:AS128"/>
    <mergeCell ref="BT137:BX137"/>
    <mergeCell ref="BT136:BX136"/>
    <mergeCell ref="BT135:BX135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A179:C179"/>
    <mergeCell ref="D179:P179"/>
    <mergeCell ref="Q179:U179"/>
    <mergeCell ref="V179:AE179"/>
    <mergeCell ref="AF179:AJ179"/>
    <mergeCell ref="AK179:AO179"/>
    <mergeCell ref="BT171:BX171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AP178:AT178"/>
    <mergeCell ref="AU178:AY178"/>
    <mergeCell ref="AZ178:BD178"/>
    <mergeCell ref="BE178:BI178"/>
    <mergeCell ref="AP175:AT175"/>
    <mergeCell ref="AU175:AY175"/>
    <mergeCell ref="AZ175:BD175"/>
    <mergeCell ref="BE175:BI175"/>
    <mergeCell ref="A173:BL17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180:C180"/>
    <mergeCell ref="D180:P180"/>
    <mergeCell ref="Q180:U180"/>
    <mergeCell ref="V180:AE180"/>
    <mergeCell ref="AF180:AJ180"/>
    <mergeCell ref="AK180:AO180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5:AT195"/>
    <mergeCell ref="AU195:AY195"/>
    <mergeCell ref="AZ195:BD195"/>
    <mergeCell ref="BE195:BI195"/>
    <mergeCell ref="A196:C196"/>
    <mergeCell ref="D196:P196"/>
    <mergeCell ref="Q196:U196"/>
    <mergeCell ref="V196:AE196"/>
    <mergeCell ref="AF196:AJ196"/>
    <mergeCell ref="AK196:AO196"/>
    <mergeCell ref="AP194:AT194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AP197:AT197"/>
    <mergeCell ref="AU197:AY197"/>
    <mergeCell ref="AZ197:BD197"/>
    <mergeCell ref="BE197:BI197"/>
    <mergeCell ref="A198:C198"/>
    <mergeCell ref="D198:P198"/>
    <mergeCell ref="Q198:U198"/>
    <mergeCell ref="V198:AE198"/>
    <mergeCell ref="AF198:AJ198"/>
    <mergeCell ref="AK198:AO198"/>
    <mergeCell ref="AP196:AT196"/>
    <mergeCell ref="AU196:AY196"/>
    <mergeCell ref="AZ196:BD196"/>
    <mergeCell ref="BE196:BI196"/>
    <mergeCell ref="A197:C197"/>
    <mergeCell ref="D197:P197"/>
    <mergeCell ref="Q197:U197"/>
    <mergeCell ref="V197:AE197"/>
    <mergeCell ref="AF197:AJ197"/>
    <mergeCell ref="AK197:AO197"/>
    <mergeCell ref="AP199:AT199"/>
    <mergeCell ref="AU199:AY199"/>
    <mergeCell ref="AZ199:BD199"/>
    <mergeCell ref="BE199:BI199"/>
    <mergeCell ref="A200:C200"/>
    <mergeCell ref="D200:P200"/>
    <mergeCell ref="Q200:U200"/>
    <mergeCell ref="V200:AE200"/>
    <mergeCell ref="AF200:AJ200"/>
    <mergeCell ref="AK200:AO200"/>
    <mergeCell ref="AP198:AT198"/>
    <mergeCell ref="AU198:AY198"/>
    <mergeCell ref="AZ198:BD198"/>
    <mergeCell ref="BE198:BI198"/>
    <mergeCell ref="A199:C199"/>
    <mergeCell ref="D199:P199"/>
    <mergeCell ref="Q199:U199"/>
    <mergeCell ref="V199:AE199"/>
    <mergeCell ref="AF199:AJ199"/>
    <mergeCell ref="AK199:AO199"/>
    <mergeCell ref="AP201:AT201"/>
    <mergeCell ref="AU201:AY201"/>
    <mergeCell ref="AZ201:BD201"/>
    <mergeCell ref="BE201:BI201"/>
    <mergeCell ref="A202:C202"/>
    <mergeCell ref="D202:P202"/>
    <mergeCell ref="Q202:U202"/>
    <mergeCell ref="V202:AE202"/>
    <mergeCell ref="AF202:AJ202"/>
    <mergeCell ref="AK202:AO202"/>
    <mergeCell ref="AP200:AT200"/>
    <mergeCell ref="AU200:AY200"/>
    <mergeCell ref="AZ200:BD200"/>
    <mergeCell ref="BE200:BI200"/>
    <mergeCell ref="A201:C201"/>
    <mergeCell ref="D201:P201"/>
    <mergeCell ref="Q201:U201"/>
    <mergeCell ref="V201:AE201"/>
    <mergeCell ref="AF201:AJ201"/>
    <mergeCell ref="AK201:AO201"/>
    <mergeCell ref="AP203:AT203"/>
    <mergeCell ref="AU203:AY203"/>
    <mergeCell ref="AZ203:BD203"/>
    <mergeCell ref="BE203:BI203"/>
    <mergeCell ref="A204:C204"/>
    <mergeCell ref="D204:P204"/>
    <mergeCell ref="Q204:U204"/>
    <mergeCell ref="V204:AE204"/>
    <mergeCell ref="AF204:AJ204"/>
    <mergeCell ref="AK204:AO204"/>
    <mergeCell ref="AP202:AT202"/>
    <mergeCell ref="AU202:AY202"/>
    <mergeCell ref="AZ202:BD202"/>
    <mergeCell ref="BE202:BI202"/>
    <mergeCell ref="A203:C203"/>
    <mergeCell ref="D203:P203"/>
    <mergeCell ref="Q203:U203"/>
    <mergeCell ref="V203:AE203"/>
    <mergeCell ref="AF203:AJ203"/>
    <mergeCell ref="AK203:AO203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AP204:AT204"/>
    <mergeCell ref="AU204:AY204"/>
    <mergeCell ref="AZ204:BD204"/>
    <mergeCell ref="BE204:BI204"/>
    <mergeCell ref="A205:C205"/>
    <mergeCell ref="D205:P205"/>
    <mergeCell ref="Q205:U205"/>
    <mergeCell ref="V205:AE205"/>
    <mergeCell ref="AF205:AJ205"/>
    <mergeCell ref="AK205:AO205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9:AT209"/>
    <mergeCell ref="AU209:AY209"/>
    <mergeCell ref="AZ209:BD209"/>
    <mergeCell ref="BE209:BI209"/>
    <mergeCell ref="A210:C210"/>
    <mergeCell ref="D210:P210"/>
    <mergeCell ref="Q210:U210"/>
    <mergeCell ref="V210:AE210"/>
    <mergeCell ref="AF210:AJ210"/>
    <mergeCell ref="AK210:AO210"/>
    <mergeCell ref="AP208:AT208"/>
    <mergeCell ref="AU208:AY208"/>
    <mergeCell ref="AZ208:BD208"/>
    <mergeCell ref="BE208:BI208"/>
    <mergeCell ref="A209:C209"/>
    <mergeCell ref="D209:P209"/>
    <mergeCell ref="Q209:U209"/>
    <mergeCell ref="V209:AE209"/>
    <mergeCell ref="AF209:AJ209"/>
    <mergeCell ref="AK209:AO209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BN221:BR221"/>
    <mergeCell ref="A222:T222"/>
    <mergeCell ref="U222:Y222"/>
    <mergeCell ref="Z222:AD222"/>
    <mergeCell ref="AE222:AI222"/>
    <mergeCell ref="AJ222:AN222"/>
    <mergeCell ref="AO222:AS222"/>
    <mergeCell ref="AT222:AX222"/>
    <mergeCell ref="AY222:BC222"/>
    <mergeCell ref="BD222:BH222"/>
    <mergeCell ref="A221:T221"/>
    <mergeCell ref="U221:Y221"/>
    <mergeCell ref="Z221:AD221"/>
    <mergeCell ref="AE221:AI221"/>
    <mergeCell ref="AJ221:AN221"/>
    <mergeCell ref="AO221:AS221"/>
    <mergeCell ref="AP212:AT212"/>
    <mergeCell ref="AU212:AY212"/>
    <mergeCell ref="AZ212:BD212"/>
    <mergeCell ref="BE212:BI212"/>
    <mergeCell ref="AO219:AS219"/>
    <mergeCell ref="AT219:AX219"/>
    <mergeCell ref="AY219:BC219"/>
    <mergeCell ref="BD219:BH219"/>
    <mergeCell ref="BI219:BM219"/>
    <mergeCell ref="BN219:BR219"/>
    <mergeCell ref="AT218:AX218"/>
    <mergeCell ref="AY218:BC218"/>
    <mergeCell ref="BD218:BH218"/>
    <mergeCell ref="BI218:BM218"/>
    <mergeCell ref="BN218:BR218"/>
    <mergeCell ref="A219:T219"/>
    <mergeCell ref="BD223:BH223"/>
    <mergeCell ref="BI223:BM223"/>
    <mergeCell ref="BN223:BR223"/>
    <mergeCell ref="A224:T224"/>
    <mergeCell ref="U224:Y224"/>
    <mergeCell ref="Z224:AD224"/>
    <mergeCell ref="AE224:AI224"/>
    <mergeCell ref="AJ224:AN224"/>
    <mergeCell ref="AO224:AS224"/>
    <mergeCell ref="AT224:AX224"/>
    <mergeCell ref="BI222:BM222"/>
    <mergeCell ref="BN222:BR222"/>
    <mergeCell ref="A223:T223"/>
    <mergeCell ref="U223:Y223"/>
    <mergeCell ref="Z223:AD223"/>
    <mergeCell ref="AE223:AI223"/>
    <mergeCell ref="AJ223:AN223"/>
    <mergeCell ref="AO223:AS223"/>
    <mergeCell ref="AT223:AX223"/>
    <mergeCell ref="AY223:BC223"/>
    <mergeCell ref="AO226:AS226"/>
    <mergeCell ref="AT226:AX226"/>
    <mergeCell ref="AY226:BC226"/>
    <mergeCell ref="BD226:BH226"/>
    <mergeCell ref="BI226:BM226"/>
    <mergeCell ref="BN226:BR226"/>
    <mergeCell ref="AT225:AX225"/>
    <mergeCell ref="AY225:BC225"/>
    <mergeCell ref="BD225:BH225"/>
    <mergeCell ref="BI225:BM225"/>
    <mergeCell ref="BN225:BR225"/>
    <mergeCell ref="A226:T226"/>
    <mergeCell ref="U226:Y226"/>
    <mergeCell ref="Z226:AD226"/>
    <mergeCell ref="AE226:AI226"/>
    <mergeCell ref="AJ226:AN226"/>
    <mergeCell ref="AY224:BC224"/>
    <mergeCell ref="BD224:BH224"/>
    <mergeCell ref="BI224:BM224"/>
    <mergeCell ref="BN224:BR224"/>
    <mergeCell ref="A225:T225"/>
    <mergeCell ref="U225:Y225"/>
    <mergeCell ref="Z225:AD225"/>
    <mergeCell ref="AE225:AI225"/>
    <mergeCell ref="AJ225:AN225"/>
    <mergeCell ref="AO225:AS225"/>
    <mergeCell ref="A229:T229"/>
    <mergeCell ref="U229:Y229"/>
    <mergeCell ref="Z229:AD229"/>
    <mergeCell ref="AE229:AI229"/>
    <mergeCell ref="AJ229:AN229"/>
    <mergeCell ref="AO229:AS229"/>
    <mergeCell ref="AO228:AS228"/>
    <mergeCell ref="AT228:AX228"/>
    <mergeCell ref="AY228:BC228"/>
    <mergeCell ref="BD228:BH228"/>
    <mergeCell ref="BI228:BM228"/>
    <mergeCell ref="BN228:BR228"/>
    <mergeCell ref="AT227:AX227"/>
    <mergeCell ref="AY227:BC227"/>
    <mergeCell ref="BD227:BH227"/>
    <mergeCell ref="BI227:BM227"/>
    <mergeCell ref="BN227:BR227"/>
    <mergeCell ref="A228:T228"/>
    <mergeCell ref="U228:Y228"/>
    <mergeCell ref="Z228:AD228"/>
    <mergeCell ref="AE228:AI228"/>
    <mergeCell ref="AJ228:AN228"/>
    <mergeCell ref="A227:T227"/>
    <mergeCell ref="U227:Y227"/>
    <mergeCell ref="Z227:AD227"/>
    <mergeCell ref="AE227:AI227"/>
    <mergeCell ref="AJ227:AN227"/>
    <mergeCell ref="AO227:AS227"/>
    <mergeCell ref="AU239:AW239"/>
    <mergeCell ref="AX239:AZ239"/>
    <mergeCell ref="BA239:BC239"/>
    <mergeCell ref="BD239:BF239"/>
    <mergeCell ref="BG239:BI239"/>
    <mergeCell ref="BJ239:BL239"/>
    <mergeCell ref="AC239:AE239"/>
    <mergeCell ref="AF239:AH239"/>
    <mergeCell ref="AI239:AK239"/>
    <mergeCell ref="AL239:AN239"/>
    <mergeCell ref="AO239:AQ239"/>
    <mergeCell ref="AR239:AT239"/>
    <mergeCell ref="AT229:AX229"/>
    <mergeCell ref="AY229:BC229"/>
    <mergeCell ref="BD229:BH229"/>
    <mergeCell ref="BI229:BM229"/>
    <mergeCell ref="BN229:BR229"/>
    <mergeCell ref="BA237:BC237"/>
    <mergeCell ref="BD237:BF237"/>
    <mergeCell ref="BG237:BI237"/>
    <mergeCell ref="BJ237:BL237"/>
    <mergeCell ref="AI237:AK237"/>
    <mergeCell ref="AL237:AN237"/>
    <mergeCell ref="AO237:AQ237"/>
    <mergeCell ref="AR237:AT237"/>
    <mergeCell ref="AU237:AW237"/>
    <mergeCell ref="AX237:AZ237"/>
    <mergeCell ref="BA236:BC236"/>
    <mergeCell ref="BD236:BF236"/>
    <mergeCell ref="BG236:BI236"/>
    <mergeCell ref="BJ236:BL236"/>
    <mergeCell ref="BJ234:BL235"/>
    <mergeCell ref="BA240:BC240"/>
    <mergeCell ref="BD240:BF240"/>
    <mergeCell ref="BG240:BI240"/>
    <mergeCell ref="BJ240:BL240"/>
    <mergeCell ref="A241:C241"/>
    <mergeCell ref="D241:V241"/>
    <mergeCell ref="W241:Y241"/>
    <mergeCell ref="Z241:AB241"/>
    <mergeCell ref="AC241:AE241"/>
    <mergeCell ref="AF241:AH241"/>
    <mergeCell ref="AI240:AK240"/>
    <mergeCell ref="AL240:AN240"/>
    <mergeCell ref="AO240:AQ240"/>
    <mergeCell ref="AR240:AT240"/>
    <mergeCell ref="AU240:AW240"/>
    <mergeCell ref="AX240:AZ240"/>
    <mergeCell ref="A240:C240"/>
    <mergeCell ref="D240:V240"/>
    <mergeCell ref="W240:Y240"/>
    <mergeCell ref="Z240:AB240"/>
    <mergeCell ref="AC240:AE240"/>
    <mergeCell ref="AF240:AH240"/>
    <mergeCell ref="BA242:BC242"/>
    <mergeCell ref="BD242:BF242"/>
    <mergeCell ref="BG242:BI242"/>
    <mergeCell ref="BJ242:BL242"/>
    <mergeCell ref="AI242:AK242"/>
    <mergeCell ref="AL242:AN242"/>
    <mergeCell ref="AO242:AQ242"/>
    <mergeCell ref="AR242:AT242"/>
    <mergeCell ref="AU242:AW242"/>
    <mergeCell ref="AX242:AZ242"/>
    <mergeCell ref="BA241:BC241"/>
    <mergeCell ref="BD241:BF241"/>
    <mergeCell ref="BG241:BI241"/>
    <mergeCell ref="BJ241:BL241"/>
    <mergeCell ref="A242:C242"/>
    <mergeCell ref="D242:V242"/>
    <mergeCell ref="W242:Y242"/>
    <mergeCell ref="Z242:AB242"/>
    <mergeCell ref="AC242:AE242"/>
    <mergeCell ref="AF242:AH242"/>
    <mergeCell ref="AI241:AK241"/>
    <mergeCell ref="AL241:AN241"/>
    <mergeCell ref="AO241:AQ241"/>
    <mergeCell ref="AR241:AT241"/>
    <mergeCell ref="AU241:AW241"/>
    <mergeCell ref="AX241:AZ241"/>
  </mergeCells>
  <conditionalFormatting sqref="A118 A238 A127">
    <cfRule type="cellIs" dxfId="145" priority="150" stopIfTrue="1" operator="equal">
      <formula>A117</formula>
    </cfRule>
  </conditionalFormatting>
  <conditionalFormatting sqref="A137:C137 A178:C178">
    <cfRule type="cellIs" dxfId="144" priority="151" stopIfTrue="1" operator="equal">
      <formula>A136</formula>
    </cfRule>
    <cfRule type="cellIs" dxfId="143" priority="152" stopIfTrue="1" operator="equal">
      <formula>0</formula>
    </cfRule>
  </conditionalFormatting>
  <conditionalFormatting sqref="A119">
    <cfRule type="cellIs" dxfId="142" priority="149" stopIfTrue="1" operator="equal">
      <formula>A118</formula>
    </cfRule>
  </conditionalFormatting>
  <conditionalFormatting sqref="A129">
    <cfRule type="cellIs" dxfId="141" priority="154" stopIfTrue="1" operator="equal">
      <formula>A127</formula>
    </cfRule>
  </conditionalFormatting>
  <conditionalFormatting sqref="A128">
    <cfRule type="cellIs" dxfId="140" priority="147" stopIfTrue="1" operator="equal">
      <formula>A127</formula>
    </cfRule>
  </conditionalFormatting>
  <conditionalFormatting sqref="A239">
    <cfRule type="cellIs" dxfId="139" priority="5" stopIfTrue="1" operator="equal">
      <formula>A238</formula>
    </cfRule>
  </conditionalFormatting>
  <conditionalFormatting sqref="A138:C138">
    <cfRule type="cellIs" dxfId="138" priority="144" stopIfTrue="1" operator="equal">
      <formula>A137</formula>
    </cfRule>
    <cfRule type="cellIs" dxfId="137" priority="145" stopIfTrue="1" operator="equal">
      <formula>0</formula>
    </cfRule>
  </conditionalFormatting>
  <conditionalFormatting sqref="A139:C139">
    <cfRule type="cellIs" dxfId="136" priority="142" stopIfTrue="1" operator="equal">
      <formula>A138</formula>
    </cfRule>
    <cfRule type="cellIs" dxfId="135" priority="143" stopIfTrue="1" operator="equal">
      <formula>0</formula>
    </cfRule>
  </conditionalFormatting>
  <conditionalFormatting sqref="A140:C140">
    <cfRule type="cellIs" dxfId="134" priority="140" stopIfTrue="1" operator="equal">
      <formula>A139</formula>
    </cfRule>
    <cfRule type="cellIs" dxfId="133" priority="141" stopIfTrue="1" operator="equal">
      <formula>0</formula>
    </cfRule>
  </conditionalFormatting>
  <conditionalFormatting sqref="A141:C141">
    <cfRule type="cellIs" dxfId="132" priority="138" stopIfTrue="1" operator="equal">
      <formula>A140</formula>
    </cfRule>
    <cfRule type="cellIs" dxfId="131" priority="139" stopIfTrue="1" operator="equal">
      <formula>0</formula>
    </cfRule>
  </conditionalFormatting>
  <conditionalFormatting sqref="A142:C142">
    <cfRule type="cellIs" dxfId="130" priority="136" stopIfTrue="1" operator="equal">
      <formula>A141</formula>
    </cfRule>
    <cfRule type="cellIs" dxfId="129" priority="137" stopIfTrue="1" operator="equal">
      <formula>0</formula>
    </cfRule>
  </conditionalFormatting>
  <conditionalFormatting sqref="A143:C143">
    <cfRule type="cellIs" dxfId="128" priority="134" stopIfTrue="1" operator="equal">
      <formula>A142</formula>
    </cfRule>
    <cfRule type="cellIs" dxfId="127" priority="135" stopIfTrue="1" operator="equal">
      <formula>0</formula>
    </cfRule>
  </conditionalFormatting>
  <conditionalFormatting sqref="A144:C144">
    <cfRule type="cellIs" dxfId="126" priority="132" stopIfTrue="1" operator="equal">
      <formula>A143</formula>
    </cfRule>
    <cfRule type="cellIs" dxfId="125" priority="133" stopIfTrue="1" operator="equal">
      <formula>0</formula>
    </cfRule>
  </conditionalFormatting>
  <conditionalFormatting sqref="A145:C145">
    <cfRule type="cellIs" dxfId="124" priority="130" stopIfTrue="1" operator="equal">
      <formula>A144</formula>
    </cfRule>
    <cfRule type="cellIs" dxfId="123" priority="131" stopIfTrue="1" operator="equal">
      <formula>0</formula>
    </cfRule>
  </conditionalFormatting>
  <conditionalFormatting sqref="A146:C146">
    <cfRule type="cellIs" dxfId="122" priority="128" stopIfTrue="1" operator="equal">
      <formula>A145</formula>
    </cfRule>
    <cfRule type="cellIs" dxfId="121" priority="129" stopIfTrue="1" operator="equal">
      <formula>0</formula>
    </cfRule>
  </conditionalFormatting>
  <conditionalFormatting sqref="A147:C147">
    <cfRule type="cellIs" dxfId="120" priority="126" stopIfTrue="1" operator="equal">
      <formula>A146</formula>
    </cfRule>
    <cfRule type="cellIs" dxfId="119" priority="127" stopIfTrue="1" operator="equal">
      <formula>0</formula>
    </cfRule>
  </conditionalFormatting>
  <conditionalFormatting sqref="A148:C148">
    <cfRule type="cellIs" dxfId="118" priority="124" stopIfTrue="1" operator="equal">
      <formula>A147</formula>
    </cfRule>
    <cfRule type="cellIs" dxfId="117" priority="125" stopIfTrue="1" operator="equal">
      <formula>0</formula>
    </cfRule>
  </conditionalFormatting>
  <conditionalFormatting sqref="A149:C149">
    <cfRule type="cellIs" dxfId="116" priority="122" stopIfTrue="1" operator="equal">
      <formula>A148</formula>
    </cfRule>
    <cfRule type="cellIs" dxfId="115" priority="123" stopIfTrue="1" operator="equal">
      <formula>0</formula>
    </cfRule>
  </conditionalFormatting>
  <conditionalFormatting sqref="A150:C150">
    <cfRule type="cellIs" dxfId="114" priority="120" stopIfTrue="1" operator="equal">
      <formula>A149</formula>
    </cfRule>
    <cfRule type="cellIs" dxfId="113" priority="121" stopIfTrue="1" operator="equal">
      <formula>0</formula>
    </cfRule>
  </conditionalFormatting>
  <conditionalFormatting sqref="A151:C151">
    <cfRule type="cellIs" dxfId="112" priority="118" stopIfTrue="1" operator="equal">
      <formula>A150</formula>
    </cfRule>
    <cfRule type="cellIs" dxfId="111" priority="119" stopIfTrue="1" operator="equal">
      <formula>0</formula>
    </cfRule>
  </conditionalFormatting>
  <conditionalFormatting sqref="A152:C152">
    <cfRule type="cellIs" dxfId="110" priority="116" stopIfTrue="1" operator="equal">
      <formula>A151</formula>
    </cfRule>
    <cfRule type="cellIs" dxfId="109" priority="117" stopIfTrue="1" operator="equal">
      <formula>0</formula>
    </cfRule>
  </conditionalFormatting>
  <conditionalFormatting sqref="A153:C153">
    <cfRule type="cellIs" dxfId="108" priority="114" stopIfTrue="1" operator="equal">
      <formula>A152</formula>
    </cfRule>
    <cfRule type="cellIs" dxfId="107" priority="115" stopIfTrue="1" operator="equal">
      <formula>0</formula>
    </cfRule>
  </conditionalFormatting>
  <conditionalFormatting sqref="A154:C154">
    <cfRule type="cellIs" dxfId="106" priority="112" stopIfTrue="1" operator="equal">
      <formula>A153</formula>
    </cfRule>
    <cfRule type="cellIs" dxfId="105" priority="113" stopIfTrue="1" operator="equal">
      <formula>0</formula>
    </cfRule>
  </conditionalFormatting>
  <conditionalFormatting sqref="A155:C155">
    <cfRule type="cellIs" dxfId="104" priority="110" stopIfTrue="1" operator="equal">
      <formula>A154</formula>
    </cfRule>
    <cfRule type="cellIs" dxfId="103" priority="111" stopIfTrue="1" operator="equal">
      <formula>0</formula>
    </cfRule>
  </conditionalFormatting>
  <conditionalFormatting sqref="A156:C156">
    <cfRule type="cellIs" dxfId="102" priority="108" stopIfTrue="1" operator="equal">
      <formula>A155</formula>
    </cfRule>
    <cfRule type="cellIs" dxfId="101" priority="109" stopIfTrue="1" operator="equal">
      <formula>0</formula>
    </cfRule>
  </conditionalFormatting>
  <conditionalFormatting sqref="A157:C157">
    <cfRule type="cellIs" dxfId="100" priority="106" stopIfTrue="1" operator="equal">
      <formula>A156</formula>
    </cfRule>
    <cfRule type="cellIs" dxfId="99" priority="107" stopIfTrue="1" operator="equal">
      <formula>0</formula>
    </cfRule>
  </conditionalFormatting>
  <conditionalFormatting sqref="A158:C158">
    <cfRule type="cellIs" dxfId="98" priority="104" stopIfTrue="1" operator="equal">
      <formula>A157</formula>
    </cfRule>
    <cfRule type="cellIs" dxfId="97" priority="105" stopIfTrue="1" operator="equal">
      <formula>0</formula>
    </cfRule>
  </conditionalFormatting>
  <conditionalFormatting sqref="A159:C159">
    <cfRule type="cellIs" dxfId="96" priority="102" stopIfTrue="1" operator="equal">
      <formula>A158</formula>
    </cfRule>
    <cfRule type="cellIs" dxfId="95" priority="103" stopIfTrue="1" operator="equal">
      <formula>0</formula>
    </cfRule>
  </conditionalFormatting>
  <conditionalFormatting sqref="A160:C160">
    <cfRule type="cellIs" dxfId="94" priority="100" stopIfTrue="1" operator="equal">
      <formula>A159</formula>
    </cfRule>
    <cfRule type="cellIs" dxfId="93" priority="101" stopIfTrue="1" operator="equal">
      <formula>0</formula>
    </cfRule>
  </conditionalFormatting>
  <conditionalFormatting sqref="A161:C161">
    <cfRule type="cellIs" dxfId="92" priority="98" stopIfTrue="1" operator="equal">
      <formula>A160</formula>
    </cfRule>
    <cfRule type="cellIs" dxfId="91" priority="99" stopIfTrue="1" operator="equal">
      <formula>0</formula>
    </cfRule>
  </conditionalFormatting>
  <conditionalFormatting sqref="A162:C162">
    <cfRule type="cellIs" dxfId="90" priority="96" stopIfTrue="1" operator="equal">
      <formula>A161</formula>
    </cfRule>
    <cfRule type="cellIs" dxfId="89" priority="97" stopIfTrue="1" operator="equal">
      <formula>0</formula>
    </cfRule>
  </conditionalFormatting>
  <conditionalFormatting sqref="A163:C163">
    <cfRule type="cellIs" dxfId="88" priority="94" stopIfTrue="1" operator="equal">
      <formula>A162</formula>
    </cfRule>
    <cfRule type="cellIs" dxfId="87" priority="95" stopIfTrue="1" operator="equal">
      <formula>0</formula>
    </cfRule>
  </conditionalFormatting>
  <conditionalFormatting sqref="A164:C164">
    <cfRule type="cellIs" dxfId="86" priority="92" stopIfTrue="1" operator="equal">
      <formula>A163</formula>
    </cfRule>
    <cfRule type="cellIs" dxfId="85" priority="93" stopIfTrue="1" operator="equal">
      <formula>0</formula>
    </cfRule>
  </conditionalFormatting>
  <conditionalFormatting sqref="A165:C165">
    <cfRule type="cellIs" dxfId="84" priority="90" stopIfTrue="1" operator="equal">
      <formula>A164</formula>
    </cfRule>
    <cfRule type="cellIs" dxfId="83" priority="91" stopIfTrue="1" operator="equal">
      <formula>0</formula>
    </cfRule>
  </conditionalFormatting>
  <conditionalFormatting sqref="A166:C166">
    <cfRule type="cellIs" dxfId="82" priority="88" stopIfTrue="1" operator="equal">
      <formula>A165</formula>
    </cfRule>
    <cfRule type="cellIs" dxfId="81" priority="89" stopIfTrue="1" operator="equal">
      <formula>0</formula>
    </cfRule>
  </conditionalFormatting>
  <conditionalFormatting sqref="A167:C167">
    <cfRule type="cellIs" dxfId="80" priority="86" stopIfTrue="1" operator="equal">
      <formula>A166</formula>
    </cfRule>
    <cfRule type="cellIs" dxfId="79" priority="87" stopIfTrue="1" operator="equal">
      <formula>0</formula>
    </cfRule>
  </conditionalFormatting>
  <conditionalFormatting sqref="A168:C168">
    <cfRule type="cellIs" dxfId="78" priority="84" stopIfTrue="1" operator="equal">
      <formula>A167</formula>
    </cfRule>
    <cfRule type="cellIs" dxfId="77" priority="85" stopIfTrue="1" operator="equal">
      <formula>0</formula>
    </cfRule>
  </conditionalFormatting>
  <conditionalFormatting sqref="A169:C169">
    <cfRule type="cellIs" dxfId="76" priority="82" stopIfTrue="1" operator="equal">
      <formula>A168</formula>
    </cfRule>
    <cfRule type="cellIs" dxfId="75" priority="83" stopIfTrue="1" operator="equal">
      <formula>0</formula>
    </cfRule>
  </conditionalFormatting>
  <conditionalFormatting sqref="A170:C170">
    <cfRule type="cellIs" dxfId="74" priority="80" stopIfTrue="1" operator="equal">
      <formula>A169</formula>
    </cfRule>
    <cfRule type="cellIs" dxfId="73" priority="81" stopIfTrue="1" operator="equal">
      <formula>0</formula>
    </cfRule>
  </conditionalFormatting>
  <conditionalFormatting sqref="A171:C171">
    <cfRule type="cellIs" dxfId="72" priority="78" stopIfTrue="1" operator="equal">
      <formula>A170</formula>
    </cfRule>
    <cfRule type="cellIs" dxfId="71" priority="79" stopIfTrue="1" operator="equal">
      <formula>0</formula>
    </cfRule>
  </conditionalFormatting>
  <conditionalFormatting sqref="A179:C179">
    <cfRule type="cellIs" dxfId="70" priority="74" stopIfTrue="1" operator="equal">
      <formula>A178</formula>
    </cfRule>
    <cfRule type="cellIs" dxfId="69" priority="75" stopIfTrue="1" operator="equal">
      <formula>0</formula>
    </cfRule>
  </conditionalFormatting>
  <conditionalFormatting sqref="A180:C180">
    <cfRule type="cellIs" dxfId="68" priority="72" stopIfTrue="1" operator="equal">
      <formula>A179</formula>
    </cfRule>
    <cfRule type="cellIs" dxfId="67" priority="73" stopIfTrue="1" operator="equal">
      <formula>0</formula>
    </cfRule>
  </conditionalFormatting>
  <conditionalFormatting sqref="A181:C181">
    <cfRule type="cellIs" dxfId="66" priority="70" stopIfTrue="1" operator="equal">
      <formula>A180</formula>
    </cfRule>
    <cfRule type="cellIs" dxfId="65" priority="71" stopIfTrue="1" operator="equal">
      <formula>0</formula>
    </cfRule>
  </conditionalFormatting>
  <conditionalFormatting sqref="A182:C182">
    <cfRule type="cellIs" dxfId="64" priority="68" stopIfTrue="1" operator="equal">
      <formula>A181</formula>
    </cfRule>
    <cfRule type="cellIs" dxfId="63" priority="69" stopIfTrue="1" operator="equal">
      <formula>0</formula>
    </cfRule>
  </conditionalFormatting>
  <conditionalFormatting sqref="A183:C183">
    <cfRule type="cellIs" dxfId="62" priority="66" stopIfTrue="1" operator="equal">
      <formula>A182</formula>
    </cfRule>
    <cfRule type="cellIs" dxfId="61" priority="67" stopIfTrue="1" operator="equal">
      <formula>0</formula>
    </cfRule>
  </conditionalFormatting>
  <conditionalFormatting sqref="A184:C184">
    <cfRule type="cellIs" dxfId="60" priority="64" stopIfTrue="1" operator="equal">
      <formula>A183</formula>
    </cfRule>
    <cfRule type="cellIs" dxfId="59" priority="65" stopIfTrue="1" operator="equal">
      <formula>0</formula>
    </cfRule>
  </conditionalFormatting>
  <conditionalFormatting sqref="A185:C185">
    <cfRule type="cellIs" dxfId="58" priority="62" stopIfTrue="1" operator="equal">
      <formula>A184</formula>
    </cfRule>
    <cfRule type="cellIs" dxfId="57" priority="63" stopIfTrue="1" operator="equal">
      <formula>0</formula>
    </cfRule>
  </conditionalFormatting>
  <conditionalFormatting sqref="A186:C186">
    <cfRule type="cellIs" dxfId="56" priority="60" stopIfTrue="1" operator="equal">
      <formula>A185</formula>
    </cfRule>
    <cfRule type="cellIs" dxfId="55" priority="61" stopIfTrue="1" operator="equal">
      <formula>0</formula>
    </cfRule>
  </conditionalFormatting>
  <conditionalFormatting sqref="A187:C187">
    <cfRule type="cellIs" dxfId="54" priority="58" stopIfTrue="1" operator="equal">
      <formula>A186</formula>
    </cfRule>
    <cfRule type="cellIs" dxfId="53" priority="59" stopIfTrue="1" operator="equal">
      <formula>0</formula>
    </cfRule>
  </conditionalFormatting>
  <conditionalFormatting sqref="A188:C188">
    <cfRule type="cellIs" dxfId="52" priority="56" stopIfTrue="1" operator="equal">
      <formula>A187</formula>
    </cfRule>
    <cfRule type="cellIs" dxfId="51" priority="57" stopIfTrue="1" operator="equal">
      <formula>0</formula>
    </cfRule>
  </conditionalFormatting>
  <conditionalFormatting sqref="A189:C189">
    <cfRule type="cellIs" dxfId="50" priority="54" stopIfTrue="1" operator="equal">
      <formula>A188</formula>
    </cfRule>
    <cfRule type="cellIs" dxfId="49" priority="55" stopIfTrue="1" operator="equal">
      <formula>0</formula>
    </cfRule>
  </conditionalFormatting>
  <conditionalFormatting sqref="A190:C190">
    <cfRule type="cellIs" dxfId="48" priority="52" stopIfTrue="1" operator="equal">
      <formula>A189</formula>
    </cfRule>
    <cfRule type="cellIs" dxfId="47" priority="53" stopIfTrue="1" operator="equal">
      <formula>0</formula>
    </cfRule>
  </conditionalFormatting>
  <conditionalFormatting sqref="A191:C191">
    <cfRule type="cellIs" dxfId="46" priority="50" stopIfTrue="1" operator="equal">
      <formula>A190</formula>
    </cfRule>
    <cfRule type="cellIs" dxfId="45" priority="51" stopIfTrue="1" operator="equal">
      <formula>0</formula>
    </cfRule>
  </conditionalFormatting>
  <conditionalFormatting sqref="A192:C192">
    <cfRule type="cellIs" dxfId="44" priority="48" stopIfTrue="1" operator="equal">
      <formula>A191</formula>
    </cfRule>
    <cfRule type="cellIs" dxfId="43" priority="49" stopIfTrue="1" operator="equal">
      <formula>0</formula>
    </cfRule>
  </conditionalFormatting>
  <conditionalFormatting sqref="A193:C193">
    <cfRule type="cellIs" dxfId="42" priority="46" stopIfTrue="1" operator="equal">
      <formula>A192</formula>
    </cfRule>
    <cfRule type="cellIs" dxfId="41" priority="47" stopIfTrue="1" operator="equal">
      <formula>0</formula>
    </cfRule>
  </conditionalFormatting>
  <conditionalFormatting sqref="A194:C194">
    <cfRule type="cellIs" dxfId="40" priority="44" stopIfTrue="1" operator="equal">
      <formula>A193</formula>
    </cfRule>
    <cfRule type="cellIs" dxfId="39" priority="45" stopIfTrue="1" operator="equal">
      <formula>0</formula>
    </cfRule>
  </conditionalFormatting>
  <conditionalFormatting sqref="A195:C195">
    <cfRule type="cellIs" dxfId="38" priority="42" stopIfTrue="1" operator="equal">
      <formula>A194</formula>
    </cfRule>
    <cfRule type="cellIs" dxfId="37" priority="43" stopIfTrue="1" operator="equal">
      <formula>0</formula>
    </cfRule>
  </conditionalFormatting>
  <conditionalFormatting sqref="A196:C196">
    <cfRule type="cellIs" dxfId="36" priority="40" stopIfTrue="1" operator="equal">
      <formula>A195</formula>
    </cfRule>
    <cfRule type="cellIs" dxfId="35" priority="41" stopIfTrue="1" operator="equal">
      <formula>0</formula>
    </cfRule>
  </conditionalFormatting>
  <conditionalFormatting sqref="A197:C197">
    <cfRule type="cellIs" dxfId="34" priority="38" stopIfTrue="1" operator="equal">
      <formula>A196</formula>
    </cfRule>
    <cfRule type="cellIs" dxfId="33" priority="39" stopIfTrue="1" operator="equal">
      <formula>0</formula>
    </cfRule>
  </conditionalFormatting>
  <conditionalFormatting sqref="A198:C198">
    <cfRule type="cellIs" dxfId="32" priority="36" stopIfTrue="1" operator="equal">
      <formula>A197</formula>
    </cfRule>
    <cfRule type="cellIs" dxfId="31" priority="37" stopIfTrue="1" operator="equal">
      <formula>0</formula>
    </cfRule>
  </conditionalFormatting>
  <conditionalFormatting sqref="A199:C199">
    <cfRule type="cellIs" dxfId="30" priority="34" stopIfTrue="1" operator="equal">
      <formula>A198</formula>
    </cfRule>
    <cfRule type="cellIs" dxfId="29" priority="35" stopIfTrue="1" operator="equal">
      <formula>0</formula>
    </cfRule>
  </conditionalFormatting>
  <conditionalFormatting sqref="A200:C200">
    <cfRule type="cellIs" dxfId="28" priority="32" stopIfTrue="1" operator="equal">
      <formula>A199</formula>
    </cfRule>
    <cfRule type="cellIs" dxfId="27" priority="33" stopIfTrue="1" operator="equal">
      <formula>0</formula>
    </cfRule>
  </conditionalFormatting>
  <conditionalFormatting sqref="A201:C201">
    <cfRule type="cellIs" dxfId="26" priority="30" stopIfTrue="1" operator="equal">
      <formula>A200</formula>
    </cfRule>
    <cfRule type="cellIs" dxfId="25" priority="31" stopIfTrue="1" operator="equal">
      <formula>0</formula>
    </cfRule>
  </conditionalFormatting>
  <conditionalFormatting sqref="A202:C202">
    <cfRule type="cellIs" dxfId="24" priority="28" stopIfTrue="1" operator="equal">
      <formula>A201</formula>
    </cfRule>
    <cfRule type="cellIs" dxfId="23" priority="29" stopIfTrue="1" operator="equal">
      <formula>0</formula>
    </cfRule>
  </conditionalFormatting>
  <conditionalFormatting sqref="A203:C203">
    <cfRule type="cellIs" dxfId="22" priority="26" stopIfTrue="1" operator="equal">
      <formula>A202</formula>
    </cfRule>
    <cfRule type="cellIs" dxfId="21" priority="27" stopIfTrue="1" operator="equal">
      <formula>0</formula>
    </cfRule>
  </conditionalFormatting>
  <conditionalFormatting sqref="A204:C204">
    <cfRule type="cellIs" dxfId="20" priority="24" stopIfTrue="1" operator="equal">
      <formula>A203</formula>
    </cfRule>
    <cfRule type="cellIs" dxfId="19" priority="25" stopIfTrue="1" operator="equal">
      <formula>0</formula>
    </cfRule>
  </conditionalFormatting>
  <conditionalFormatting sqref="A205:C205">
    <cfRule type="cellIs" dxfId="18" priority="22" stopIfTrue="1" operator="equal">
      <formula>A204</formula>
    </cfRule>
    <cfRule type="cellIs" dxfId="17" priority="23" stopIfTrue="1" operator="equal">
      <formula>0</formula>
    </cfRule>
  </conditionalFormatting>
  <conditionalFormatting sqref="A206:C206">
    <cfRule type="cellIs" dxfId="16" priority="20" stopIfTrue="1" operator="equal">
      <formula>A205</formula>
    </cfRule>
    <cfRule type="cellIs" dxfId="15" priority="21" stopIfTrue="1" operator="equal">
      <formula>0</formula>
    </cfRule>
  </conditionalFormatting>
  <conditionalFormatting sqref="A207:C207">
    <cfRule type="cellIs" dxfId="14" priority="18" stopIfTrue="1" operator="equal">
      <formula>A206</formula>
    </cfRule>
    <cfRule type="cellIs" dxfId="13" priority="19" stopIfTrue="1" operator="equal">
      <formula>0</formula>
    </cfRule>
  </conditionalFormatting>
  <conditionalFormatting sqref="A208:C208">
    <cfRule type="cellIs" dxfId="12" priority="16" stopIfTrue="1" operator="equal">
      <formula>A207</formula>
    </cfRule>
    <cfRule type="cellIs" dxfId="11" priority="17" stopIfTrue="1" operator="equal">
      <formula>0</formula>
    </cfRule>
  </conditionalFormatting>
  <conditionalFormatting sqref="A209:C209">
    <cfRule type="cellIs" dxfId="10" priority="14" stopIfTrue="1" operator="equal">
      <formula>A208</formula>
    </cfRule>
    <cfRule type="cellIs" dxfId="9" priority="15" stopIfTrue="1" operator="equal">
      <formula>0</formula>
    </cfRule>
  </conditionalFormatting>
  <conditionalFormatting sqref="A210:C210">
    <cfRule type="cellIs" dxfId="8" priority="12" stopIfTrue="1" operator="equal">
      <formula>A209</formula>
    </cfRule>
    <cfRule type="cellIs" dxfId="7" priority="13" stopIfTrue="1" operator="equal">
      <formula>0</formula>
    </cfRule>
  </conditionalFormatting>
  <conditionalFormatting sqref="A211:C211">
    <cfRule type="cellIs" dxfId="6" priority="10" stopIfTrue="1" operator="equal">
      <formula>A210</formula>
    </cfRule>
    <cfRule type="cellIs" dxfId="5" priority="11" stopIfTrue="1" operator="equal">
      <formula>0</formula>
    </cfRule>
  </conditionalFormatting>
  <conditionalFormatting sqref="A212:C212">
    <cfRule type="cellIs" dxfId="4" priority="8" stopIfTrue="1" operator="equal">
      <formula>A211</formula>
    </cfRule>
    <cfRule type="cellIs" dxfId="3" priority="9" stopIfTrue="1" operator="equal">
      <formula>0</formula>
    </cfRule>
  </conditionalFormatting>
  <conditionalFormatting sqref="A240">
    <cfRule type="cellIs" dxfId="2" priority="4" stopIfTrue="1" operator="equal">
      <formula>A239</formula>
    </cfRule>
  </conditionalFormatting>
  <conditionalFormatting sqref="A241">
    <cfRule type="cellIs" dxfId="1" priority="3" stopIfTrue="1" operator="equal">
      <formula>A240</formula>
    </cfRule>
  </conditionalFormatting>
  <conditionalFormatting sqref="A242">
    <cfRule type="cellIs" dxfId="0" priority="2" stopIfTrue="1" operator="equal">
      <formula>A241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КПК1014040</vt:lpstr>
      <vt:lpstr>'Додаток2 КПК1014040'!Область_печати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2024-12-30T07:52:51Z</dcterms:modified>
</cp:coreProperties>
</file>