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4081" sheetId="6" r:id="rId1"/>
  </sheets>
  <definedNames>
    <definedName name="_xlnm.Print_Area" localSheetId="0">'Додаток2 КПК1014081'!$A$1:$BY$285</definedName>
  </definedNames>
  <calcPr calcId="145621"/>
</workbook>
</file>

<file path=xl/calcChain.xml><?xml version="1.0" encoding="utf-8"?>
<calcChain xmlns="http://schemas.openxmlformats.org/spreadsheetml/2006/main">
  <c r="BH262" i="6" l="1"/>
  <c r="AT262" i="6"/>
  <c r="AJ262" i="6"/>
  <c r="BG253" i="6"/>
  <c r="AQ253" i="6"/>
  <c r="AZ230" i="6"/>
  <c r="AK230" i="6"/>
  <c r="BO222" i="6"/>
  <c r="AZ222" i="6"/>
  <c r="AK222" i="6"/>
  <c r="BD126" i="6"/>
  <c r="AJ126" i="6"/>
  <c r="BD125" i="6"/>
  <c r="AJ125" i="6"/>
  <c r="BD124" i="6"/>
  <c r="AJ124" i="6"/>
  <c r="BD123" i="6"/>
  <c r="AJ123" i="6"/>
  <c r="BU115" i="6"/>
  <c r="BB115" i="6"/>
  <c r="AI115" i="6"/>
  <c r="BU114" i="6"/>
  <c r="BB114" i="6"/>
  <c r="AI114" i="6"/>
  <c r="BU113" i="6"/>
  <c r="BB113" i="6"/>
  <c r="AI113" i="6"/>
  <c r="BU112" i="6"/>
  <c r="BB112" i="6"/>
  <c r="AI112" i="6"/>
  <c r="BG102" i="6"/>
  <c r="AM102" i="6"/>
  <c r="BG94" i="6"/>
  <c r="AM94" i="6"/>
  <c r="BG93" i="6"/>
  <c r="AM93" i="6"/>
  <c r="BG92" i="6"/>
  <c r="AM92" i="6"/>
  <c r="BG91" i="6"/>
  <c r="AM91" i="6"/>
  <c r="BG90" i="6"/>
  <c r="AM90" i="6"/>
  <c r="BG89" i="6"/>
  <c r="AM89" i="6"/>
  <c r="BG88" i="6"/>
  <c r="AM88" i="6"/>
  <c r="BG87" i="6"/>
  <c r="AM87" i="6"/>
  <c r="BG86" i="6"/>
  <c r="AM86" i="6"/>
  <c r="BG85" i="6"/>
  <c r="AM85" i="6"/>
  <c r="BG84" i="6"/>
  <c r="AM84" i="6"/>
  <c r="BU76" i="6"/>
  <c r="BB76" i="6"/>
  <c r="AI76" i="6"/>
  <c r="BU68" i="6"/>
  <c r="BB68" i="6"/>
  <c r="AI68" i="6"/>
  <c r="BU67" i="6"/>
  <c r="BB67" i="6"/>
  <c r="AI67" i="6"/>
  <c r="BU66" i="6"/>
  <c r="BB66" i="6"/>
  <c r="AI66" i="6"/>
  <c r="BU65" i="6"/>
  <c r="BB65" i="6"/>
  <c r="AI65" i="6"/>
  <c r="BU64" i="6"/>
  <c r="BB64" i="6"/>
  <c r="AI64" i="6"/>
  <c r="BU63" i="6"/>
  <c r="BB63" i="6"/>
  <c r="AI63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<sst xmlns="http://schemas.openxmlformats.org/spreadsheetml/2006/main" count="823" uniqueCount="290">
  <si>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</si>
  <si>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</si>
  <si>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</si>
  <si>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</si>
  <si>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</si>
  <si>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</si>
  <si>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</si>
  <si>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</si>
  <si>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</si>
  <si>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</si>
  <si>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</si>
  <si>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</si>
  <si>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</si>
  <si>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</si>
  <si>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</si>
  <si>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</si>
  <si>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</si>
  <si>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</si>
  <si>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</si>
  <si>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</si>
  <si>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</si>
  <si>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</si>
  <si>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</si>
  <si>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</si>
  <si>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</si>
  <si>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</si>
  <si>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</si>
  <si>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</si>
  <si>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</si>
  <si>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</si>
  <si>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</si>
  <si>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</si>
  <si>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</si>
  <si>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</si>
  <si>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</si>
  <si>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</si>
  <si>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</si>
  <si>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</si>
  <si>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</si>
  <si>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</si>
  <si>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</si>
  <si>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</si>
  <si>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</si>
  <si>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</si>
  <si>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</si>
  <si>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</si>
  <si>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</si>
  <si>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</si>
  <si>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</si>
  <si>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</si>
  <si>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</si>
  <si>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</si>
  <si>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</si>
  <si>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</si>
  <si>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</si>
  <si>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</si>
  <si>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</si>
  <si>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</si>
  <si>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</si>
  <si>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</si>
  <si>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</si>
  <si>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</si>
  <si>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</si>
  <si>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</si>
  <si>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</si>
  <si>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</si>
  <si>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</si>
  <si>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</si>
  <si>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</si>
  <si>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</si>
  <si>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</si>
  <si>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</si>
  <si>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</si>
  <si>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</si>
  <si>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</si>
  <si>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</si>
  <si>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</si>
  <si>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</si>
  <si>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</si>
  <si>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</si>
  <si>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</si>
  <si>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</si>
  <si>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</si>
  <si>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</si>
  <si>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</si>
  <si>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</si>
  <si>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</si>
  <si>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</si>
  <si>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</si>
  <si>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</si>
  <si>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</si>
  <si>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</si>
  <si>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</si>
  <si>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</si>
  <si>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</si>
  <si>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</si>
  <si>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</si>
  <si>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</si>
  <si>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</si>
  <si>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</si>
  <si>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</si>
  <si>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</si>
  <si>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</si>
  <si>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</si>
  <si>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</si>
  <si>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</si>
  <si>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</si>
  <si>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</si>
  <si>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</si>
  <si>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</si>
  <si>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</si>
  <si>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</si>
  <si>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</si>
  <si>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</si>
  <si>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</si>
  <si>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</si>
  <si>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</si>
  <si>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</si>
  <si>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</si>
  <si>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</si>
  <si>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</si>
  <si>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</si>
  <si>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</si>
  <si>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</si>
  <si>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</si>
  <si>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</si>
  <si>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</si>
  <si>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</si>
  <si>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</si>
  <si>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</si>
  <si>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</si>
  <si>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</si>
  <si>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</si>
  <si>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</si>
  <si>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</si>
  <si>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</si>
  <si>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</si>
  <si>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</si>
  <si>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</si>
  <si>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</si>
  <si>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</si>
  <si>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</si>
  <si>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</si>
  <si>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</si>
  <si>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</si>
  <si>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</si>
  <si>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</si>
  <si>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</si>
  <si>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</si>
  <si>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</si>
  <si>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</si>
  <si>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</si>
  <si>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</si>
  <si>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</si>
  <si>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</si>
  <si>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</si>
  <si>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</si>
  <si>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</si>
  <si>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</si>
  <si>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</si>
  <si>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</si>
  <si>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</si>
  <si>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</si>
  <si>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</si>
  <si>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</si>
  <si>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</si>
  <si>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</si>
  <si>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</si>
  <si>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</si>
  <si>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</si>
  <si>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</si>
  <si>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</si>
  <si>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</si>
  <si>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</si>
  <si>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</si>
  <si>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</si>
  <si>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</si>
  <si>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</si>
  <si>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</si>
  <si>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</si>
  <si>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</si>
  <si>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</si>
  <si>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</si>
  <si>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</si>
  <si>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</si>
  <si>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</si>
  <si>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</si>
  <si>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</si>
  <si>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Створення  належних  умов для забезпечення діяльності централізованої бухгалтерії закладів</t>
  </si>
  <si>
    <t>Створення належних умов для діяльності працівників та функціонування туристично-краєзнавчого центру</t>
  </si>
  <si>
    <t>Створення належних умов для забезпечення діяльності інформаційно-комунікаційного ресурсного  центру</t>
  </si>
  <si>
    <t>затрат</t>
  </si>
  <si>
    <t xml:space="preserve">formula=RC[-16]+RC[-8]                          </t>
  </si>
  <si>
    <t>кількість установ-усього</t>
  </si>
  <si>
    <t>од.</t>
  </si>
  <si>
    <t>статут</t>
  </si>
  <si>
    <t>в т. ч. централізована  бухгалтерія</t>
  </si>
  <si>
    <t>-туристично-краєзнавчий центр</t>
  </si>
  <si>
    <t>- інформаційно-комунікаційний центр</t>
  </si>
  <si>
    <t>середньорічне число ставок/штатних одиниць-усього</t>
  </si>
  <si>
    <t>штатний розпис</t>
  </si>
  <si>
    <t>в т.ч. керівних працівників</t>
  </si>
  <si>
    <t>-спеціалістів</t>
  </si>
  <si>
    <t>продукту</t>
  </si>
  <si>
    <t>кількість установ та закладів, що обслуговуються централізованою бухгалтерією</t>
  </si>
  <si>
    <t>мережа</t>
  </si>
  <si>
    <t>кількість працівників, що обслуговуються централізованою бухгалтерією</t>
  </si>
  <si>
    <t>кількість звітів,які подаються централізованою бухгалтерією</t>
  </si>
  <si>
    <t>реєстр звітів</t>
  </si>
  <si>
    <t>кількість журналів та меморіальних ордерів,що  ведуться централізованою бухгалтерією</t>
  </si>
  <si>
    <t>реєстр журналів та меморіальних ордерів</t>
  </si>
  <si>
    <t>кількість  інформаційних довідок та статтей наданих працівниками інформаційно-комунікаційного центру для розміщення на сторінці Управління культури, туризму та інформації на офіційному сайті Дунаєвецької міської ради</t>
  </si>
  <si>
    <t>інформаційна сторінка на сайті</t>
  </si>
  <si>
    <t>середньорічна кількість дітей, які відвідують туристично-краєзнавчий центр</t>
  </si>
  <si>
    <t>осіб</t>
  </si>
  <si>
    <t>наказ</t>
  </si>
  <si>
    <t>кількість публікацій  на сторінці Фейсбук по туристично-краєзнавчому центру</t>
  </si>
  <si>
    <t>ефективності</t>
  </si>
  <si>
    <t>кількість журналів та меморіальних ордерів  на 1-го працівника централізованої бухгалтерії</t>
  </si>
  <si>
    <t>розрахунок</t>
  </si>
  <si>
    <t>кількість звітів на 1-го працівника централізованої бухгалтерії</t>
  </si>
  <si>
    <t>кількість інформації розміщеної на сторінці Управління сайту міської ради на одну штатну одиницю інформаційно-комунікаційного центру</t>
  </si>
  <si>
    <t>кількість дітей, задіяних в туристично-краєзнавчому центрі на 1-ну штатну одиницю</t>
  </si>
  <si>
    <t>кількість інформації розміщеної на сторінці Фейсбук на одну штатну одиницю по туристично-краєзнавчому центру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</si>
  <si>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</si>
  <si>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</si>
  <si>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</si>
  <si>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</si>
  <si>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</si>
  <si>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</si>
  <si>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</si>
  <si>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</si>
  <si>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</si>
  <si>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</si>
  <si>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</si>
  <si>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</si>
  <si>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Підтримка  та розвиток закладів  в галузі  культури і мистецтва</t>
  </si>
  <si>
    <t>Забезпечення діяльності інших закладів культури і мистецтва, що сприяють всебічному розвитку культури, мистецтва, збереженню культурної спадщини, та своєчасного, якісного технічного нагляду за будівництвом та капітальним ремонтом, складання і надання; _x000D_
кошторисної, звітної, фінансової документації, надання якісних послуг з централізованого господарського обслуговування; _x000D_
Забезпечення вільного розвитку доступності туристичних послуг. Співробітництво з питань туризму,долучення молоді громади до всеукраїнського спортивно-краєзнавчого руху.</t>
  </si>
  <si>
    <t>- Конституція України, Бюджетний Кодекс України, Закон України "Про Культуру" від 14.12.2010 №2778-VI;_x000D_
- Наказ МФУ "Про деякі питання запровадження програмно-цільового методу складання та виконання  місцевих бюджетів" від 26.08.2014 р.№ 836;_x000D_
- Наказ № 110 від 20.02.2024 року " Про затвердження Типового переліку результативних показників бюджетних програм місцевих бюджетів у галузі «Культура».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</si>
  <si>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</si>
  <si>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</si>
  <si>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</si>
  <si>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</si>
  <si>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</si>
  <si>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</si>
  <si>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</si>
  <si>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</si>
  <si>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</si>
  <si>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</si>
  <si>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</si>
  <si>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</si>
  <si>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</si>
  <si>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</si>
  <si>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</si>
  <si>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</si>
  <si>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</si>
  <si>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</si>
  <si>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</si>
  <si>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</si>
  <si>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</si>
  <si>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</si>
  <si>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</si>
  <si>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</si>
  <si>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</si>
  <si>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</si>
  <si>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</si>
  <si>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</si>
  <si>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</si>
  <si>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</si>
  <si>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</si>
  <si>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</si>
  <si>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</si>
  <si>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</si>
  <si>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</si>
  <si>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</si>
  <si>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</si>
  <si>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</si>
  <si>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</si>
  <si>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</si>
  <si>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</si>
  <si>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</si>
  <si>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</si>
  <si>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</si>
  <si>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</si>
  <si>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(1)(0)(1)(4)(0)(8)(1)</t>
  </si>
  <si>
    <t>(4)(0)(8)(1)</t>
  </si>
  <si>
    <t>(0)(8)(2)(9)</t>
  </si>
  <si>
    <t>Забезпечення діяльності інших закладів в галузі культури і мистецтва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</si>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</sst>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9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86"/>
  <sheetViews>
    <sheetView tabSelected="1" topLeftCell="A120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1" t="s">
        <v>115</v>
      </c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</row>
    <row r="2" spans="1:79" ht="14.25" customHeight="1" x14ac:dyDescent="0.2">
      <c r="A2" s="132" t="s">
        <v>271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</row>
    <row r="4" spans="1:79" ht="15" customHeight="1" x14ac:dyDescent="0.2">
      <c r="A4" s="11" t="s">
        <v>159</v>
      </c>
      <c r="B4" s="129" t="s">
        <v>240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8"/>
      <c r="AH4" s="123" t="s">
        <v>239</v>
      </c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8"/>
      <c r="AT4" s="125" t="s">
        <v>245</v>
      </c>
      <c r="AU4" s="123"/>
      <c r="AV4" s="123"/>
      <c r="AW4" s="123"/>
      <c r="AX4" s="123"/>
      <c r="AY4" s="123"/>
      <c r="AZ4" s="123"/>
      <c r="BA4" s="123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7"/>
      <c r="AH5" s="126" t="s">
        <v>160</v>
      </c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7"/>
      <c r="AT5" s="126" t="s">
        <v>157</v>
      </c>
      <c r="AU5" s="126"/>
      <c r="AV5" s="126"/>
      <c r="AW5" s="126"/>
      <c r="AX5" s="126"/>
      <c r="AY5" s="126"/>
      <c r="AZ5" s="126"/>
      <c r="BA5" s="126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9" t="s">
        <v>288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8"/>
      <c r="AH7" s="123" t="s">
        <v>289</v>
      </c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5"/>
      <c r="BC7" s="125" t="s">
        <v>245</v>
      </c>
      <c r="BD7" s="123"/>
      <c r="BE7" s="123"/>
      <c r="BF7" s="123"/>
      <c r="BG7" s="123"/>
      <c r="BH7" s="123"/>
      <c r="BI7" s="123"/>
      <c r="BJ7" s="123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0" t="s">
        <v>155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7"/>
      <c r="AH8" s="126" t="s">
        <v>162</v>
      </c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3"/>
      <c r="BC8" s="126" t="s">
        <v>157</v>
      </c>
      <c r="BD8" s="126"/>
      <c r="BE8" s="126"/>
      <c r="BF8" s="126"/>
      <c r="BG8" s="126"/>
      <c r="BH8" s="126"/>
      <c r="BI8" s="126"/>
      <c r="BJ8" s="126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123" t="s">
        <v>284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N10" s="123" t="s">
        <v>285</v>
      </c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5"/>
      <c r="AA10" s="123" t="s">
        <v>286</v>
      </c>
      <c r="AB10" s="123"/>
      <c r="AC10" s="123"/>
      <c r="AD10" s="123"/>
      <c r="AE10" s="123"/>
      <c r="AF10" s="123"/>
      <c r="AG10" s="123"/>
      <c r="AH10" s="123"/>
      <c r="AI10" s="123"/>
      <c r="AJ10" s="15"/>
      <c r="AK10" s="124" t="s">
        <v>287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20"/>
      <c r="BL10" s="125" t="s">
        <v>246</v>
      </c>
      <c r="BM10" s="123"/>
      <c r="BN10" s="123"/>
      <c r="BO10" s="123"/>
      <c r="BP10" s="123"/>
      <c r="BQ10" s="123"/>
      <c r="BR10" s="123"/>
      <c r="BS10" s="123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6" t="s">
        <v>164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N11" s="126" t="s">
        <v>166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3"/>
      <c r="AA11" s="127" t="s">
        <v>167</v>
      </c>
      <c r="AB11" s="127"/>
      <c r="AC11" s="127"/>
      <c r="AD11" s="127"/>
      <c r="AE11" s="127"/>
      <c r="AF11" s="127"/>
      <c r="AG11" s="127"/>
      <c r="AH11" s="127"/>
      <c r="AI11" s="127"/>
      <c r="AJ11" s="13"/>
      <c r="AK11" s="128" t="s">
        <v>165</v>
      </c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9"/>
      <c r="BL11" s="126" t="s">
        <v>158</v>
      </c>
      <c r="BM11" s="126"/>
      <c r="BN11" s="126"/>
      <c r="BO11" s="126"/>
      <c r="BP11" s="126"/>
      <c r="BQ11" s="126"/>
      <c r="BR11" s="126"/>
      <c r="BS11" s="126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6" t="s">
        <v>272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</row>
    <row r="14" spans="1:79" ht="14.25" customHeight="1" x14ac:dyDescent="0.2">
      <c r="A14" s="66" t="s">
        <v>148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</row>
    <row r="15" spans="1:79" ht="15" customHeight="1" x14ac:dyDescent="0.2">
      <c r="A15" s="121" t="s">
        <v>236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2" t="s">
        <v>149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</row>
    <row r="18" spans="1:79" ht="60" customHeight="1" x14ac:dyDescent="0.2">
      <c r="A18" s="121" t="s">
        <v>237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6" t="s">
        <v>150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</row>
    <row r="21" spans="1:79" ht="45" customHeight="1" x14ac:dyDescent="0.2">
      <c r="A21" s="121" t="s">
        <v>238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6" t="s">
        <v>151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</row>
    <row r="24" spans="1:79" ht="14.25" customHeight="1" x14ac:dyDescent="0.2">
      <c r="A24" s="117" t="s">
        <v>258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</row>
    <row r="25" spans="1:79" ht="15" customHeight="1" x14ac:dyDescent="0.2">
      <c r="A25" s="70" t="s">
        <v>247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</row>
    <row r="26" spans="1:79" ht="23.1" customHeight="1" x14ac:dyDescent="0.2">
      <c r="A26" s="83" t="s">
        <v>2</v>
      </c>
      <c r="B26" s="84"/>
      <c r="C26" s="84"/>
      <c r="D26" s="85"/>
      <c r="E26" s="83" t="s">
        <v>19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41" t="s">
        <v>248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 t="s">
        <v>251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 t="s">
        <v>259</v>
      </c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</row>
    <row r="27" spans="1:79" ht="54.75" customHeight="1" x14ac:dyDescent="0.2">
      <c r="A27" s="86"/>
      <c r="B27" s="87"/>
      <c r="C27" s="87"/>
      <c r="D27" s="88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78" t="s">
        <v>4</v>
      </c>
      <c r="V27" s="79"/>
      <c r="W27" s="79"/>
      <c r="X27" s="79"/>
      <c r="Y27" s="80"/>
      <c r="Z27" s="78" t="s">
        <v>3</v>
      </c>
      <c r="AA27" s="79"/>
      <c r="AB27" s="79"/>
      <c r="AC27" s="79"/>
      <c r="AD27" s="80"/>
      <c r="AE27" s="102" t="s">
        <v>116</v>
      </c>
      <c r="AF27" s="103"/>
      <c r="AG27" s="103"/>
      <c r="AH27" s="104"/>
      <c r="AI27" s="78" t="s">
        <v>5</v>
      </c>
      <c r="AJ27" s="79"/>
      <c r="AK27" s="79"/>
      <c r="AL27" s="79"/>
      <c r="AM27" s="80"/>
      <c r="AN27" s="78" t="s">
        <v>4</v>
      </c>
      <c r="AO27" s="79"/>
      <c r="AP27" s="79"/>
      <c r="AQ27" s="79"/>
      <c r="AR27" s="80"/>
      <c r="AS27" s="78" t="s">
        <v>3</v>
      </c>
      <c r="AT27" s="79"/>
      <c r="AU27" s="79"/>
      <c r="AV27" s="79"/>
      <c r="AW27" s="80"/>
      <c r="AX27" s="102" t="s">
        <v>116</v>
      </c>
      <c r="AY27" s="103"/>
      <c r="AZ27" s="103"/>
      <c r="BA27" s="104"/>
      <c r="BB27" s="78" t="s">
        <v>96</v>
      </c>
      <c r="BC27" s="79"/>
      <c r="BD27" s="79"/>
      <c r="BE27" s="79"/>
      <c r="BF27" s="80"/>
      <c r="BG27" s="78" t="s">
        <v>4</v>
      </c>
      <c r="BH27" s="79"/>
      <c r="BI27" s="79"/>
      <c r="BJ27" s="79"/>
      <c r="BK27" s="80"/>
      <c r="BL27" s="78" t="s">
        <v>3</v>
      </c>
      <c r="BM27" s="79"/>
      <c r="BN27" s="79"/>
      <c r="BO27" s="79"/>
      <c r="BP27" s="80"/>
      <c r="BQ27" s="102" t="s">
        <v>116</v>
      </c>
      <c r="BR27" s="103"/>
      <c r="BS27" s="103"/>
      <c r="BT27" s="104"/>
      <c r="BU27" s="78" t="s">
        <v>97</v>
      </c>
      <c r="BV27" s="79"/>
      <c r="BW27" s="79"/>
      <c r="BX27" s="79"/>
      <c r="BY27" s="80"/>
    </row>
    <row r="28" spans="1:79" ht="15" customHeight="1" x14ac:dyDescent="0.2">
      <c r="A28" s="78">
        <v>1</v>
      </c>
      <c r="B28" s="79"/>
      <c r="C28" s="79"/>
      <c r="D28" s="80"/>
      <c r="E28" s="78">
        <v>2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8">
        <v>3</v>
      </c>
      <c r="V28" s="79"/>
      <c r="W28" s="79"/>
      <c r="X28" s="79"/>
      <c r="Y28" s="80"/>
      <c r="Z28" s="78">
        <v>4</v>
      </c>
      <c r="AA28" s="79"/>
      <c r="AB28" s="79"/>
      <c r="AC28" s="79"/>
      <c r="AD28" s="80"/>
      <c r="AE28" s="78">
        <v>5</v>
      </c>
      <c r="AF28" s="79"/>
      <c r="AG28" s="79"/>
      <c r="AH28" s="80"/>
      <c r="AI28" s="78">
        <v>6</v>
      </c>
      <c r="AJ28" s="79"/>
      <c r="AK28" s="79"/>
      <c r="AL28" s="79"/>
      <c r="AM28" s="80"/>
      <c r="AN28" s="78">
        <v>7</v>
      </c>
      <c r="AO28" s="79"/>
      <c r="AP28" s="79"/>
      <c r="AQ28" s="79"/>
      <c r="AR28" s="80"/>
      <c r="AS28" s="78">
        <v>8</v>
      </c>
      <c r="AT28" s="79"/>
      <c r="AU28" s="79"/>
      <c r="AV28" s="79"/>
      <c r="AW28" s="80"/>
      <c r="AX28" s="78">
        <v>9</v>
      </c>
      <c r="AY28" s="79"/>
      <c r="AZ28" s="79"/>
      <c r="BA28" s="80"/>
      <c r="BB28" s="78">
        <v>10</v>
      </c>
      <c r="BC28" s="79"/>
      <c r="BD28" s="79"/>
      <c r="BE28" s="79"/>
      <c r="BF28" s="80"/>
      <c r="BG28" s="78">
        <v>11</v>
      </c>
      <c r="BH28" s="79"/>
      <c r="BI28" s="79"/>
      <c r="BJ28" s="79"/>
      <c r="BK28" s="80"/>
      <c r="BL28" s="78">
        <v>12</v>
      </c>
      <c r="BM28" s="79"/>
      <c r="BN28" s="79"/>
      <c r="BO28" s="79"/>
      <c r="BP28" s="80"/>
      <c r="BQ28" s="78">
        <v>13</v>
      </c>
      <c r="BR28" s="79"/>
      <c r="BS28" s="79"/>
      <c r="BT28" s="80"/>
      <c r="BU28" s="78">
        <v>14</v>
      </c>
      <c r="BV28" s="79"/>
      <c r="BW28" s="79"/>
      <c r="BX28" s="79"/>
      <c r="BY28" s="80"/>
    </row>
    <row r="29" spans="1:79" ht="13.5" hidden="1" customHeight="1" x14ac:dyDescent="0.2">
      <c r="A29" s="93" t="s">
        <v>56</v>
      </c>
      <c r="B29" s="94"/>
      <c r="C29" s="94"/>
      <c r="D29" s="95"/>
      <c r="E29" s="93" t="s">
        <v>57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118" t="s">
        <v>65</v>
      </c>
      <c r="V29" s="119"/>
      <c r="W29" s="119"/>
      <c r="X29" s="119"/>
      <c r="Y29" s="120"/>
      <c r="Z29" s="118" t="s">
        <v>66</v>
      </c>
      <c r="AA29" s="119"/>
      <c r="AB29" s="119"/>
      <c r="AC29" s="119"/>
      <c r="AD29" s="120"/>
      <c r="AE29" s="93" t="s">
        <v>91</v>
      </c>
      <c r="AF29" s="94"/>
      <c r="AG29" s="94"/>
      <c r="AH29" s="95"/>
      <c r="AI29" s="99" t="s">
        <v>169</v>
      </c>
      <c r="AJ29" s="100"/>
      <c r="AK29" s="100"/>
      <c r="AL29" s="100"/>
      <c r="AM29" s="101"/>
      <c r="AN29" s="93" t="s">
        <v>67</v>
      </c>
      <c r="AO29" s="94"/>
      <c r="AP29" s="94"/>
      <c r="AQ29" s="94"/>
      <c r="AR29" s="95"/>
      <c r="AS29" s="93" t="s">
        <v>68</v>
      </c>
      <c r="AT29" s="94"/>
      <c r="AU29" s="94"/>
      <c r="AV29" s="94"/>
      <c r="AW29" s="95"/>
      <c r="AX29" s="93" t="s">
        <v>92</v>
      </c>
      <c r="AY29" s="94"/>
      <c r="AZ29" s="94"/>
      <c r="BA29" s="95"/>
      <c r="BB29" s="99" t="s">
        <v>169</v>
      </c>
      <c r="BC29" s="100"/>
      <c r="BD29" s="100"/>
      <c r="BE29" s="100"/>
      <c r="BF29" s="101"/>
      <c r="BG29" s="93" t="s">
        <v>58</v>
      </c>
      <c r="BH29" s="94"/>
      <c r="BI29" s="94"/>
      <c r="BJ29" s="94"/>
      <c r="BK29" s="95"/>
      <c r="BL29" s="93" t="s">
        <v>59</v>
      </c>
      <c r="BM29" s="94"/>
      <c r="BN29" s="94"/>
      <c r="BO29" s="94"/>
      <c r="BP29" s="95"/>
      <c r="BQ29" s="93" t="s">
        <v>93</v>
      </c>
      <c r="BR29" s="94"/>
      <c r="BS29" s="94"/>
      <c r="BT29" s="95"/>
      <c r="BU29" s="99" t="s">
        <v>169</v>
      </c>
      <c r="BV29" s="100"/>
      <c r="BW29" s="100"/>
      <c r="BX29" s="100"/>
      <c r="BY29" s="101"/>
      <c r="CA29" t="s">
        <v>21</v>
      </c>
    </row>
    <row r="30" spans="1:79" s="25" customFormat="1" ht="12.75" customHeight="1" x14ac:dyDescent="0.2">
      <c r="A30" s="28"/>
      <c r="B30" s="29"/>
      <c r="C30" s="29"/>
      <c r="D30" s="55"/>
      <c r="E30" s="30" t="s">
        <v>172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53">
        <v>1747112.47</v>
      </c>
      <c r="V30" s="53"/>
      <c r="W30" s="53"/>
      <c r="X30" s="53"/>
      <c r="Y30" s="53"/>
      <c r="Z30" s="53" t="s">
        <v>173</v>
      </c>
      <c r="AA30" s="53"/>
      <c r="AB30" s="53"/>
      <c r="AC30" s="53"/>
      <c r="AD30" s="53"/>
      <c r="AE30" s="50" t="s">
        <v>173</v>
      </c>
      <c r="AF30" s="51"/>
      <c r="AG30" s="51"/>
      <c r="AH30" s="52"/>
      <c r="AI30" s="50">
        <f t="shared" ref="AI30:AI35" si="0">IF(ISNUMBER(U30),U30,0)+IF(ISNUMBER(Z30),Z30,0)</f>
        <v>1747112.47</v>
      </c>
      <c r="AJ30" s="51"/>
      <c r="AK30" s="51"/>
      <c r="AL30" s="51"/>
      <c r="AM30" s="52"/>
      <c r="AN30" s="50">
        <v>1721559</v>
      </c>
      <c r="AO30" s="51"/>
      <c r="AP30" s="51"/>
      <c r="AQ30" s="51"/>
      <c r="AR30" s="52"/>
      <c r="AS30" s="50" t="s">
        <v>173</v>
      </c>
      <c r="AT30" s="51"/>
      <c r="AU30" s="51"/>
      <c r="AV30" s="51"/>
      <c r="AW30" s="52"/>
      <c r="AX30" s="50" t="s">
        <v>173</v>
      </c>
      <c r="AY30" s="51"/>
      <c r="AZ30" s="51"/>
      <c r="BA30" s="52"/>
      <c r="BB30" s="50">
        <f t="shared" ref="BB30:BB35" si="1">IF(ISNUMBER(AN30),AN30,0)+IF(ISNUMBER(AS30),AS30,0)</f>
        <v>1721559</v>
      </c>
      <c r="BC30" s="51"/>
      <c r="BD30" s="51"/>
      <c r="BE30" s="51"/>
      <c r="BF30" s="52"/>
      <c r="BG30" s="50">
        <v>1863034</v>
      </c>
      <c r="BH30" s="51"/>
      <c r="BI30" s="51"/>
      <c r="BJ30" s="51"/>
      <c r="BK30" s="52"/>
      <c r="BL30" s="50" t="s">
        <v>173</v>
      </c>
      <c r="BM30" s="51"/>
      <c r="BN30" s="51"/>
      <c r="BO30" s="51"/>
      <c r="BP30" s="52"/>
      <c r="BQ30" s="50" t="s">
        <v>173</v>
      </c>
      <c r="BR30" s="51"/>
      <c r="BS30" s="51"/>
      <c r="BT30" s="52"/>
      <c r="BU30" s="50">
        <f t="shared" ref="BU30:BU35" si="2">IF(ISNUMBER(BG30),BG30,0)+IF(ISNUMBER(BL30),BL30,0)</f>
        <v>1863034</v>
      </c>
      <c r="BV30" s="51"/>
      <c r="BW30" s="51"/>
      <c r="BX30" s="51"/>
      <c r="BY30" s="52"/>
      <c r="CA30" s="25" t="s">
        <v>22</v>
      </c>
    </row>
    <row r="31" spans="1:79" s="25" customFormat="1" ht="25.5" customHeight="1" x14ac:dyDescent="0.2">
      <c r="A31" s="28"/>
      <c r="B31" s="29"/>
      <c r="C31" s="29"/>
      <c r="D31" s="55"/>
      <c r="E31" s="30" t="s">
        <v>174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  <c r="U31" s="53" t="s">
        <v>173</v>
      </c>
      <c r="V31" s="53"/>
      <c r="W31" s="53"/>
      <c r="X31" s="53"/>
      <c r="Y31" s="53"/>
      <c r="Z31" s="53">
        <v>0</v>
      </c>
      <c r="AA31" s="53"/>
      <c r="AB31" s="53"/>
      <c r="AC31" s="53"/>
      <c r="AD31" s="53"/>
      <c r="AE31" s="50">
        <v>0</v>
      </c>
      <c r="AF31" s="51"/>
      <c r="AG31" s="51"/>
      <c r="AH31" s="52"/>
      <c r="AI31" s="50">
        <f t="shared" si="0"/>
        <v>0</v>
      </c>
      <c r="AJ31" s="51"/>
      <c r="AK31" s="51"/>
      <c r="AL31" s="51"/>
      <c r="AM31" s="52"/>
      <c r="AN31" s="50" t="s">
        <v>173</v>
      </c>
      <c r="AO31" s="51"/>
      <c r="AP31" s="51"/>
      <c r="AQ31" s="51"/>
      <c r="AR31" s="52"/>
      <c r="AS31" s="50">
        <v>0</v>
      </c>
      <c r="AT31" s="51"/>
      <c r="AU31" s="51"/>
      <c r="AV31" s="51"/>
      <c r="AW31" s="52"/>
      <c r="AX31" s="50">
        <v>0</v>
      </c>
      <c r="AY31" s="51"/>
      <c r="AZ31" s="51"/>
      <c r="BA31" s="52"/>
      <c r="BB31" s="50">
        <f t="shared" si="1"/>
        <v>0</v>
      </c>
      <c r="BC31" s="51"/>
      <c r="BD31" s="51"/>
      <c r="BE31" s="51"/>
      <c r="BF31" s="52"/>
      <c r="BG31" s="50" t="s">
        <v>173</v>
      </c>
      <c r="BH31" s="51"/>
      <c r="BI31" s="51"/>
      <c r="BJ31" s="51"/>
      <c r="BK31" s="52"/>
      <c r="BL31" s="50">
        <v>4000</v>
      </c>
      <c r="BM31" s="51"/>
      <c r="BN31" s="51"/>
      <c r="BO31" s="51"/>
      <c r="BP31" s="52"/>
      <c r="BQ31" s="50">
        <v>0</v>
      </c>
      <c r="BR31" s="51"/>
      <c r="BS31" s="51"/>
      <c r="BT31" s="52"/>
      <c r="BU31" s="50">
        <f t="shared" si="2"/>
        <v>4000</v>
      </c>
      <c r="BV31" s="51"/>
      <c r="BW31" s="51"/>
      <c r="BX31" s="51"/>
      <c r="BY31" s="52"/>
    </row>
    <row r="32" spans="1:79" s="25" customFormat="1" ht="25.5" customHeight="1" x14ac:dyDescent="0.2">
      <c r="A32" s="28">
        <v>25010100</v>
      </c>
      <c r="B32" s="29"/>
      <c r="C32" s="29"/>
      <c r="D32" s="55"/>
      <c r="E32" s="30" t="s">
        <v>175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53" t="s">
        <v>173</v>
      </c>
      <c r="V32" s="53"/>
      <c r="W32" s="53"/>
      <c r="X32" s="53"/>
      <c r="Y32" s="53"/>
      <c r="Z32" s="53">
        <v>0</v>
      </c>
      <c r="AA32" s="53"/>
      <c r="AB32" s="53"/>
      <c r="AC32" s="53"/>
      <c r="AD32" s="53"/>
      <c r="AE32" s="50">
        <v>0</v>
      </c>
      <c r="AF32" s="51"/>
      <c r="AG32" s="51"/>
      <c r="AH32" s="52"/>
      <c r="AI32" s="50">
        <f t="shared" si="0"/>
        <v>0</v>
      </c>
      <c r="AJ32" s="51"/>
      <c r="AK32" s="51"/>
      <c r="AL32" s="51"/>
      <c r="AM32" s="52"/>
      <c r="AN32" s="50" t="s">
        <v>173</v>
      </c>
      <c r="AO32" s="51"/>
      <c r="AP32" s="51"/>
      <c r="AQ32" s="51"/>
      <c r="AR32" s="52"/>
      <c r="AS32" s="50">
        <v>0</v>
      </c>
      <c r="AT32" s="51"/>
      <c r="AU32" s="51"/>
      <c r="AV32" s="51"/>
      <c r="AW32" s="52"/>
      <c r="AX32" s="50">
        <v>0</v>
      </c>
      <c r="AY32" s="51"/>
      <c r="AZ32" s="51"/>
      <c r="BA32" s="52"/>
      <c r="BB32" s="50">
        <f t="shared" si="1"/>
        <v>0</v>
      </c>
      <c r="BC32" s="51"/>
      <c r="BD32" s="51"/>
      <c r="BE32" s="51"/>
      <c r="BF32" s="52"/>
      <c r="BG32" s="50" t="s">
        <v>173</v>
      </c>
      <c r="BH32" s="51"/>
      <c r="BI32" s="51"/>
      <c r="BJ32" s="51"/>
      <c r="BK32" s="52"/>
      <c r="BL32" s="50">
        <v>4000</v>
      </c>
      <c r="BM32" s="51"/>
      <c r="BN32" s="51"/>
      <c r="BO32" s="51"/>
      <c r="BP32" s="52"/>
      <c r="BQ32" s="50">
        <v>0</v>
      </c>
      <c r="BR32" s="51"/>
      <c r="BS32" s="51"/>
      <c r="BT32" s="52"/>
      <c r="BU32" s="50">
        <f t="shared" si="2"/>
        <v>4000</v>
      </c>
      <c r="BV32" s="51"/>
      <c r="BW32" s="51"/>
      <c r="BX32" s="51"/>
      <c r="BY32" s="52"/>
    </row>
    <row r="33" spans="1:79" s="25" customFormat="1" ht="25.5" customHeight="1" x14ac:dyDescent="0.2">
      <c r="A33" s="28"/>
      <c r="B33" s="29"/>
      <c r="C33" s="29"/>
      <c r="D33" s="55"/>
      <c r="E33" s="30" t="s">
        <v>176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53" t="s">
        <v>173</v>
      </c>
      <c r="V33" s="53"/>
      <c r="W33" s="53"/>
      <c r="X33" s="53"/>
      <c r="Y33" s="53"/>
      <c r="Z33" s="53">
        <v>0</v>
      </c>
      <c r="AA33" s="53"/>
      <c r="AB33" s="53"/>
      <c r="AC33" s="53"/>
      <c r="AD33" s="53"/>
      <c r="AE33" s="50">
        <v>0</v>
      </c>
      <c r="AF33" s="51"/>
      <c r="AG33" s="51"/>
      <c r="AH33" s="52"/>
      <c r="AI33" s="50">
        <f t="shared" si="0"/>
        <v>0</v>
      </c>
      <c r="AJ33" s="51"/>
      <c r="AK33" s="51"/>
      <c r="AL33" s="51"/>
      <c r="AM33" s="52"/>
      <c r="AN33" s="50" t="s">
        <v>173</v>
      </c>
      <c r="AO33" s="51"/>
      <c r="AP33" s="51"/>
      <c r="AQ33" s="51"/>
      <c r="AR33" s="52"/>
      <c r="AS33" s="50">
        <v>0</v>
      </c>
      <c r="AT33" s="51"/>
      <c r="AU33" s="51"/>
      <c r="AV33" s="51"/>
      <c r="AW33" s="52"/>
      <c r="AX33" s="50">
        <v>0</v>
      </c>
      <c r="AY33" s="51"/>
      <c r="AZ33" s="51"/>
      <c r="BA33" s="52"/>
      <c r="BB33" s="50">
        <f t="shared" si="1"/>
        <v>0</v>
      </c>
      <c r="BC33" s="51"/>
      <c r="BD33" s="51"/>
      <c r="BE33" s="51"/>
      <c r="BF33" s="52"/>
      <c r="BG33" s="50" t="s">
        <v>173</v>
      </c>
      <c r="BH33" s="51"/>
      <c r="BI33" s="51"/>
      <c r="BJ33" s="51"/>
      <c r="BK33" s="52"/>
      <c r="BL33" s="50">
        <v>0</v>
      </c>
      <c r="BM33" s="51"/>
      <c r="BN33" s="51"/>
      <c r="BO33" s="51"/>
      <c r="BP33" s="52"/>
      <c r="BQ33" s="50">
        <v>0</v>
      </c>
      <c r="BR33" s="51"/>
      <c r="BS33" s="51"/>
      <c r="BT33" s="52"/>
      <c r="BU33" s="50">
        <f t="shared" si="2"/>
        <v>0</v>
      </c>
      <c r="BV33" s="51"/>
      <c r="BW33" s="51"/>
      <c r="BX33" s="51"/>
      <c r="BY33" s="52"/>
    </row>
    <row r="34" spans="1:79" s="25" customFormat="1" ht="38.25" customHeight="1" x14ac:dyDescent="0.2">
      <c r="A34" s="28">
        <v>602400</v>
      </c>
      <c r="B34" s="29"/>
      <c r="C34" s="29"/>
      <c r="D34" s="55"/>
      <c r="E34" s="30" t="s">
        <v>177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53" t="s">
        <v>173</v>
      </c>
      <c r="V34" s="53"/>
      <c r="W34" s="53"/>
      <c r="X34" s="53"/>
      <c r="Y34" s="53"/>
      <c r="Z34" s="53">
        <v>0</v>
      </c>
      <c r="AA34" s="53"/>
      <c r="AB34" s="53"/>
      <c r="AC34" s="53"/>
      <c r="AD34" s="53"/>
      <c r="AE34" s="50">
        <v>0</v>
      </c>
      <c r="AF34" s="51"/>
      <c r="AG34" s="51"/>
      <c r="AH34" s="52"/>
      <c r="AI34" s="50">
        <f t="shared" si="0"/>
        <v>0</v>
      </c>
      <c r="AJ34" s="51"/>
      <c r="AK34" s="51"/>
      <c r="AL34" s="51"/>
      <c r="AM34" s="52"/>
      <c r="AN34" s="50" t="s">
        <v>173</v>
      </c>
      <c r="AO34" s="51"/>
      <c r="AP34" s="51"/>
      <c r="AQ34" s="51"/>
      <c r="AR34" s="52"/>
      <c r="AS34" s="50">
        <v>0</v>
      </c>
      <c r="AT34" s="51"/>
      <c r="AU34" s="51"/>
      <c r="AV34" s="51"/>
      <c r="AW34" s="52"/>
      <c r="AX34" s="50">
        <v>0</v>
      </c>
      <c r="AY34" s="51"/>
      <c r="AZ34" s="51"/>
      <c r="BA34" s="52"/>
      <c r="BB34" s="50">
        <f t="shared" si="1"/>
        <v>0</v>
      </c>
      <c r="BC34" s="51"/>
      <c r="BD34" s="51"/>
      <c r="BE34" s="51"/>
      <c r="BF34" s="52"/>
      <c r="BG34" s="50" t="s">
        <v>173</v>
      </c>
      <c r="BH34" s="51"/>
      <c r="BI34" s="51"/>
      <c r="BJ34" s="51"/>
      <c r="BK34" s="52"/>
      <c r="BL34" s="50">
        <v>0</v>
      </c>
      <c r="BM34" s="51"/>
      <c r="BN34" s="51"/>
      <c r="BO34" s="51"/>
      <c r="BP34" s="52"/>
      <c r="BQ34" s="50">
        <v>0</v>
      </c>
      <c r="BR34" s="51"/>
      <c r="BS34" s="51"/>
      <c r="BT34" s="52"/>
      <c r="BU34" s="50">
        <f t="shared" si="2"/>
        <v>0</v>
      </c>
      <c r="BV34" s="51"/>
      <c r="BW34" s="51"/>
      <c r="BX34" s="51"/>
      <c r="BY34" s="52"/>
    </row>
    <row r="35" spans="1:79" s="6" customFormat="1" ht="12.75" customHeight="1" x14ac:dyDescent="0.2">
      <c r="A35" s="33"/>
      <c r="B35" s="34"/>
      <c r="C35" s="34"/>
      <c r="D35" s="54"/>
      <c r="E35" s="35" t="s">
        <v>147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49">
        <v>1747112.47</v>
      </c>
      <c r="V35" s="49"/>
      <c r="W35" s="49"/>
      <c r="X35" s="49"/>
      <c r="Y35" s="49"/>
      <c r="Z35" s="49">
        <v>0</v>
      </c>
      <c r="AA35" s="49"/>
      <c r="AB35" s="49"/>
      <c r="AC35" s="49"/>
      <c r="AD35" s="49"/>
      <c r="AE35" s="46">
        <v>0</v>
      </c>
      <c r="AF35" s="47"/>
      <c r="AG35" s="47"/>
      <c r="AH35" s="48"/>
      <c r="AI35" s="46">
        <f t="shared" si="0"/>
        <v>1747112.47</v>
      </c>
      <c r="AJ35" s="47"/>
      <c r="AK35" s="47"/>
      <c r="AL35" s="47"/>
      <c r="AM35" s="48"/>
      <c r="AN35" s="46">
        <v>1721559</v>
      </c>
      <c r="AO35" s="47"/>
      <c r="AP35" s="47"/>
      <c r="AQ35" s="47"/>
      <c r="AR35" s="48"/>
      <c r="AS35" s="46">
        <v>0</v>
      </c>
      <c r="AT35" s="47"/>
      <c r="AU35" s="47"/>
      <c r="AV35" s="47"/>
      <c r="AW35" s="48"/>
      <c r="AX35" s="46">
        <v>0</v>
      </c>
      <c r="AY35" s="47"/>
      <c r="AZ35" s="47"/>
      <c r="BA35" s="48"/>
      <c r="BB35" s="46">
        <f t="shared" si="1"/>
        <v>1721559</v>
      </c>
      <c r="BC35" s="47"/>
      <c r="BD35" s="47"/>
      <c r="BE35" s="47"/>
      <c r="BF35" s="48"/>
      <c r="BG35" s="46">
        <v>1863034</v>
      </c>
      <c r="BH35" s="47"/>
      <c r="BI35" s="47"/>
      <c r="BJ35" s="47"/>
      <c r="BK35" s="48"/>
      <c r="BL35" s="46">
        <v>4000</v>
      </c>
      <c r="BM35" s="47"/>
      <c r="BN35" s="47"/>
      <c r="BO35" s="47"/>
      <c r="BP35" s="48"/>
      <c r="BQ35" s="46">
        <v>0</v>
      </c>
      <c r="BR35" s="47"/>
      <c r="BS35" s="47"/>
      <c r="BT35" s="48"/>
      <c r="BU35" s="46">
        <f t="shared" si="2"/>
        <v>1867034</v>
      </c>
      <c r="BV35" s="47"/>
      <c r="BW35" s="47"/>
      <c r="BX35" s="47"/>
      <c r="BY35" s="48"/>
    </row>
    <row r="37" spans="1:79" ht="14.25" customHeight="1" x14ac:dyDescent="0.2">
      <c r="A37" s="117" t="s">
        <v>273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</row>
    <row r="38" spans="1:79" ht="15" customHeight="1" x14ac:dyDescent="0.2">
      <c r="A38" s="81" t="s">
        <v>247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</row>
    <row r="39" spans="1:79" ht="22.5" customHeight="1" x14ac:dyDescent="0.2">
      <c r="A39" s="83" t="s">
        <v>2</v>
      </c>
      <c r="B39" s="84"/>
      <c r="C39" s="84"/>
      <c r="D39" s="85"/>
      <c r="E39" s="83" t="s">
        <v>19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5"/>
      <c r="X39" s="78" t="s">
        <v>269</v>
      </c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80"/>
      <c r="AR39" s="41" t="s">
        <v>274</v>
      </c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</row>
    <row r="40" spans="1:79" ht="36" customHeight="1" x14ac:dyDescent="0.2">
      <c r="A40" s="86"/>
      <c r="B40" s="87"/>
      <c r="C40" s="87"/>
      <c r="D40" s="88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8"/>
      <c r="X40" s="41" t="s">
        <v>4</v>
      </c>
      <c r="Y40" s="41"/>
      <c r="Z40" s="41"/>
      <c r="AA40" s="41"/>
      <c r="AB40" s="41"/>
      <c r="AC40" s="41" t="s">
        <v>3</v>
      </c>
      <c r="AD40" s="41"/>
      <c r="AE40" s="41"/>
      <c r="AF40" s="41"/>
      <c r="AG40" s="41"/>
      <c r="AH40" s="102" t="s">
        <v>116</v>
      </c>
      <c r="AI40" s="103"/>
      <c r="AJ40" s="103"/>
      <c r="AK40" s="103"/>
      <c r="AL40" s="104"/>
      <c r="AM40" s="78" t="s">
        <v>5</v>
      </c>
      <c r="AN40" s="79"/>
      <c r="AO40" s="79"/>
      <c r="AP40" s="79"/>
      <c r="AQ40" s="80"/>
      <c r="AR40" s="78" t="s">
        <v>4</v>
      </c>
      <c r="AS40" s="79"/>
      <c r="AT40" s="79"/>
      <c r="AU40" s="79"/>
      <c r="AV40" s="80"/>
      <c r="AW40" s="78" t="s">
        <v>3</v>
      </c>
      <c r="AX40" s="79"/>
      <c r="AY40" s="79"/>
      <c r="AZ40" s="79"/>
      <c r="BA40" s="80"/>
      <c r="BB40" s="102" t="s">
        <v>116</v>
      </c>
      <c r="BC40" s="103"/>
      <c r="BD40" s="103"/>
      <c r="BE40" s="103"/>
      <c r="BF40" s="104"/>
      <c r="BG40" s="78" t="s">
        <v>96</v>
      </c>
      <c r="BH40" s="79"/>
      <c r="BI40" s="79"/>
      <c r="BJ40" s="79"/>
      <c r="BK40" s="80"/>
    </row>
    <row r="41" spans="1:79" ht="15" customHeight="1" x14ac:dyDescent="0.2">
      <c r="A41" s="78">
        <v>1</v>
      </c>
      <c r="B41" s="79"/>
      <c r="C41" s="79"/>
      <c r="D41" s="80"/>
      <c r="E41" s="78">
        <v>2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80"/>
      <c r="X41" s="41">
        <v>3</v>
      </c>
      <c r="Y41" s="41"/>
      <c r="Z41" s="41"/>
      <c r="AA41" s="41"/>
      <c r="AB41" s="41"/>
      <c r="AC41" s="41">
        <v>4</v>
      </c>
      <c r="AD41" s="41"/>
      <c r="AE41" s="41"/>
      <c r="AF41" s="41"/>
      <c r="AG41" s="41"/>
      <c r="AH41" s="41">
        <v>5</v>
      </c>
      <c r="AI41" s="41"/>
      <c r="AJ41" s="41"/>
      <c r="AK41" s="41"/>
      <c r="AL41" s="41"/>
      <c r="AM41" s="41">
        <v>6</v>
      </c>
      <c r="AN41" s="41"/>
      <c r="AO41" s="41"/>
      <c r="AP41" s="41"/>
      <c r="AQ41" s="41"/>
      <c r="AR41" s="78">
        <v>7</v>
      </c>
      <c r="AS41" s="79"/>
      <c r="AT41" s="79"/>
      <c r="AU41" s="79"/>
      <c r="AV41" s="80"/>
      <c r="AW41" s="78">
        <v>8</v>
      </c>
      <c r="AX41" s="79"/>
      <c r="AY41" s="79"/>
      <c r="AZ41" s="79"/>
      <c r="BA41" s="80"/>
      <c r="BB41" s="78">
        <v>9</v>
      </c>
      <c r="BC41" s="79"/>
      <c r="BD41" s="79"/>
      <c r="BE41" s="79"/>
      <c r="BF41" s="80"/>
      <c r="BG41" s="78">
        <v>10</v>
      </c>
      <c r="BH41" s="79"/>
      <c r="BI41" s="79"/>
      <c r="BJ41" s="79"/>
      <c r="BK41" s="80"/>
    </row>
    <row r="42" spans="1:79" ht="20.25" hidden="1" customHeight="1" x14ac:dyDescent="0.2">
      <c r="A42" s="93" t="s">
        <v>56</v>
      </c>
      <c r="B42" s="94"/>
      <c r="C42" s="94"/>
      <c r="D42" s="95"/>
      <c r="E42" s="93" t="s">
        <v>57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5"/>
      <c r="X42" s="69" t="s">
        <v>60</v>
      </c>
      <c r="Y42" s="69"/>
      <c r="Z42" s="69"/>
      <c r="AA42" s="69"/>
      <c r="AB42" s="69"/>
      <c r="AC42" s="69" t="s">
        <v>61</v>
      </c>
      <c r="AD42" s="69"/>
      <c r="AE42" s="69"/>
      <c r="AF42" s="69"/>
      <c r="AG42" s="69"/>
      <c r="AH42" s="93" t="s">
        <v>94</v>
      </c>
      <c r="AI42" s="94"/>
      <c r="AJ42" s="94"/>
      <c r="AK42" s="94"/>
      <c r="AL42" s="95"/>
      <c r="AM42" s="99" t="s">
        <v>170</v>
      </c>
      <c r="AN42" s="100"/>
      <c r="AO42" s="100"/>
      <c r="AP42" s="100"/>
      <c r="AQ42" s="101"/>
      <c r="AR42" s="93" t="s">
        <v>62</v>
      </c>
      <c r="AS42" s="94"/>
      <c r="AT42" s="94"/>
      <c r="AU42" s="94"/>
      <c r="AV42" s="95"/>
      <c r="AW42" s="93" t="s">
        <v>63</v>
      </c>
      <c r="AX42" s="94"/>
      <c r="AY42" s="94"/>
      <c r="AZ42" s="94"/>
      <c r="BA42" s="95"/>
      <c r="BB42" s="93" t="s">
        <v>95</v>
      </c>
      <c r="BC42" s="94"/>
      <c r="BD42" s="94"/>
      <c r="BE42" s="94"/>
      <c r="BF42" s="95"/>
      <c r="BG42" s="99" t="s">
        <v>170</v>
      </c>
      <c r="BH42" s="100"/>
      <c r="BI42" s="100"/>
      <c r="BJ42" s="100"/>
      <c r="BK42" s="101"/>
      <c r="CA42" t="s">
        <v>23</v>
      </c>
    </row>
    <row r="43" spans="1:79" s="25" customFormat="1" ht="12.75" customHeight="1" x14ac:dyDescent="0.2">
      <c r="A43" s="28"/>
      <c r="B43" s="29"/>
      <c r="C43" s="29"/>
      <c r="D43" s="55"/>
      <c r="E43" s="30" t="s">
        <v>172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2"/>
      <c r="X43" s="50">
        <v>1879423</v>
      </c>
      <c r="Y43" s="51"/>
      <c r="Z43" s="51"/>
      <c r="AA43" s="51"/>
      <c r="AB43" s="52"/>
      <c r="AC43" s="50" t="s">
        <v>173</v>
      </c>
      <c r="AD43" s="51"/>
      <c r="AE43" s="51"/>
      <c r="AF43" s="51"/>
      <c r="AG43" s="52"/>
      <c r="AH43" s="50" t="s">
        <v>173</v>
      </c>
      <c r="AI43" s="51"/>
      <c r="AJ43" s="51"/>
      <c r="AK43" s="51"/>
      <c r="AL43" s="52"/>
      <c r="AM43" s="50">
        <f t="shared" ref="AM43:AM48" si="3">IF(ISNUMBER(X43),X43,0)+IF(ISNUMBER(AC43),AC43,0)</f>
        <v>1879423</v>
      </c>
      <c r="AN43" s="51"/>
      <c r="AO43" s="51"/>
      <c r="AP43" s="51"/>
      <c r="AQ43" s="52"/>
      <c r="AR43" s="50">
        <v>1891429</v>
      </c>
      <c r="AS43" s="51"/>
      <c r="AT43" s="51"/>
      <c r="AU43" s="51"/>
      <c r="AV43" s="52"/>
      <c r="AW43" s="50" t="s">
        <v>173</v>
      </c>
      <c r="AX43" s="51"/>
      <c r="AY43" s="51"/>
      <c r="AZ43" s="51"/>
      <c r="BA43" s="52"/>
      <c r="BB43" s="50" t="s">
        <v>173</v>
      </c>
      <c r="BC43" s="51"/>
      <c r="BD43" s="51"/>
      <c r="BE43" s="51"/>
      <c r="BF43" s="52"/>
      <c r="BG43" s="53">
        <f t="shared" ref="BG43:BG48" si="4">IF(ISNUMBER(AR43),AR43,0)+IF(ISNUMBER(AW43),AW43,0)</f>
        <v>1891429</v>
      </c>
      <c r="BH43" s="53"/>
      <c r="BI43" s="53"/>
      <c r="BJ43" s="53"/>
      <c r="BK43" s="53"/>
      <c r="CA43" s="25" t="s">
        <v>24</v>
      </c>
    </row>
    <row r="44" spans="1:79" s="25" customFormat="1" ht="25.5" customHeight="1" x14ac:dyDescent="0.2">
      <c r="A44" s="28"/>
      <c r="B44" s="29"/>
      <c r="C44" s="29"/>
      <c r="D44" s="55"/>
      <c r="E44" s="30" t="s">
        <v>174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2"/>
      <c r="X44" s="50" t="s">
        <v>173</v>
      </c>
      <c r="Y44" s="51"/>
      <c r="Z44" s="51"/>
      <c r="AA44" s="51"/>
      <c r="AB44" s="52"/>
      <c r="AC44" s="50">
        <v>4200</v>
      </c>
      <c r="AD44" s="51"/>
      <c r="AE44" s="51"/>
      <c r="AF44" s="51"/>
      <c r="AG44" s="52"/>
      <c r="AH44" s="50">
        <v>0</v>
      </c>
      <c r="AI44" s="51"/>
      <c r="AJ44" s="51"/>
      <c r="AK44" s="51"/>
      <c r="AL44" s="52"/>
      <c r="AM44" s="50">
        <f t="shared" si="3"/>
        <v>4200</v>
      </c>
      <c r="AN44" s="51"/>
      <c r="AO44" s="51"/>
      <c r="AP44" s="51"/>
      <c r="AQ44" s="52"/>
      <c r="AR44" s="50" t="s">
        <v>173</v>
      </c>
      <c r="AS44" s="51"/>
      <c r="AT44" s="51"/>
      <c r="AU44" s="51"/>
      <c r="AV44" s="52"/>
      <c r="AW44" s="50">
        <v>4400</v>
      </c>
      <c r="AX44" s="51"/>
      <c r="AY44" s="51"/>
      <c r="AZ44" s="51"/>
      <c r="BA44" s="52"/>
      <c r="BB44" s="50">
        <v>0</v>
      </c>
      <c r="BC44" s="51"/>
      <c r="BD44" s="51"/>
      <c r="BE44" s="51"/>
      <c r="BF44" s="52"/>
      <c r="BG44" s="53">
        <f t="shared" si="4"/>
        <v>4400</v>
      </c>
      <c r="BH44" s="53"/>
      <c r="BI44" s="53"/>
      <c r="BJ44" s="53"/>
      <c r="BK44" s="53"/>
    </row>
    <row r="45" spans="1:79" s="25" customFormat="1" ht="25.5" customHeight="1" x14ac:dyDescent="0.2">
      <c r="A45" s="28">
        <v>25010100</v>
      </c>
      <c r="B45" s="29"/>
      <c r="C45" s="29"/>
      <c r="D45" s="55"/>
      <c r="E45" s="30" t="s">
        <v>175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2"/>
      <c r="X45" s="50" t="s">
        <v>173</v>
      </c>
      <c r="Y45" s="51"/>
      <c r="Z45" s="51"/>
      <c r="AA45" s="51"/>
      <c r="AB45" s="52"/>
      <c r="AC45" s="50">
        <v>4200</v>
      </c>
      <c r="AD45" s="51"/>
      <c r="AE45" s="51"/>
      <c r="AF45" s="51"/>
      <c r="AG45" s="52"/>
      <c r="AH45" s="50">
        <v>0</v>
      </c>
      <c r="AI45" s="51"/>
      <c r="AJ45" s="51"/>
      <c r="AK45" s="51"/>
      <c r="AL45" s="52"/>
      <c r="AM45" s="50">
        <f t="shared" si="3"/>
        <v>4200</v>
      </c>
      <c r="AN45" s="51"/>
      <c r="AO45" s="51"/>
      <c r="AP45" s="51"/>
      <c r="AQ45" s="52"/>
      <c r="AR45" s="50" t="s">
        <v>173</v>
      </c>
      <c r="AS45" s="51"/>
      <c r="AT45" s="51"/>
      <c r="AU45" s="51"/>
      <c r="AV45" s="52"/>
      <c r="AW45" s="50">
        <v>4400</v>
      </c>
      <c r="AX45" s="51"/>
      <c r="AY45" s="51"/>
      <c r="AZ45" s="51"/>
      <c r="BA45" s="52"/>
      <c r="BB45" s="50">
        <v>0</v>
      </c>
      <c r="BC45" s="51"/>
      <c r="BD45" s="51"/>
      <c r="BE45" s="51"/>
      <c r="BF45" s="52"/>
      <c r="BG45" s="53">
        <f t="shared" si="4"/>
        <v>4400</v>
      </c>
      <c r="BH45" s="53"/>
      <c r="BI45" s="53"/>
      <c r="BJ45" s="53"/>
      <c r="BK45" s="53"/>
    </row>
    <row r="46" spans="1:79" s="25" customFormat="1" ht="25.5" customHeight="1" x14ac:dyDescent="0.2">
      <c r="A46" s="28"/>
      <c r="B46" s="29"/>
      <c r="C46" s="29"/>
      <c r="D46" s="55"/>
      <c r="E46" s="30" t="s">
        <v>176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  <c r="X46" s="50" t="s">
        <v>173</v>
      </c>
      <c r="Y46" s="51"/>
      <c r="Z46" s="51"/>
      <c r="AA46" s="51"/>
      <c r="AB46" s="52"/>
      <c r="AC46" s="50">
        <v>0</v>
      </c>
      <c r="AD46" s="51"/>
      <c r="AE46" s="51"/>
      <c r="AF46" s="51"/>
      <c r="AG46" s="52"/>
      <c r="AH46" s="50">
        <v>0</v>
      </c>
      <c r="AI46" s="51"/>
      <c r="AJ46" s="51"/>
      <c r="AK46" s="51"/>
      <c r="AL46" s="52"/>
      <c r="AM46" s="50">
        <f t="shared" si="3"/>
        <v>0</v>
      </c>
      <c r="AN46" s="51"/>
      <c r="AO46" s="51"/>
      <c r="AP46" s="51"/>
      <c r="AQ46" s="52"/>
      <c r="AR46" s="50" t="s">
        <v>173</v>
      </c>
      <c r="AS46" s="51"/>
      <c r="AT46" s="51"/>
      <c r="AU46" s="51"/>
      <c r="AV46" s="52"/>
      <c r="AW46" s="50">
        <v>0</v>
      </c>
      <c r="AX46" s="51"/>
      <c r="AY46" s="51"/>
      <c r="AZ46" s="51"/>
      <c r="BA46" s="52"/>
      <c r="BB46" s="50">
        <v>0</v>
      </c>
      <c r="BC46" s="51"/>
      <c r="BD46" s="51"/>
      <c r="BE46" s="51"/>
      <c r="BF46" s="52"/>
      <c r="BG46" s="53">
        <f t="shared" si="4"/>
        <v>0</v>
      </c>
      <c r="BH46" s="53"/>
      <c r="BI46" s="53"/>
      <c r="BJ46" s="53"/>
      <c r="BK46" s="53"/>
    </row>
    <row r="47" spans="1:79" s="25" customFormat="1" ht="25.5" customHeight="1" x14ac:dyDescent="0.2">
      <c r="A47" s="28">
        <v>602400</v>
      </c>
      <c r="B47" s="29"/>
      <c r="C47" s="29"/>
      <c r="D47" s="55"/>
      <c r="E47" s="30" t="s">
        <v>177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2"/>
      <c r="X47" s="50" t="s">
        <v>173</v>
      </c>
      <c r="Y47" s="51"/>
      <c r="Z47" s="51"/>
      <c r="AA47" s="51"/>
      <c r="AB47" s="52"/>
      <c r="AC47" s="50">
        <v>0</v>
      </c>
      <c r="AD47" s="51"/>
      <c r="AE47" s="51"/>
      <c r="AF47" s="51"/>
      <c r="AG47" s="52"/>
      <c r="AH47" s="50">
        <v>0</v>
      </c>
      <c r="AI47" s="51"/>
      <c r="AJ47" s="51"/>
      <c r="AK47" s="51"/>
      <c r="AL47" s="52"/>
      <c r="AM47" s="50">
        <f t="shared" si="3"/>
        <v>0</v>
      </c>
      <c r="AN47" s="51"/>
      <c r="AO47" s="51"/>
      <c r="AP47" s="51"/>
      <c r="AQ47" s="52"/>
      <c r="AR47" s="50" t="s">
        <v>173</v>
      </c>
      <c r="AS47" s="51"/>
      <c r="AT47" s="51"/>
      <c r="AU47" s="51"/>
      <c r="AV47" s="52"/>
      <c r="AW47" s="50">
        <v>0</v>
      </c>
      <c r="AX47" s="51"/>
      <c r="AY47" s="51"/>
      <c r="AZ47" s="51"/>
      <c r="BA47" s="52"/>
      <c r="BB47" s="50">
        <v>0</v>
      </c>
      <c r="BC47" s="51"/>
      <c r="BD47" s="51"/>
      <c r="BE47" s="51"/>
      <c r="BF47" s="52"/>
      <c r="BG47" s="53">
        <f t="shared" si="4"/>
        <v>0</v>
      </c>
      <c r="BH47" s="53"/>
      <c r="BI47" s="53"/>
      <c r="BJ47" s="53"/>
      <c r="BK47" s="53"/>
    </row>
    <row r="48" spans="1:79" s="6" customFormat="1" ht="12.75" customHeight="1" x14ac:dyDescent="0.2">
      <c r="A48" s="33"/>
      <c r="B48" s="34"/>
      <c r="C48" s="34"/>
      <c r="D48" s="54"/>
      <c r="E48" s="35" t="s">
        <v>147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7"/>
      <c r="X48" s="46">
        <v>1879423</v>
      </c>
      <c r="Y48" s="47"/>
      <c r="Z48" s="47"/>
      <c r="AA48" s="47"/>
      <c r="AB48" s="48"/>
      <c r="AC48" s="46">
        <v>4200</v>
      </c>
      <c r="AD48" s="47"/>
      <c r="AE48" s="47"/>
      <c r="AF48" s="47"/>
      <c r="AG48" s="48"/>
      <c r="AH48" s="46">
        <v>0</v>
      </c>
      <c r="AI48" s="47"/>
      <c r="AJ48" s="47"/>
      <c r="AK48" s="47"/>
      <c r="AL48" s="48"/>
      <c r="AM48" s="46">
        <f t="shared" si="3"/>
        <v>1883623</v>
      </c>
      <c r="AN48" s="47"/>
      <c r="AO48" s="47"/>
      <c r="AP48" s="47"/>
      <c r="AQ48" s="48"/>
      <c r="AR48" s="46">
        <v>1891429</v>
      </c>
      <c r="AS48" s="47"/>
      <c r="AT48" s="47"/>
      <c r="AU48" s="47"/>
      <c r="AV48" s="48"/>
      <c r="AW48" s="46">
        <v>4400</v>
      </c>
      <c r="AX48" s="47"/>
      <c r="AY48" s="47"/>
      <c r="AZ48" s="47"/>
      <c r="BA48" s="48"/>
      <c r="BB48" s="46">
        <v>0</v>
      </c>
      <c r="BC48" s="47"/>
      <c r="BD48" s="47"/>
      <c r="BE48" s="47"/>
      <c r="BF48" s="48"/>
      <c r="BG48" s="49">
        <f t="shared" si="4"/>
        <v>1895829</v>
      </c>
      <c r="BH48" s="49"/>
      <c r="BI48" s="49"/>
      <c r="BJ48" s="49"/>
      <c r="BK48" s="49"/>
    </row>
    <row r="49" spans="1:79" s="4" customFormat="1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">
      <c r="A51" s="66" t="s">
        <v>117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9"/>
    </row>
    <row r="52" spans="1:79" ht="14.25" customHeight="1" x14ac:dyDescent="0.2">
      <c r="A52" s="66" t="s">
        <v>260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</row>
    <row r="53" spans="1:79" ht="15" customHeight="1" x14ac:dyDescent="0.2">
      <c r="A53" s="70" t="s">
        <v>247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</row>
    <row r="54" spans="1:79" ht="23.1" customHeight="1" x14ac:dyDescent="0.2">
      <c r="A54" s="108" t="s">
        <v>118</v>
      </c>
      <c r="B54" s="109"/>
      <c r="C54" s="109"/>
      <c r="D54" s="110"/>
      <c r="E54" s="41" t="s">
        <v>19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78" t="s">
        <v>248</v>
      </c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80"/>
      <c r="AN54" s="78" t="s">
        <v>251</v>
      </c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80"/>
      <c r="BG54" s="78" t="s">
        <v>259</v>
      </c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80"/>
    </row>
    <row r="55" spans="1:79" ht="48.75" customHeight="1" x14ac:dyDescent="0.2">
      <c r="A55" s="111"/>
      <c r="B55" s="112"/>
      <c r="C55" s="112"/>
      <c r="D55" s="11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78" t="s">
        <v>4</v>
      </c>
      <c r="V55" s="79"/>
      <c r="W55" s="79"/>
      <c r="X55" s="79"/>
      <c r="Y55" s="80"/>
      <c r="Z55" s="78" t="s">
        <v>3</v>
      </c>
      <c r="AA55" s="79"/>
      <c r="AB55" s="79"/>
      <c r="AC55" s="79"/>
      <c r="AD55" s="80"/>
      <c r="AE55" s="102" t="s">
        <v>116</v>
      </c>
      <c r="AF55" s="103"/>
      <c r="AG55" s="103"/>
      <c r="AH55" s="104"/>
      <c r="AI55" s="78" t="s">
        <v>5</v>
      </c>
      <c r="AJ55" s="79"/>
      <c r="AK55" s="79"/>
      <c r="AL55" s="79"/>
      <c r="AM55" s="80"/>
      <c r="AN55" s="78" t="s">
        <v>4</v>
      </c>
      <c r="AO55" s="79"/>
      <c r="AP55" s="79"/>
      <c r="AQ55" s="79"/>
      <c r="AR55" s="80"/>
      <c r="AS55" s="78" t="s">
        <v>3</v>
      </c>
      <c r="AT55" s="79"/>
      <c r="AU55" s="79"/>
      <c r="AV55" s="79"/>
      <c r="AW55" s="80"/>
      <c r="AX55" s="102" t="s">
        <v>116</v>
      </c>
      <c r="AY55" s="103"/>
      <c r="AZ55" s="103"/>
      <c r="BA55" s="104"/>
      <c r="BB55" s="78" t="s">
        <v>96</v>
      </c>
      <c r="BC55" s="79"/>
      <c r="BD55" s="79"/>
      <c r="BE55" s="79"/>
      <c r="BF55" s="80"/>
      <c r="BG55" s="78" t="s">
        <v>4</v>
      </c>
      <c r="BH55" s="79"/>
      <c r="BI55" s="79"/>
      <c r="BJ55" s="79"/>
      <c r="BK55" s="80"/>
      <c r="BL55" s="78" t="s">
        <v>3</v>
      </c>
      <c r="BM55" s="79"/>
      <c r="BN55" s="79"/>
      <c r="BO55" s="79"/>
      <c r="BP55" s="80"/>
      <c r="BQ55" s="102" t="s">
        <v>116</v>
      </c>
      <c r="BR55" s="103"/>
      <c r="BS55" s="103"/>
      <c r="BT55" s="104"/>
      <c r="BU55" s="78" t="s">
        <v>97</v>
      </c>
      <c r="BV55" s="79"/>
      <c r="BW55" s="79"/>
      <c r="BX55" s="79"/>
      <c r="BY55" s="80"/>
    </row>
    <row r="56" spans="1:79" ht="15" customHeight="1" x14ac:dyDescent="0.2">
      <c r="A56" s="78">
        <v>1</v>
      </c>
      <c r="B56" s="79"/>
      <c r="C56" s="79"/>
      <c r="D56" s="80"/>
      <c r="E56" s="78">
        <v>2</v>
      </c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80"/>
      <c r="U56" s="78">
        <v>3</v>
      </c>
      <c r="V56" s="79"/>
      <c r="W56" s="79"/>
      <c r="X56" s="79"/>
      <c r="Y56" s="80"/>
      <c r="Z56" s="78">
        <v>4</v>
      </c>
      <c r="AA56" s="79"/>
      <c r="AB56" s="79"/>
      <c r="AC56" s="79"/>
      <c r="AD56" s="80"/>
      <c r="AE56" s="78">
        <v>5</v>
      </c>
      <c r="AF56" s="79"/>
      <c r="AG56" s="79"/>
      <c r="AH56" s="80"/>
      <c r="AI56" s="78">
        <v>6</v>
      </c>
      <c r="AJ56" s="79"/>
      <c r="AK56" s="79"/>
      <c r="AL56" s="79"/>
      <c r="AM56" s="80"/>
      <c r="AN56" s="78">
        <v>7</v>
      </c>
      <c r="AO56" s="79"/>
      <c r="AP56" s="79"/>
      <c r="AQ56" s="79"/>
      <c r="AR56" s="80"/>
      <c r="AS56" s="78">
        <v>8</v>
      </c>
      <c r="AT56" s="79"/>
      <c r="AU56" s="79"/>
      <c r="AV56" s="79"/>
      <c r="AW56" s="80"/>
      <c r="AX56" s="78">
        <v>9</v>
      </c>
      <c r="AY56" s="79"/>
      <c r="AZ56" s="79"/>
      <c r="BA56" s="80"/>
      <c r="BB56" s="78">
        <v>10</v>
      </c>
      <c r="BC56" s="79"/>
      <c r="BD56" s="79"/>
      <c r="BE56" s="79"/>
      <c r="BF56" s="80"/>
      <c r="BG56" s="78">
        <v>11</v>
      </c>
      <c r="BH56" s="79"/>
      <c r="BI56" s="79"/>
      <c r="BJ56" s="79"/>
      <c r="BK56" s="80"/>
      <c r="BL56" s="78">
        <v>12</v>
      </c>
      <c r="BM56" s="79"/>
      <c r="BN56" s="79"/>
      <c r="BO56" s="79"/>
      <c r="BP56" s="80"/>
      <c r="BQ56" s="78">
        <v>13</v>
      </c>
      <c r="BR56" s="79"/>
      <c r="BS56" s="79"/>
      <c r="BT56" s="80"/>
      <c r="BU56" s="78">
        <v>14</v>
      </c>
      <c r="BV56" s="79"/>
      <c r="BW56" s="79"/>
      <c r="BX56" s="79"/>
      <c r="BY56" s="80"/>
    </row>
    <row r="57" spans="1:79" s="1" customFormat="1" ht="12.75" hidden="1" customHeight="1" x14ac:dyDescent="0.2">
      <c r="A57" s="93" t="s">
        <v>64</v>
      </c>
      <c r="B57" s="94"/>
      <c r="C57" s="94"/>
      <c r="D57" s="95"/>
      <c r="E57" s="93" t="s">
        <v>57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5"/>
      <c r="U57" s="93" t="s">
        <v>65</v>
      </c>
      <c r="V57" s="94"/>
      <c r="W57" s="94"/>
      <c r="X57" s="94"/>
      <c r="Y57" s="95"/>
      <c r="Z57" s="93" t="s">
        <v>66</v>
      </c>
      <c r="AA57" s="94"/>
      <c r="AB57" s="94"/>
      <c r="AC57" s="94"/>
      <c r="AD57" s="95"/>
      <c r="AE57" s="93" t="s">
        <v>91</v>
      </c>
      <c r="AF57" s="94"/>
      <c r="AG57" s="94"/>
      <c r="AH57" s="95"/>
      <c r="AI57" s="99" t="s">
        <v>169</v>
      </c>
      <c r="AJ57" s="100"/>
      <c r="AK57" s="100"/>
      <c r="AL57" s="100"/>
      <c r="AM57" s="101"/>
      <c r="AN57" s="93" t="s">
        <v>67</v>
      </c>
      <c r="AO57" s="94"/>
      <c r="AP57" s="94"/>
      <c r="AQ57" s="94"/>
      <c r="AR57" s="95"/>
      <c r="AS57" s="93" t="s">
        <v>68</v>
      </c>
      <c r="AT57" s="94"/>
      <c r="AU57" s="94"/>
      <c r="AV57" s="94"/>
      <c r="AW57" s="95"/>
      <c r="AX57" s="93" t="s">
        <v>92</v>
      </c>
      <c r="AY57" s="94"/>
      <c r="AZ57" s="94"/>
      <c r="BA57" s="95"/>
      <c r="BB57" s="99" t="s">
        <v>169</v>
      </c>
      <c r="BC57" s="100"/>
      <c r="BD57" s="100"/>
      <c r="BE57" s="100"/>
      <c r="BF57" s="101"/>
      <c r="BG57" s="93" t="s">
        <v>58</v>
      </c>
      <c r="BH57" s="94"/>
      <c r="BI57" s="94"/>
      <c r="BJ57" s="94"/>
      <c r="BK57" s="95"/>
      <c r="BL57" s="93" t="s">
        <v>59</v>
      </c>
      <c r="BM57" s="94"/>
      <c r="BN57" s="94"/>
      <c r="BO57" s="94"/>
      <c r="BP57" s="95"/>
      <c r="BQ57" s="93" t="s">
        <v>93</v>
      </c>
      <c r="BR57" s="94"/>
      <c r="BS57" s="94"/>
      <c r="BT57" s="95"/>
      <c r="BU57" s="99" t="s">
        <v>169</v>
      </c>
      <c r="BV57" s="100"/>
      <c r="BW57" s="100"/>
      <c r="BX57" s="100"/>
      <c r="BY57" s="101"/>
      <c r="CA57" t="s">
        <v>25</v>
      </c>
    </row>
    <row r="58" spans="1:79" s="25" customFormat="1" ht="12.75" customHeight="1" x14ac:dyDescent="0.2">
      <c r="A58" s="28">
        <v>2111</v>
      </c>
      <c r="B58" s="29"/>
      <c r="C58" s="29"/>
      <c r="D58" s="55"/>
      <c r="E58" s="30" t="s">
        <v>178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50">
        <v>1404091.28</v>
      </c>
      <c r="V58" s="51"/>
      <c r="W58" s="51"/>
      <c r="X58" s="51"/>
      <c r="Y58" s="52"/>
      <c r="Z58" s="50">
        <v>0</v>
      </c>
      <c r="AA58" s="51"/>
      <c r="AB58" s="51"/>
      <c r="AC58" s="51"/>
      <c r="AD58" s="52"/>
      <c r="AE58" s="50">
        <v>0</v>
      </c>
      <c r="AF58" s="51"/>
      <c r="AG58" s="51"/>
      <c r="AH58" s="52"/>
      <c r="AI58" s="50">
        <f t="shared" ref="AI58:AI68" si="5">IF(ISNUMBER(U58),U58,0)+IF(ISNUMBER(Z58),Z58,0)</f>
        <v>1404091.28</v>
      </c>
      <c r="AJ58" s="51"/>
      <c r="AK58" s="51"/>
      <c r="AL58" s="51"/>
      <c r="AM58" s="52"/>
      <c r="AN58" s="50">
        <v>1350873</v>
      </c>
      <c r="AO58" s="51"/>
      <c r="AP58" s="51"/>
      <c r="AQ58" s="51"/>
      <c r="AR58" s="52"/>
      <c r="AS58" s="50">
        <v>0</v>
      </c>
      <c r="AT58" s="51"/>
      <c r="AU58" s="51"/>
      <c r="AV58" s="51"/>
      <c r="AW58" s="52"/>
      <c r="AX58" s="50">
        <v>0</v>
      </c>
      <c r="AY58" s="51"/>
      <c r="AZ58" s="51"/>
      <c r="BA58" s="52"/>
      <c r="BB58" s="50">
        <f t="shared" ref="BB58:BB68" si="6">IF(ISNUMBER(AN58),AN58,0)+IF(ISNUMBER(AS58),AS58,0)</f>
        <v>1350873</v>
      </c>
      <c r="BC58" s="51"/>
      <c r="BD58" s="51"/>
      <c r="BE58" s="51"/>
      <c r="BF58" s="52"/>
      <c r="BG58" s="50">
        <v>1431066</v>
      </c>
      <c r="BH58" s="51"/>
      <c r="BI58" s="51"/>
      <c r="BJ58" s="51"/>
      <c r="BK58" s="52"/>
      <c r="BL58" s="50">
        <v>0</v>
      </c>
      <c r="BM58" s="51"/>
      <c r="BN58" s="51"/>
      <c r="BO58" s="51"/>
      <c r="BP58" s="52"/>
      <c r="BQ58" s="50">
        <v>0</v>
      </c>
      <c r="BR58" s="51"/>
      <c r="BS58" s="51"/>
      <c r="BT58" s="52"/>
      <c r="BU58" s="50">
        <f t="shared" ref="BU58:BU68" si="7">IF(ISNUMBER(BG58),BG58,0)+IF(ISNUMBER(BL58),BL58,0)</f>
        <v>1431066</v>
      </c>
      <c r="BV58" s="51"/>
      <c r="BW58" s="51"/>
      <c r="BX58" s="51"/>
      <c r="BY58" s="52"/>
      <c r="CA58" s="25" t="s">
        <v>26</v>
      </c>
    </row>
    <row r="59" spans="1:79" s="25" customFormat="1" ht="12.75" customHeight="1" x14ac:dyDescent="0.2">
      <c r="A59" s="28">
        <v>2120</v>
      </c>
      <c r="B59" s="29"/>
      <c r="C59" s="29"/>
      <c r="D59" s="55"/>
      <c r="E59" s="30" t="s">
        <v>179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2"/>
      <c r="U59" s="50">
        <v>269869.62</v>
      </c>
      <c r="V59" s="51"/>
      <c r="W59" s="51"/>
      <c r="X59" s="51"/>
      <c r="Y59" s="52"/>
      <c r="Z59" s="50">
        <v>0</v>
      </c>
      <c r="AA59" s="51"/>
      <c r="AB59" s="51"/>
      <c r="AC59" s="51"/>
      <c r="AD59" s="52"/>
      <c r="AE59" s="50">
        <v>0</v>
      </c>
      <c r="AF59" s="51"/>
      <c r="AG59" s="51"/>
      <c r="AH59" s="52"/>
      <c r="AI59" s="50">
        <f t="shared" si="5"/>
        <v>269869.62</v>
      </c>
      <c r="AJ59" s="51"/>
      <c r="AK59" s="51"/>
      <c r="AL59" s="51"/>
      <c r="AM59" s="52"/>
      <c r="AN59" s="50">
        <v>243486</v>
      </c>
      <c r="AO59" s="51"/>
      <c r="AP59" s="51"/>
      <c r="AQ59" s="51"/>
      <c r="AR59" s="52"/>
      <c r="AS59" s="50">
        <v>0</v>
      </c>
      <c r="AT59" s="51"/>
      <c r="AU59" s="51"/>
      <c r="AV59" s="51"/>
      <c r="AW59" s="52"/>
      <c r="AX59" s="50">
        <v>0</v>
      </c>
      <c r="AY59" s="51"/>
      <c r="AZ59" s="51"/>
      <c r="BA59" s="52"/>
      <c r="BB59" s="50">
        <f t="shared" si="6"/>
        <v>243486</v>
      </c>
      <c r="BC59" s="51"/>
      <c r="BD59" s="51"/>
      <c r="BE59" s="51"/>
      <c r="BF59" s="52"/>
      <c r="BG59" s="50">
        <v>256610</v>
      </c>
      <c r="BH59" s="51"/>
      <c r="BI59" s="51"/>
      <c r="BJ59" s="51"/>
      <c r="BK59" s="52"/>
      <c r="BL59" s="50">
        <v>0</v>
      </c>
      <c r="BM59" s="51"/>
      <c r="BN59" s="51"/>
      <c r="BO59" s="51"/>
      <c r="BP59" s="52"/>
      <c r="BQ59" s="50">
        <v>0</v>
      </c>
      <c r="BR59" s="51"/>
      <c r="BS59" s="51"/>
      <c r="BT59" s="52"/>
      <c r="BU59" s="50">
        <f t="shared" si="7"/>
        <v>256610</v>
      </c>
      <c r="BV59" s="51"/>
      <c r="BW59" s="51"/>
      <c r="BX59" s="51"/>
      <c r="BY59" s="52"/>
    </row>
    <row r="60" spans="1:79" s="25" customFormat="1" ht="12.75" customHeight="1" x14ac:dyDescent="0.2">
      <c r="A60" s="28">
        <v>2210</v>
      </c>
      <c r="B60" s="29"/>
      <c r="C60" s="29"/>
      <c r="D60" s="55"/>
      <c r="E60" s="30" t="s">
        <v>180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/>
      <c r="U60" s="50">
        <v>18979.189999999999</v>
      </c>
      <c r="V60" s="51"/>
      <c r="W60" s="51"/>
      <c r="X60" s="51"/>
      <c r="Y60" s="52"/>
      <c r="Z60" s="50">
        <v>0</v>
      </c>
      <c r="AA60" s="51"/>
      <c r="AB60" s="51"/>
      <c r="AC60" s="51"/>
      <c r="AD60" s="52"/>
      <c r="AE60" s="50">
        <v>0</v>
      </c>
      <c r="AF60" s="51"/>
      <c r="AG60" s="51"/>
      <c r="AH60" s="52"/>
      <c r="AI60" s="50">
        <f t="shared" si="5"/>
        <v>18979.189999999999</v>
      </c>
      <c r="AJ60" s="51"/>
      <c r="AK60" s="51"/>
      <c r="AL60" s="51"/>
      <c r="AM60" s="52"/>
      <c r="AN60" s="50">
        <v>55042</v>
      </c>
      <c r="AO60" s="51"/>
      <c r="AP60" s="51"/>
      <c r="AQ60" s="51"/>
      <c r="AR60" s="52"/>
      <c r="AS60" s="50">
        <v>0</v>
      </c>
      <c r="AT60" s="51"/>
      <c r="AU60" s="51"/>
      <c r="AV60" s="51"/>
      <c r="AW60" s="52"/>
      <c r="AX60" s="50">
        <v>0</v>
      </c>
      <c r="AY60" s="51"/>
      <c r="AZ60" s="51"/>
      <c r="BA60" s="52"/>
      <c r="BB60" s="50">
        <f t="shared" si="6"/>
        <v>55042</v>
      </c>
      <c r="BC60" s="51"/>
      <c r="BD60" s="51"/>
      <c r="BE60" s="51"/>
      <c r="BF60" s="52"/>
      <c r="BG60" s="50">
        <v>50895</v>
      </c>
      <c r="BH60" s="51"/>
      <c r="BI60" s="51"/>
      <c r="BJ60" s="51"/>
      <c r="BK60" s="52"/>
      <c r="BL60" s="50">
        <v>4000</v>
      </c>
      <c r="BM60" s="51"/>
      <c r="BN60" s="51"/>
      <c r="BO60" s="51"/>
      <c r="BP60" s="52"/>
      <c r="BQ60" s="50">
        <v>0</v>
      </c>
      <c r="BR60" s="51"/>
      <c r="BS60" s="51"/>
      <c r="BT60" s="52"/>
      <c r="BU60" s="50">
        <f t="shared" si="7"/>
        <v>54895</v>
      </c>
      <c r="BV60" s="51"/>
      <c r="BW60" s="51"/>
      <c r="BX60" s="51"/>
      <c r="BY60" s="52"/>
    </row>
    <row r="61" spans="1:79" s="25" customFormat="1" ht="12.75" customHeight="1" x14ac:dyDescent="0.2">
      <c r="A61" s="28">
        <v>2240</v>
      </c>
      <c r="B61" s="29"/>
      <c r="C61" s="29"/>
      <c r="D61" s="55"/>
      <c r="E61" s="30" t="s">
        <v>181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/>
      <c r="U61" s="50">
        <v>24244</v>
      </c>
      <c r="V61" s="51"/>
      <c r="W61" s="51"/>
      <c r="X61" s="51"/>
      <c r="Y61" s="52"/>
      <c r="Z61" s="50">
        <v>0</v>
      </c>
      <c r="AA61" s="51"/>
      <c r="AB61" s="51"/>
      <c r="AC61" s="51"/>
      <c r="AD61" s="52"/>
      <c r="AE61" s="50">
        <v>0</v>
      </c>
      <c r="AF61" s="51"/>
      <c r="AG61" s="51"/>
      <c r="AH61" s="52"/>
      <c r="AI61" s="50">
        <f t="shared" si="5"/>
        <v>24244</v>
      </c>
      <c r="AJ61" s="51"/>
      <c r="AK61" s="51"/>
      <c r="AL61" s="51"/>
      <c r="AM61" s="52"/>
      <c r="AN61" s="50">
        <v>30030</v>
      </c>
      <c r="AO61" s="51"/>
      <c r="AP61" s="51"/>
      <c r="AQ61" s="51"/>
      <c r="AR61" s="52"/>
      <c r="AS61" s="50">
        <v>0</v>
      </c>
      <c r="AT61" s="51"/>
      <c r="AU61" s="51"/>
      <c r="AV61" s="51"/>
      <c r="AW61" s="52"/>
      <c r="AX61" s="50">
        <v>0</v>
      </c>
      <c r="AY61" s="51"/>
      <c r="AZ61" s="51"/>
      <c r="BA61" s="52"/>
      <c r="BB61" s="50">
        <f t="shared" si="6"/>
        <v>30030</v>
      </c>
      <c r="BC61" s="51"/>
      <c r="BD61" s="51"/>
      <c r="BE61" s="51"/>
      <c r="BF61" s="52"/>
      <c r="BG61" s="50">
        <v>38800</v>
      </c>
      <c r="BH61" s="51"/>
      <c r="BI61" s="51"/>
      <c r="BJ61" s="51"/>
      <c r="BK61" s="52"/>
      <c r="BL61" s="50">
        <v>0</v>
      </c>
      <c r="BM61" s="51"/>
      <c r="BN61" s="51"/>
      <c r="BO61" s="51"/>
      <c r="BP61" s="52"/>
      <c r="BQ61" s="50">
        <v>0</v>
      </c>
      <c r="BR61" s="51"/>
      <c r="BS61" s="51"/>
      <c r="BT61" s="52"/>
      <c r="BU61" s="50">
        <f t="shared" si="7"/>
        <v>38800</v>
      </c>
      <c r="BV61" s="51"/>
      <c r="BW61" s="51"/>
      <c r="BX61" s="51"/>
      <c r="BY61" s="52"/>
    </row>
    <row r="62" spans="1:79" s="25" customFormat="1" ht="12.75" customHeight="1" x14ac:dyDescent="0.2">
      <c r="A62" s="28">
        <v>2250</v>
      </c>
      <c r="B62" s="29"/>
      <c r="C62" s="29"/>
      <c r="D62" s="55"/>
      <c r="E62" s="30" t="s">
        <v>182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50">
        <v>1704.02</v>
      </c>
      <c r="V62" s="51"/>
      <c r="W62" s="51"/>
      <c r="X62" s="51"/>
      <c r="Y62" s="52"/>
      <c r="Z62" s="50">
        <v>0</v>
      </c>
      <c r="AA62" s="51"/>
      <c r="AB62" s="51"/>
      <c r="AC62" s="51"/>
      <c r="AD62" s="52"/>
      <c r="AE62" s="50">
        <v>0</v>
      </c>
      <c r="AF62" s="51"/>
      <c r="AG62" s="51"/>
      <c r="AH62" s="52"/>
      <c r="AI62" s="50">
        <f t="shared" si="5"/>
        <v>1704.02</v>
      </c>
      <c r="AJ62" s="51"/>
      <c r="AK62" s="51"/>
      <c r="AL62" s="51"/>
      <c r="AM62" s="52"/>
      <c r="AN62" s="50">
        <v>600</v>
      </c>
      <c r="AO62" s="51"/>
      <c r="AP62" s="51"/>
      <c r="AQ62" s="51"/>
      <c r="AR62" s="52"/>
      <c r="AS62" s="50">
        <v>0</v>
      </c>
      <c r="AT62" s="51"/>
      <c r="AU62" s="51"/>
      <c r="AV62" s="51"/>
      <c r="AW62" s="52"/>
      <c r="AX62" s="50">
        <v>0</v>
      </c>
      <c r="AY62" s="51"/>
      <c r="AZ62" s="51"/>
      <c r="BA62" s="52"/>
      <c r="BB62" s="50">
        <f t="shared" si="6"/>
        <v>600</v>
      </c>
      <c r="BC62" s="51"/>
      <c r="BD62" s="51"/>
      <c r="BE62" s="51"/>
      <c r="BF62" s="52"/>
      <c r="BG62" s="50">
        <v>0</v>
      </c>
      <c r="BH62" s="51"/>
      <c r="BI62" s="51"/>
      <c r="BJ62" s="51"/>
      <c r="BK62" s="52"/>
      <c r="BL62" s="50">
        <v>0</v>
      </c>
      <c r="BM62" s="51"/>
      <c r="BN62" s="51"/>
      <c r="BO62" s="51"/>
      <c r="BP62" s="52"/>
      <c r="BQ62" s="50">
        <v>0</v>
      </c>
      <c r="BR62" s="51"/>
      <c r="BS62" s="51"/>
      <c r="BT62" s="52"/>
      <c r="BU62" s="50">
        <f t="shared" si="7"/>
        <v>0</v>
      </c>
      <c r="BV62" s="51"/>
      <c r="BW62" s="51"/>
      <c r="BX62" s="51"/>
      <c r="BY62" s="52"/>
    </row>
    <row r="63" spans="1:79" s="25" customFormat="1" ht="12.75" customHeight="1" x14ac:dyDescent="0.2">
      <c r="A63" s="28">
        <v>2271</v>
      </c>
      <c r="B63" s="29"/>
      <c r="C63" s="29"/>
      <c r="D63" s="55"/>
      <c r="E63" s="30" t="s">
        <v>183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50">
        <v>18239</v>
      </c>
      <c r="V63" s="51"/>
      <c r="W63" s="51"/>
      <c r="X63" s="51"/>
      <c r="Y63" s="52"/>
      <c r="Z63" s="50">
        <v>0</v>
      </c>
      <c r="AA63" s="51"/>
      <c r="AB63" s="51"/>
      <c r="AC63" s="51"/>
      <c r="AD63" s="52"/>
      <c r="AE63" s="50">
        <v>0</v>
      </c>
      <c r="AF63" s="51"/>
      <c r="AG63" s="51"/>
      <c r="AH63" s="52"/>
      <c r="AI63" s="50">
        <f t="shared" si="5"/>
        <v>18239</v>
      </c>
      <c r="AJ63" s="51"/>
      <c r="AK63" s="51"/>
      <c r="AL63" s="51"/>
      <c r="AM63" s="52"/>
      <c r="AN63" s="50">
        <v>24622</v>
      </c>
      <c r="AO63" s="51"/>
      <c r="AP63" s="51"/>
      <c r="AQ63" s="51"/>
      <c r="AR63" s="52"/>
      <c r="AS63" s="50">
        <v>0</v>
      </c>
      <c r="AT63" s="51"/>
      <c r="AU63" s="51"/>
      <c r="AV63" s="51"/>
      <c r="AW63" s="52"/>
      <c r="AX63" s="50">
        <v>0</v>
      </c>
      <c r="AY63" s="51"/>
      <c r="AZ63" s="51"/>
      <c r="BA63" s="52"/>
      <c r="BB63" s="50">
        <f t="shared" si="6"/>
        <v>24622</v>
      </c>
      <c r="BC63" s="51"/>
      <c r="BD63" s="51"/>
      <c r="BE63" s="51"/>
      <c r="BF63" s="52"/>
      <c r="BG63" s="50">
        <v>60789</v>
      </c>
      <c r="BH63" s="51"/>
      <c r="BI63" s="51"/>
      <c r="BJ63" s="51"/>
      <c r="BK63" s="52"/>
      <c r="BL63" s="50">
        <v>0</v>
      </c>
      <c r="BM63" s="51"/>
      <c r="BN63" s="51"/>
      <c r="BO63" s="51"/>
      <c r="BP63" s="52"/>
      <c r="BQ63" s="50">
        <v>0</v>
      </c>
      <c r="BR63" s="51"/>
      <c r="BS63" s="51"/>
      <c r="BT63" s="52"/>
      <c r="BU63" s="50">
        <f t="shared" si="7"/>
        <v>60789</v>
      </c>
      <c r="BV63" s="51"/>
      <c r="BW63" s="51"/>
      <c r="BX63" s="51"/>
      <c r="BY63" s="52"/>
    </row>
    <row r="64" spans="1:79" s="25" customFormat="1" ht="12.75" customHeight="1" x14ac:dyDescent="0.2">
      <c r="A64" s="28">
        <v>2272</v>
      </c>
      <c r="B64" s="29"/>
      <c r="C64" s="29"/>
      <c r="D64" s="55"/>
      <c r="E64" s="30" t="s">
        <v>184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50">
        <v>1001.86</v>
      </c>
      <c r="V64" s="51"/>
      <c r="W64" s="51"/>
      <c r="X64" s="51"/>
      <c r="Y64" s="52"/>
      <c r="Z64" s="50">
        <v>0</v>
      </c>
      <c r="AA64" s="51"/>
      <c r="AB64" s="51"/>
      <c r="AC64" s="51"/>
      <c r="AD64" s="52"/>
      <c r="AE64" s="50">
        <v>0</v>
      </c>
      <c r="AF64" s="51"/>
      <c r="AG64" s="51"/>
      <c r="AH64" s="52"/>
      <c r="AI64" s="50">
        <f t="shared" si="5"/>
        <v>1001.86</v>
      </c>
      <c r="AJ64" s="51"/>
      <c r="AK64" s="51"/>
      <c r="AL64" s="51"/>
      <c r="AM64" s="52"/>
      <c r="AN64" s="50">
        <v>1266</v>
      </c>
      <c r="AO64" s="51"/>
      <c r="AP64" s="51"/>
      <c r="AQ64" s="51"/>
      <c r="AR64" s="52"/>
      <c r="AS64" s="50">
        <v>0</v>
      </c>
      <c r="AT64" s="51"/>
      <c r="AU64" s="51"/>
      <c r="AV64" s="51"/>
      <c r="AW64" s="52"/>
      <c r="AX64" s="50">
        <v>0</v>
      </c>
      <c r="AY64" s="51"/>
      <c r="AZ64" s="51"/>
      <c r="BA64" s="52"/>
      <c r="BB64" s="50">
        <f t="shared" si="6"/>
        <v>1266</v>
      </c>
      <c r="BC64" s="51"/>
      <c r="BD64" s="51"/>
      <c r="BE64" s="51"/>
      <c r="BF64" s="52"/>
      <c r="BG64" s="50">
        <v>982</v>
      </c>
      <c r="BH64" s="51"/>
      <c r="BI64" s="51"/>
      <c r="BJ64" s="51"/>
      <c r="BK64" s="52"/>
      <c r="BL64" s="50">
        <v>0</v>
      </c>
      <c r="BM64" s="51"/>
      <c r="BN64" s="51"/>
      <c r="BO64" s="51"/>
      <c r="BP64" s="52"/>
      <c r="BQ64" s="50">
        <v>0</v>
      </c>
      <c r="BR64" s="51"/>
      <c r="BS64" s="51"/>
      <c r="BT64" s="52"/>
      <c r="BU64" s="50">
        <f t="shared" si="7"/>
        <v>982</v>
      </c>
      <c r="BV64" s="51"/>
      <c r="BW64" s="51"/>
      <c r="BX64" s="51"/>
      <c r="BY64" s="52"/>
    </row>
    <row r="65" spans="1:79" s="25" customFormat="1" ht="12.75" customHeight="1" x14ac:dyDescent="0.2">
      <c r="A65" s="28">
        <v>2273</v>
      </c>
      <c r="B65" s="29"/>
      <c r="C65" s="29"/>
      <c r="D65" s="55"/>
      <c r="E65" s="30" t="s">
        <v>185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50">
        <v>8983.5</v>
      </c>
      <c r="V65" s="51"/>
      <c r="W65" s="51"/>
      <c r="X65" s="51"/>
      <c r="Y65" s="52"/>
      <c r="Z65" s="50">
        <v>0</v>
      </c>
      <c r="AA65" s="51"/>
      <c r="AB65" s="51"/>
      <c r="AC65" s="51"/>
      <c r="AD65" s="52"/>
      <c r="AE65" s="50">
        <v>0</v>
      </c>
      <c r="AF65" s="51"/>
      <c r="AG65" s="51"/>
      <c r="AH65" s="52"/>
      <c r="AI65" s="50">
        <f t="shared" si="5"/>
        <v>8983.5</v>
      </c>
      <c r="AJ65" s="51"/>
      <c r="AK65" s="51"/>
      <c r="AL65" s="51"/>
      <c r="AM65" s="52"/>
      <c r="AN65" s="50">
        <v>13140</v>
      </c>
      <c r="AO65" s="51"/>
      <c r="AP65" s="51"/>
      <c r="AQ65" s="51"/>
      <c r="AR65" s="52"/>
      <c r="AS65" s="50">
        <v>0</v>
      </c>
      <c r="AT65" s="51"/>
      <c r="AU65" s="51"/>
      <c r="AV65" s="51"/>
      <c r="AW65" s="52"/>
      <c r="AX65" s="50">
        <v>0</v>
      </c>
      <c r="AY65" s="51"/>
      <c r="AZ65" s="51"/>
      <c r="BA65" s="52"/>
      <c r="BB65" s="50">
        <f t="shared" si="6"/>
        <v>13140</v>
      </c>
      <c r="BC65" s="51"/>
      <c r="BD65" s="51"/>
      <c r="BE65" s="51"/>
      <c r="BF65" s="52"/>
      <c r="BG65" s="50">
        <v>21392</v>
      </c>
      <c r="BH65" s="51"/>
      <c r="BI65" s="51"/>
      <c r="BJ65" s="51"/>
      <c r="BK65" s="52"/>
      <c r="BL65" s="50">
        <v>0</v>
      </c>
      <c r="BM65" s="51"/>
      <c r="BN65" s="51"/>
      <c r="BO65" s="51"/>
      <c r="BP65" s="52"/>
      <c r="BQ65" s="50">
        <v>0</v>
      </c>
      <c r="BR65" s="51"/>
      <c r="BS65" s="51"/>
      <c r="BT65" s="52"/>
      <c r="BU65" s="50">
        <f t="shared" si="7"/>
        <v>21392</v>
      </c>
      <c r="BV65" s="51"/>
      <c r="BW65" s="51"/>
      <c r="BX65" s="51"/>
      <c r="BY65" s="52"/>
    </row>
    <row r="66" spans="1:79" s="25" customFormat="1" ht="38.25" customHeight="1" x14ac:dyDescent="0.2">
      <c r="A66" s="28">
        <v>2282</v>
      </c>
      <c r="B66" s="29"/>
      <c r="C66" s="29"/>
      <c r="D66" s="55"/>
      <c r="E66" s="30" t="s">
        <v>186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50">
        <v>0</v>
      </c>
      <c r="V66" s="51"/>
      <c r="W66" s="51"/>
      <c r="X66" s="51"/>
      <c r="Y66" s="52"/>
      <c r="Z66" s="50">
        <v>0</v>
      </c>
      <c r="AA66" s="51"/>
      <c r="AB66" s="51"/>
      <c r="AC66" s="51"/>
      <c r="AD66" s="52"/>
      <c r="AE66" s="50">
        <v>0</v>
      </c>
      <c r="AF66" s="51"/>
      <c r="AG66" s="51"/>
      <c r="AH66" s="52"/>
      <c r="AI66" s="50">
        <f t="shared" si="5"/>
        <v>0</v>
      </c>
      <c r="AJ66" s="51"/>
      <c r="AK66" s="51"/>
      <c r="AL66" s="51"/>
      <c r="AM66" s="52"/>
      <c r="AN66" s="50">
        <v>2500</v>
      </c>
      <c r="AO66" s="51"/>
      <c r="AP66" s="51"/>
      <c r="AQ66" s="51"/>
      <c r="AR66" s="52"/>
      <c r="AS66" s="50">
        <v>0</v>
      </c>
      <c r="AT66" s="51"/>
      <c r="AU66" s="51"/>
      <c r="AV66" s="51"/>
      <c r="AW66" s="52"/>
      <c r="AX66" s="50">
        <v>0</v>
      </c>
      <c r="AY66" s="51"/>
      <c r="AZ66" s="51"/>
      <c r="BA66" s="52"/>
      <c r="BB66" s="50">
        <f t="shared" si="6"/>
        <v>2500</v>
      </c>
      <c r="BC66" s="51"/>
      <c r="BD66" s="51"/>
      <c r="BE66" s="51"/>
      <c r="BF66" s="52"/>
      <c r="BG66" s="50">
        <v>2500</v>
      </c>
      <c r="BH66" s="51"/>
      <c r="BI66" s="51"/>
      <c r="BJ66" s="51"/>
      <c r="BK66" s="52"/>
      <c r="BL66" s="50">
        <v>0</v>
      </c>
      <c r="BM66" s="51"/>
      <c r="BN66" s="51"/>
      <c r="BO66" s="51"/>
      <c r="BP66" s="52"/>
      <c r="BQ66" s="50">
        <v>0</v>
      </c>
      <c r="BR66" s="51"/>
      <c r="BS66" s="51"/>
      <c r="BT66" s="52"/>
      <c r="BU66" s="50">
        <f t="shared" si="7"/>
        <v>2500</v>
      </c>
      <c r="BV66" s="51"/>
      <c r="BW66" s="51"/>
      <c r="BX66" s="51"/>
      <c r="BY66" s="52"/>
    </row>
    <row r="67" spans="1:79" s="25" customFormat="1" ht="25.5" customHeight="1" x14ac:dyDescent="0.2">
      <c r="A67" s="28">
        <v>3110</v>
      </c>
      <c r="B67" s="29"/>
      <c r="C67" s="29"/>
      <c r="D67" s="55"/>
      <c r="E67" s="30" t="s">
        <v>187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2"/>
      <c r="U67" s="50">
        <v>0</v>
      </c>
      <c r="V67" s="51"/>
      <c r="W67" s="51"/>
      <c r="X67" s="51"/>
      <c r="Y67" s="52"/>
      <c r="Z67" s="50">
        <v>0</v>
      </c>
      <c r="AA67" s="51"/>
      <c r="AB67" s="51"/>
      <c r="AC67" s="51"/>
      <c r="AD67" s="52"/>
      <c r="AE67" s="50">
        <v>0</v>
      </c>
      <c r="AF67" s="51"/>
      <c r="AG67" s="51"/>
      <c r="AH67" s="52"/>
      <c r="AI67" s="50">
        <f t="shared" si="5"/>
        <v>0</v>
      </c>
      <c r="AJ67" s="51"/>
      <c r="AK67" s="51"/>
      <c r="AL67" s="51"/>
      <c r="AM67" s="52"/>
      <c r="AN67" s="50">
        <v>0</v>
      </c>
      <c r="AO67" s="51"/>
      <c r="AP67" s="51"/>
      <c r="AQ67" s="51"/>
      <c r="AR67" s="52"/>
      <c r="AS67" s="50">
        <v>0</v>
      </c>
      <c r="AT67" s="51"/>
      <c r="AU67" s="51"/>
      <c r="AV67" s="51"/>
      <c r="AW67" s="52"/>
      <c r="AX67" s="50">
        <v>0</v>
      </c>
      <c r="AY67" s="51"/>
      <c r="AZ67" s="51"/>
      <c r="BA67" s="52"/>
      <c r="BB67" s="50">
        <f t="shared" si="6"/>
        <v>0</v>
      </c>
      <c r="BC67" s="51"/>
      <c r="BD67" s="51"/>
      <c r="BE67" s="51"/>
      <c r="BF67" s="52"/>
      <c r="BG67" s="50">
        <v>0</v>
      </c>
      <c r="BH67" s="51"/>
      <c r="BI67" s="51"/>
      <c r="BJ67" s="51"/>
      <c r="BK67" s="52"/>
      <c r="BL67" s="50">
        <v>0</v>
      </c>
      <c r="BM67" s="51"/>
      <c r="BN67" s="51"/>
      <c r="BO67" s="51"/>
      <c r="BP67" s="52"/>
      <c r="BQ67" s="50">
        <v>0</v>
      </c>
      <c r="BR67" s="51"/>
      <c r="BS67" s="51"/>
      <c r="BT67" s="52"/>
      <c r="BU67" s="50">
        <f t="shared" si="7"/>
        <v>0</v>
      </c>
      <c r="BV67" s="51"/>
      <c r="BW67" s="51"/>
      <c r="BX67" s="51"/>
      <c r="BY67" s="52"/>
    </row>
    <row r="68" spans="1:79" s="6" customFormat="1" ht="12.75" customHeight="1" x14ac:dyDescent="0.2">
      <c r="A68" s="33"/>
      <c r="B68" s="34"/>
      <c r="C68" s="34"/>
      <c r="D68" s="54"/>
      <c r="E68" s="35" t="s">
        <v>147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7"/>
      <c r="U68" s="46">
        <v>1747112.47</v>
      </c>
      <c r="V68" s="47"/>
      <c r="W68" s="47"/>
      <c r="X68" s="47"/>
      <c r="Y68" s="48"/>
      <c r="Z68" s="46">
        <v>0</v>
      </c>
      <c r="AA68" s="47"/>
      <c r="AB68" s="47"/>
      <c r="AC68" s="47"/>
      <c r="AD68" s="48"/>
      <c r="AE68" s="46">
        <v>0</v>
      </c>
      <c r="AF68" s="47"/>
      <c r="AG68" s="47"/>
      <c r="AH68" s="48"/>
      <c r="AI68" s="46">
        <f t="shared" si="5"/>
        <v>1747112.47</v>
      </c>
      <c r="AJ68" s="47"/>
      <c r="AK68" s="47"/>
      <c r="AL68" s="47"/>
      <c r="AM68" s="48"/>
      <c r="AN68" s="46">
        <v>1721559</v>
      </c>
      <c r="AO68" s="47"/>
      <c r="AP68" s="47"/>
      <c r="AQ68" s="47"/>
      <c r="AR68" s="48"/>
      <c r="AS68" s="46">
        <v>0</v>
      </c>
      <c r="AT68" s="47"/>
      <c r="AU68" s="47"/>
      <c r="AV68" s="47"/>
      <c r="AW68" s="48"/>
      <c r="AX68" s="46">
        <v>0</v>
      </c>
      <c r="AY68" s="47"/>
      <c r="AZ68" s="47"/>
      <c r="BA68" s="48"/>
      <c r="BB68" s="46">
        <f t="shared" si="6"/>
        <v>1721559</v>
      </c>
      <c r="BC68" s="47"/>
      <c r="BD68" s="47"/>
      <c r="BE68" s="47"/>
      <c r="BF68" s="48"/>
      <c r="BG68" s="46">
        <v>1863034</v>
      </c>
      <c r="BH68" s="47"/>
      <c r="BI68" s="47"/>
      <c r="BJ68" s="47"/>
      <c r="BK68" s="48"/>
      <c r="BL68" s="46">
        <v>4000</v>
      </c>
      <c r="BM68" s="47"/>
      <c r="BN68" s="47"/>
      <c r="BO68" s="47"/>
      <c r="BP68" s="48"/>
      <c r="BQ68" s="46">
        <v>0</v>
      </c>
      <c r="BR68" s="47"/>
      <c r="BS68" s="47"/>
      <c r="BT68" s="48"/>
      <c r="BU68" s="46">
        <f t="shared" si="7"/>
        <v>1867034</v>
      </c>
      <c r="BV68" s="47"/>
      <c r="BW68" s="47"/>
      <c r="BX68" s="47"/>
      <c r="BY68" s="48"/>
    </row>
    <row r="70" spans="1:79" ht="14.25" customHeight="1" x14ac:dyDescent="0.2">
      <c r="A70" s="66" t="s">
        <v>261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</row>
    <row r="71" spans="1:79" ht="15" customHeight="1" x14ac:dyDescent="0.2">
      <c r="A71" s="81" t="s">
        <v>247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</row>
    <row r="72" spans="1:79" ht="23.1" customHeight="1" x14ac:dyDescent="0.2">
      <c r="A72" s="108" t="s">
        <v>119</v>
      </c>
      <c r="B72" s="109"/>
      <c r="C72" s="109"/>
      <c r="D72" s="109"/>
      <c r="E72" s="110"/>
      <c r="F72" s="41" t="s">
        <v>19</v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78" t="s">
        <v>248</v>
      </c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80"/>
      <c r="AN72" s="78" t="s">
        <v>251</v>
      </c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80"/>
      <c r="BG72" s="78" t="s">
        <v>259</v>
      </c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80"/>
    </row>
    <row r="73" spans="1:79" ht="51.75" customHeight="1" x14ac:dyDescent="0.2">
      <c r="A73" s="111"/>
      <c r="B73" s="112"/>
      <c r="C73" s="112"/>
      <c r="D73" s="112"/>
      <c r="E73" s="113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78" t="s">
        <v>4</v>
      </c>
      <c r="V73" s="79"/>
      <c r="W73" s="79"/>
      <c r="X73" s="79"/>
      <c r="Y73" s="80"/>
      <c r="Z73" s="78" t="s">
        <v>3</v>
      </c>
      <c r="AA73" s="79"/>
      <c r="AB73" s="79"/>
      <c r="AC73" s="79"/>
      <c r="AD73" s="80"/>
      <c r="AE73" s="102" t="s">
        <v>116</v>
      </c>
      <c r="AF73" s="103"/>
      <c r="AG73" s="103"/>
      <c r="AH73" s="104"/>
      <c r="AI73" s="78" t="s">
        <v>5</v>
      </c>
      <c r="AJ73" s="79"/>
      <c r="AK73" s="79"/>
      <c r="AL73" s="79"/>
      <c r="AM73" s="80"/>
      <c r="AN73" s="78" t="s">
        <v>4</v>
      </c>
      <c r="AO73" s="79"/>
      <c r="AP73" s="79"/>
      <c r="AQ73" s="79"/>
      <c r="AR73" s="80"/>
      <c r="AS73" s="78" t="s">
        <v>3</v>
      </c>
      <c r="AT73" s="79"/>
      <c r="AU73" s="79"/>
      <c r="AV73" s="79"/>
      <c r="AW73" s="80"/>
      <c r="AX73" s="102" t="s">
        <v>116</v>
      </c>
      <c r="AY73" s="103"/>
      <c r="AZ73" s="103"/>
      <c r="BA73" s="104"/>
      <c r="BB73" s="78" t="s">
        <v>96</v>
      </c>
      <c r="BC73" s="79"/>
      <c r="BD73" s="79"/>
      <c r="BE73" s="79"/>
      <c r="BF73" s="80"/>
      <c r="BG73" s="78" t="s">
        <v>4</v>
      </c>
      <c r="BH73" s="79"/>
      <c r="BI73" s="79"/>
      <c r="BJ73" s="79"/>
      <c r="BK73" s="80"/>
      <c r="BL73" s="78" t="s">
        <v>3</v>
      </c>
      <c r="BM73" s="79"/>
      <c r="BN73" s="79"/>
      <c r="BO73" s="79"/>
      <c r="BP73" s="80"/>
      <c r="BQ73" s="102" t="s">
        <v>116</v>
      </c>
      <c r="BR73" s="103"/>
      <c r="BS73" s="103"/>
      <c r="BT73" s="104"/>
      <c r="BU73" s="41" t="s">
        <v>97</v>
      </c>
      <c r="BV73" s="41"/>
      <c r="BW73" s="41"/>
      <c r="BX73" s="41"/>
      <c r="BY73" s="41"/>
    </row>
    <row r="74" spans="1:79" ht="15" customHeight="1" x14ac:dyDescent="0.2">
      <c r="A74" s="78">
        <v>1</v>
      </c>
      <c r="B74" s="79"/>
      <c r="C74" s="79"/>
      <c r="D74" s="79"/>
      <c r="E74" s="80"/>
      <c r="F74" s="78">
        <v>2</v>
      </c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80"/>
      <c r="U74" s="78">
        <v>3</v>
      </c>
      <c r="V74" s="79"/>
      <c r="W74" s="79"/>
      <c r="X74" s="79"/>
      <c r="Y74" s="80"/>
      <c r="Z74" s="78">
        <v>4</v>
      </c>
      <c r="AA74" s="79"/>
      <c r="AB74" s="79"/>
      <c r="AC74" s="79"/>
      <c r="AD74" s="80"/>
      <c r="AE74" s="78">
        <v>5</v>
      </c>
      <c r="AF74" s="79"/>
      <c r="AG74" s="79"/>
      <c r="AH74" s="80"/>
      <c r="AI74" s="78">
        <v>6</v>
      </c>
      <c r="AJ74" s="79"/>
      <c r="AK74" s="79"/>
      <c r="AL74" s="79"/>
      <c r="AM74" s="80"/>
      <c r="AN74" s="78">
        <v>7</v>
      </c>
      <c r="AO74" s="79"/>
      <c r="AP74" s="79"/>
      <c r="AQ74" s="79"/>
      <c r="AR74" s="80"/>
      <c r="AS74" s="78">
        <v>8</v>
      </c>
      <c r="AT74" s="79"/>
      <c r="AU74" s="79"/>
      <c r="AV74" s="79"/>
      <c r="AW74" s="80"/>
      <c r="AX74" s="78">
        <v>9</v>
      </c>
      <c r="AY74" s="79"/>
      <c r="AZ74" s="79"/>
      <c r="BA74" s="80"/>
      <c r="BB74" s="78">
        <v>10</v>
      </c>
      <c r="BC74" s="79"/>
      <c r="BD74" s="79"/>
      <c r="BE74" s="79"/>
      <c r="BF74" s="80"/>
      <c r="BG74" s="78">
        <v>11</v>
      </c>
      <c r="BH74" s="79"/>
      <c r="BI74" s="79"/>
      <c r="BJ74" s="79"/>
      <c r="BK74" s="80"/>
      <c r="BL74" s="78">
        <v>12</v>
      </c>
      <c r="BM74" s="79"/>
      <c r="BN74" s="79"/>
      <c r="BO74" s="79"/>
      <c r="BP74" s="80"/>
      <c r="BQ74" s="78">
        <v>13</v>
      </c>
      <c r="BR74" s="79"/>
      <c r="BS74" s="79"/>
      <c r="BT74" s="80"/>
      <c r="BU74" s="41">
        <v>14</v>
      </c>
      <c r="BV74" s="41"/>
      <c r="BW74" s="41"/>
      <c r="BX74" s="41"/>
      <c r="BY74" s="41"/>
    </row>
    <row r="75" spans="1:79" s="1" customFormat="1" ht="13.5" hidden="1" customHeight="1" x14ac:dyDescent="0.2">
      <c r="A75" s="93" t="s">
        <v>64</v>
      </c>
      <c r="B75" s="94"/>
      <c r="C75" s="94"/>
      <c r="D75" s="94"/>
      <c r="E75" s="95"/>
      <c r="F75" s="93" t="s">
        <v>57</v>
      </c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5"/>
      <c r="U75" s="93" t="s">
        <v>65</v>
      </c>
      <c r="V75" s="94"/>
      <c r="W75" s="94"/>
      <c r="X75" s="94"/>
      <c r="Y75" s="95"/>
      <c r="Z75" s="93" t="s">
        <v>66</v>
      </c>
      <c r="AA75" s="94"/>
      <c r="AB75" s="94"/>
      <c r="AC75" s="94"/>
      <c r="AD75" s="95"/>
      <c r="AE75" s="93" t="s">
        <v>91</v>
      </c>
      <c r="AF75" s="94"/>
      <c r="AG75" s="94"/>
      <c r="AH75" s="95"/>
      <c r="AI75" s="99" t="s">
        <v>169</v>
      </c>
      <c r="AJ75" s="100"/>
      <c r="AK75" s="100"/>
      <c r="AL75" s="100"/>
      <c r="AM75" s="101"/>
      <c r="AN75" s="93" t="s">
        <v>67</v>
      </c>
      <c r="AO75" s="94"/>
      <c r="AP75" s="94"/>
      <c r="AQ75" s="94"/>
      <c r="AR75" s="95"/>
      <c r="AS75" s="93" t="s">
        <v>68</v>
      </c>
      <c r="AT75" s="94"/>
      <c r="AU75" s="94"/>
      <c r="AV75" s="94"/>
      <c r="AW75" s="95"/>
      <c r="AX75" s="93" t="s">
        <v>92</v>
      </c>
      <c r="AY75" s="94"/>
      <c r="AZ75" s="94"/>
      <c r="BA75" s="95"/>
      <c r="BB75" s="99" t="s">
        <v>169</v>
      </c>
      <c r="BC75" s="100"/>
      <c r="BD75" s="100"/>
      <c r="BE75" s="100"/>
      <c r="BF75" s="101"/>
      <c r="BG75" s="93" t="s">
        <v>58</v>
      </c>
      <c r="BH75" s="94"/>
      <c r="BI75" s="94"/>
      <c r="BJ75" s="94"/>
      <c r="BK75" s="95"/>
      <c r="BL75" s="93" t="s">
        <v>59</v>
      </c>
      <c r="BM75" s="94"/>
      <c r="BN75" s="94"/>
      <c r="BO75" s="94"/>
      <c r="BP75" s="95"/>
      <c r="BQ75" s="93" t="s">
        <v>93</v>
      </c>
      <c r="BR75" s="94"/>
      <c r="BS75" s="94"/>
      <c r="BT75" s="95"/>
      <c r="BU75" s="89" t="s">
        <v>169</v>
      </c>
      <c r="BV75" s="89"/>
      <c r="BW75" s="89"/>
      <c r="BX75" s="89"/>
      <c r="BY75" s="89"/>
      <c r="CA75" t="s">
        <v>27</v>
      </c>
    </row>
    <row r="76" spans="1:79" s="6" customFormat="1" ht="12.75" customHeight="1" x14ac:dyDescent="0.2">
      <c r="A76" s="33"/>
      <c r="B76" s="34"/>
      <c r="C76" s="34"/>
      <c r="D76" s="34"/>
      <c r="E76" s="54"/>
      <c r="F76" s="33" t="s">
        <v>147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54"/>
      <c r="U76" s="46"/>
      <c r="V76" s="47"/>
      <c r="W76" s="47"/>
      <c r="X76" s="47"/>
      <c r="Y76" s="48"/>
      <c r="Z76" s="46"/>
      <c r="AA76" s="47"/>
      <c r="AB76" s="47"/>
      <c r="AC76" s="47"/>
      <c r="AD76" s="48"/>
      <c r="AE76" s="46"/>
      <c r="AF76" s="47"/>
      <c r="AG76" s="47"/>
      <c r="AH76" s="48"/>
      <c r="AI76" s="46">
        <f>IF(ISNUMBER(U76),U76,0)+IF(ISNUMBER(Z76),Z76,0)</f>
        <v>0</v>
      </c>
      <c r="AJ76" s="47"/>
      <c r="AK76" s="47"/>
      <c r="AL76" s="47"/>
      <c r="AM76" s="48"/>
      <c r="AN76" s="46"/>
      <c r="AO76" s="47"/>
      <c r="AP76" s="47"/>
      <c r="AQ76" s="47"/>
      <c r="AR76" s="48"/>
      <c r="AS76" s="46"/>
      <c r="AT76" s="47"/>
      <c r="AU76" s="47"/>
      <c r="AV76" s="47"/>
      <c r="AW76" s="48"/>
      <c r="AX76" s="46"/>
      <c r="AY76" s="47"/>
      <c r="AZ76" s="47"/>
      <c r="BA76" s="48"/>
      <c r="BB76" s="46">
        <f>IF(ISNUMBER(AN76),AN76,0)+IF(ISNUMBER(AS76),AS76,0)</f>
        <v>0</v>
      </c>
      <c r="BC76" s="47"/>
      <c r="BD76" s="47"/>
      <c r="BE76" s="47"/>
      <c r="BF76" s="48"/>
      <c r="BG76" s="46"/>
      <c r="BH76" s="47"/>
      <c r="BI76" s="47"/>
      <c r="BJ76" s="47"/>
      <c r="BK76" s="48"/>
      <c r="BL76" s="46"/>
      <c r="BM76" s="47"/>
      <c r="BN76" s="47"/>
      <c r="BO76" s="47"/>
      <c r="BP76" s="48"/>
      <c r="BQ76" s="46"/>
      <c r="BR76" s="47"/>
      <c r="BS76" s="47"/>
      <c r="BT76" s="48"/>
      <c r="BU76" s="46">
        <f>IF(ISNUMBER(BG76),BG76,0)+IF(ISNUMBER(BL76),BL76,0)</f>
        <v>0</v>
      </c>
      <c r="BV76" s="47"/>
      <c r="BW76" s="47"/>
      <c r="BX76" s="47"/>
      <c r="BY76" s="48"/>
      <c r="CA76" s="6" t="s">
        <v>28</v>
      </c>
    </row>
    <row r="78" spans="1:79" ht="14.25" customHeight="1" x14ac:dyDescent="0.2">
      <c r="A78" s="66" t="s">
        <v>275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</row>
    <row r="79" spans="1:79" ht="15" customHeight="1" x14ac:dyDescent="0.2">
      <c r="A79" s="81" t="s">
        <v>247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</row>
    <row r="80" spans="1:79" ht="23.1" customHeight="1" x14ac:dyDescent="0.2">
      <c r="A80" s="108" t="s">
        <v>118</v>
      </c>
      <c r="B80" s="109"/>
      <c r="C80" s="109"/>
      <c r="D80" s="110"/>
      <c r="E80" s="83" t="s">
        <v>19</v>
      </c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5"/>
      <c r="X80" s="78" t="s">
        <v>269</v>
      </c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80"/>
      <c r="AR80" s="41" t="s">
        <v>274</v>
      </c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</row>
    <row r="81" spans="1:79" ht="48.75" customHeight="1" x14ac:dyDescent="0.2">
      <c r="A81" s="111"/>
      <c r="B81" s="112"/>
      <c r="C81" s="112"/>
      <c r="D81" s="113"/>
      <c r="E81" s="86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8"/>
      <c r="X81" s="83" t="s">
        <v>4</v>
      </c>
      <c r="Y81" s="84"/>
      <c r="Z81" s="84"/>
      <c r="AA81" s="84"/>
      <c r="AB81" s="85"/>
      <c r="AC81" s="83" t="s">
        <v>3</v>
      </c>
      <c r="AD81" s="84"/>
      <c r="AE81" s="84"/>
      <c r="AF81" s="84"/>
      <c r="AG81" s="85"/>
      <c r="AH81" s="102" t="s">
        <v>116</v>
      </c>
      <c r="AI81" s="103"/>
      <c r="AJ81" s="103"/>
      <c r="AK81" s="103"/>
      <c r="AL81" s="104"/>
      <c r="AM81" s="78" t="s">
        <v>5</v>
      </c>
      <c r="AN81" s="79"/>
      <c r="AO81" s="79"/>
      <c r="AP81" s="79"/>
      <c r="AQ81" s="80"/>
      <c r="AR81" s="78" t="s">
        <v>4</v>
      </c>
      <c r="AS81" s="79"/>
      <c r="AT81" s="79"/>
      <c r="AU81" s="79"/>
      <c r="AV81" s="80"/>
      <c r="AW81" s="78" t="s">
        <v>3</v>
      </c>
      <c r="AX81" s="79"/>
      <c r="AY81" s="79"/>
      <c r="AZ81" s="79"/>
      <c r="BA81" s="80"/>
      <c r="BB81" s="102" t="s">
        <v>116</v>
      </c>
      <c r="BC81" s="103"/>
      <c r="BD81" s="103"/>
      <c r="BE81" s="103"/>
      <c r="BF81" s="104"/>
      <c r="BG81" s="78" t="s">
        <v>96</v>
      </c>
      <c r="BH81" s="79"/>
      <c r="BI81" s="79"/>
      <c r="BJ81" s="79"/>
      <c r="BK81" s="80"/>
    </row>
    <row r="82" spans="1:79" ht="12.75" customHeight="1" x14ac:dyDescent="0.2">
      <c r="A82" s="78">
        <v>1</v>
      </c>
      <c r="B82" s="79"/>
      <c r="C82" s="79"/>
      <c r="D82" s="80"/>
      <c r="E82" s="78">
        <v>2</v>
      </c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80"/>
      <c r="X82" s="78">
        <v>3</v>
      </c>
      <c r="Y82" s="79"/>
      <c r="Z82" s="79"/>
      <c r="AA82" s="79"/>
      <c r="AB82" s="80"/>
      <c r="AC82" s="78">
        <v>4</v>
      </c>
      <c r="AD82" s="79"/>
      <c r="AE82" s="79"/>
      <c r="AF82" s="79"/>
      <c r="AG82" s="80"/>
      <c r="AH82" s="78">
        <v>5</v>
      </c>
      <c r="AI82" s="79"/>
      <c r="AJ82" s="79"/>
      <c r="AK82" s="79"/>
      <c r="AL82" s="80"/>
      <c r="AM82" s="78">
        <v>6</v>
      </c>
      <c r="AN82" s="79"/>
      <c r="AO82" s="79"/>
      <c r="AP82" s="79"/>
      <c r="AQ82" s="80"/>
      <c r="AR82" s="78">
        <v>7</v>
      </c>
      <c r="AS82" s="79"/>
      <c r="AT82" s="79"/>
      <c r="AU82" s="79"/>
      <c r="AV82" s="80"/>
      <c r="AW82" s="78">
        <v>8</v>
      </c>
      <c r="AX82" s="79"/>
      <c r="AY82" s="79"/>
      <c r="AZ82" s="79"/>
      <c r="BA82" s="80"/>
      <c r="BB82" s="78">
        <v>9</v>
      </c>
      <c r="BC82" s="79"/>
      <c r="BD82" s="79"/>
      <c r="BE82" s="79"/>
      <c r="BF82" s="80"/>
      <c r="BG82" s="78">
        <v>10</v>
      </c>
      <c r="BH82" s="79"/>
      <c r="BI82" s="79"/>
      <c r="BJ82" s="79"/>
      <c r="BK82" s="80"/>
    </row>
    <row r="83" spans="1:79" s="1" customFormat="1" ht="12.75" hidden="1" customHeight="1" x14ac:dyDescent="0.2">
      <c r="A83" s="93" t="s">
        <v>64</v>
      </c>
      <c r="B83" s="94"/>
      <c r="C83" s="94"/>
      <c r="D83" s="95"/>
      <c r="E83" s="93" t="s">
        <v>57</v>
      </c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5"/>
      <c r="X83" s="114" t="s">
        <v>60</v>
      </c>
      <c r="Y83" s="115"/>
      <c r="Z83" s="115"/>
      <c r="AA83" s="115"/>
      <c r="AB83" s="116"/>
      <c r="AC83" s="114" t="s">
        <v>61</v>
      </c>
      <c r="AD83" s="115"/>
      <c r="AE83" s="115"/>
      <c r="AF83" s="115"/>
      <c r="AG83" s="116"/>
      <c r="AH83" s="93" t="s">
        <v>94</v>
      </c>
      <c r="AI83" s="94"/>
      <c r="AJ83" s="94"/>
      <c r="AK83" s="94"/>
      <c r="AL83" s="95"/>
      <c r="AM83" s="99" t="s">
        <v>170</v>
      </c>
      <c r="AN83" s="100"/>
      <c r="AO83" s="100"/>
      <c r="AP83" s="100"/>
      <c r="AQ83" s="101"/>
      <c r="AR83" s="93" t="s">
        <v>62</v>
      </c>
      <c r="AS83" s="94"/>
      <c r="AT83" s="94"/>
      <c r="AU83" s="94"/>
      <c r="AV83" s="95"/>
      <c r="AW83" s="93" t="s">
        <v>63</v>
      </c>
      <c r="AX83" s="94"/>
      <c r="AY83" s="94"/>
      <c r="AZ83" s="94"/>
      <c r="BA83" s="95"/>
      <c r="BB83" s="93" t="s">
        <v>95</v>
      </c>
      <c r="BC83" s="94"/>
      <c r="BD83" s="94"/>
      <c r="BE83" s="94"/>
      <c r="BF83" s="95"/>
      <c r="BG83" s="99" t="s">
        <v>170</v>
      </c>
      <c r="BH83" s="100"/>
      <c r="BI83" s="100"/>
      <c r="BJ83" s="100"/>
      <c r="BK83" s="101"/>
      <c r="CA83" t="s">
        <v>29</v>
      </c>
    </row>
    <row r="84" spans="1:79" s="25" customFormat="1" ht="12.75" customHeight="1" x14ac:dyDescent="0.2">
      <c r="A84" s="28">
        <v>2111</v>
      </c>
      <c r="B84" s="29"/>
      <c r="C84" s="29"/>
      <c r="D84" s="55"/>
      <c r="E84" s="30" t="s">
        <v>178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  <c r="X84" s="50">
        <v>1431066</v>
      </c>
      <c r="Y84" s="51"/>
      <c r="Z84" s="51"/>
      <c r="AA84" s="51"/>
      <c r="AB84" s="52"/>
      <c r="AC84" s="50">
        <v>0</v>
      </c>
      <c r="AD84" s="51"/>
      <c r="AE84" s="51"/>
      <c r="AF84" s="51"/>
      <c r="AG84" s="52"/>
      <c r="AH84" s="50">
        <v>0</v>
      </c>
      <c r="AI84" s="51"/>
      <c r="AJ84" s="51"/>
      <c r="AK84" s="51"/>
      <c r="AL84" s="52"/>
      <c r="AM84" s="50">
        <f t="shared" ref="AM84:AM94" si="8">IF(ISNUMBER(X84),X84,0)+IF(ISNUMBER(AC84),AC84,0)</f>
        <v>1431066</v>
      </c>
      <c r="AN84" s="51"/>
      <c r="AO84" s="51"/>
      <c r="AP84" s="51"/>
      <c r="AQ84" s="52"/>
      <c r="AR84" s="50">
        <v>1431066</v>
      </c>
      <c r="AS84" s="51"/>
      <c r="AT84" s="51"/>
      <c r="AU84" s="51"/>
      <c r="AV84" s="52"/>
      <c r="AW84" s="50">
        <v>0</v>
      </c>
      <c r="AX84" s="51"/>
      <c r="AY84" s="51"/>
      <c r="AZ84" s="51"/>
      <c r="BA84" s="52"/>
      <c r="BB84" s="50">
        <v>0</v>
      </c>
      <c r="BC84" s="51"/>
      <c r="BD84" s="51"/>
      <c r="BE84" s="51"/>
      <c r="BF84" s="52"/>
      <c r="BG84" s="53">
        <f t="shared" ref="BG84:BG94" si="9">IF(ISNUMBER(AR84),AR84,0)+IF(ISNUMBER(AW84),AW84,0)</f>
        <v>1431066</v>
      </c>
      <c r="BH84" s="53"/>
      <c r="BI84" s="53"/>
      <c r="BJ84" s="53"/>
      <c r="BK84" s="53"/>
      <c r="CA84" s="25" t="s">
        <v>30</v>
      </c>
    </row>
    <row r="85" spans="1:79" s="25" customFormat="1" ht="12.75" customHeight="1" x14ac:dyDescent="0.2">
      <c r="A85" s="28">
        <v>2120</v>
      </c>
      <c r="B85" s="29"/>
      <c r="C85" s="29"/>
      <c r="D85" s="55"/>
      <c r="E85" s="30" t="s">
        <v>179</v>
      </c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2"/>
      <c r="X85" s="50">
        <v>256610</v>
      </c>
      <c r="Y85" s="51"/>
      <c r="Z85" s="51"/>
      <c r="AA85" s="51"/>
      <c r="AB85" s="52"/>
      <c r="AC85" s="50">
        <v>0</v>
      </c>
      <c r="AD85" s="51"/>
      <c r="AE85" s="51"/>
      <c r="AF85" s="51"/>
      <c r="AG85" s="52"/>
      <c r="AH85" s="50">
        <v>0</v>
      </c>
      <c r="AI85" s="51"/>
      <c r="AJ85" s="51"/>
      <c r="AK85" s="51"/>
      <c r="AL85" s="52"/>
      <c r="AM85" s="50">
        <f t="shared" si="8"/>
        <v>256610</v>
      </c>
      <c r="AN85" s="51"/>
      <c r="AO85" s="51"/>
      <c r="AP85" s="51"/>
      <c r="AQ85" s="52"/>
      <c r="AR85" s="50">
        <v>256610</v>
      </c>
      <c r="AS85" s="51"/>
      <c r="AT85" s="51"/>
      <c r="AU85" s="51"/>
      <c r="AV85" s="52"/>
      <c r="AW85" s="50">
        <v>0</v>
      </c>
      <c r="AX85" s="51"/>
      <c r="AY85" s="51"/>
      <c r="AZ85" s="51"/>
      <c r="BA85" s="52"/>
      <c r="BB85" s="50">
        <v>0</v>
      </c>
      <c r="BC85" s="51"/>
      <c r="BD85" s="51"/>
      <c r="BE85" s="51"/>
      <c r="BF85" s="52"/>
      <c r="BG85" s="53">
        <f t="shared" si="9"/>
        <v>256610</v>
      </c>
      <c r="BH85" s="53"/>
      <c r="BI85" s="53"/>
      <c r="BJ85" s="53"/>
      <c r="BK85" s="53"/>
    </row>
    <row r="86" spans="1:79" s="25" customFormat="1" ht="12.75" customHeight="1" x14ac:dyDescent="0.2">
      <c r="A86" s="28">
        <v>2210</v>
      </c>
      <c r="B86" s="29"/>
      <c r="C86" s="29"/>
      <c r="D86" s="55"/>
      <c r="E86" s="30" t="s">
        <v>180</v>
      </c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2"/>
      <c r="X86" s="50">
        <v>43910</v>
      </c>
      <c r="Y86" s="51"/>
      <c r="Z86" s="51"/>
      <c r="AA86" s="51"/>
      <c r="AB86" s="52"/>
      <c r="AC86" s="50">
        <v>4200</v>
      </c>
      <c r="AD86" s="51"/>
      <c r="AE86" s="51"/>
      <c r="AF86" s="51"/>
      <c r="AG86" s="52"/>
      <c r="AH86" s="50">
        <v>0</v>
      </c>
      <c r="AI86" s="51"/>
      <c r="AJ86" s="51"/>
      <c r="AK86" s="51"/>
      <c r="AL86" s="52"/>
      <c r="AM86" s="50">
        <f t="shared" si="8"/>
        <v>48110</v>
      </c>
      <c r="AN86" s="51"/>
      <c r="AO86" s="51"/>
      <c r="AP86" s="51"/>
      <c r="AQ86" s="52"/>
      <c r="AR86" s="50">
        <v>50352</v>
      </c>
      <c r="AS86" s="51"/>
      <c r="AT86" s="51"/>
      <c r="AU86" s="51"/>
      <c r="AV86" s="52"/>
      <c r="AW86" s="50">
        <v>4400</v>
      </c>
      <c r="AX86" s="51"/>
      <c r="AY86" s="51"/>
      <c r="AZ86" s="51"/>
      <c r="BA86" s="52"/>
      <c r="BB86" s="50">
        <v>0</v>
      </c>
      <c r="BC86" s="51"/>
      <c r="BD86" s="51"/>
      <c r="BE86" s="51"/>
      <c r="BF86" s="52"/>
      <c r="BG86" s="53">
        <f t="shared" si="9"/>
        <v>54752</v>
      </c>
      <c r="BH86" s="53"/>
      <c r="BI86" s="53"/>
      <c r="BJ86" s="53"/>
      <c r="BK86" s="53"/>
    </row>
    <row r="87" spans="1:79" s="25" customFormat="1" ht="12.75" customHeight="1" x14ac:dyDescent="0.2">
      <c r="A87" s="28">
        <v>2240</v>
      </c>
      <c r="B87" s="29"/>
      <c r="C87" s="29"/>
      <c r="D87" s="55"/>
      <c r="E87" s="30" t="s">
        <v>181</v>
      </c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2"/>
      <c r="X87" s="50">
        <v>51665</v>
      </c>
      <c r="Y87" s="51"/>
      <c r="Z87" s="51"/>
      <c r="AA87" s="51"/>
      <c r="AB87" s="52"/>
      <c r="AC87" s="50">
        <v>0</v>
      </c>
      <c r="AD87" s="51"/>
      <c r="AE87" s="51"/>
      <c r="AF87" s="51"/>
      <c r="AG87" s="52"/>
      <c r="AH87" s="50">
        <v>0</v>
      </c>
      <c r="AI87" s="51"/>
      <c r="AJ87" s="51"/>
      <c r="AK87" s="51"/>
      <c r="AL87" s="52"/>
      <c r="AM87" s="50">
        <f t="shared" si="8"/>
        <v>51665</v>
      </c>
      <c r="AN87" s="51"/>
      <c r="AO87" s="51"/>
      <c r="AP87" s="51"/>
      <c r="AQ87" s="52"/>
      <c r="AR87" s="50">
        <v>49740</v>
      </c>
      <c r="AS87" s="51"/>
      <c r="AT87" s="51"/>
      <c r="AU87" s="51"/>
      <c r="AV87" s="52"/>
      <c r="AW87" s="50">
        <v>0</v>
      </c>
      <c r="AX87" s="51"/>
      <c r="AY87" s="51"/>
      <c r="AZ87" s="51"/>
      <c r="BA87" s="52"/>
      <c r="BB87" s="50">
        <v>0</v>
      </c>
      <c r="BC87" s="51"/>
      <c r="BD87" s="51"/>
      <c r="BE87" s="51"/>
      <c r="BF87" s="52"/>
      <c r="BG87" s="53">
        <f t="shared" si="9"/>
        <v>49740</v>
      </c>
      <c r="BH87" s="53"/>
      <c r="BI87" s="53"/>
      <c r="BJ87" s="53"/>
      <c r="BK87" s="53"/>
    </row>
    <row r="88" spans="1:79" s="25" customFormat="1" ht="12.75" customHeight="1" x14ac:dyDescent="0.2">
      <c r="A88" s="28">
        <v>2250</v>
      </c>
      <c r="B88" s="29"/>
      <c r="C88" s="29"/>
      <c r="D88" s="55"/>
      <c r="E88" s="30" t="s">
        <v>182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2"/>
      <c r="X88" s="50">
        <v>0</v>
      </c>
      <c r="Y88" s="51"/>
      <c r="Z88" s="51"/>
      <c r="AA88" s="51"/>
      <c r="AB88" s="52"/>
      <c r="AC88" s="50">
        <v>0</v>
      </c>
      <c r="AD88" s="51"/>
      <c r="AE88" s="51"/>
      <c r="AF88" s="51"/>
      <c r="AG88" s="52"/>
      <c r="AH88" s="50">
        <v>0</v>
      </c>
      <c r="AI88" s="51"/>
      <c r="AJ88" s="51"/>
      <c r="AK88" s="51"/>
      <c r="AL88" s="52"/>
      <c r="AM88" s="50">
        <f t="shared" si="8"/>
        <v>0</v>
      </c>
      <c r="AN88" s="51"/>
      <c r="AO88" s="51"/>
      <c r="AP88" s="51"/>
      <c r="AQ88" s="52"/>
      <c r="AR88" s="50">
        <v>0</v>
      </c>
      <c r="AS88" s="51"/>
      <c r="AT88" s="51"/>
      <c r="AU88" s="51"/>
      <c r="AV88" s="52"/>
      <c r="AW88" s="50">
        <v>0</v>
      </c>
      <c r="AX88" s="51"/>
      <c r="AY88" s="51"/>
      <c r="AZ88" s="51"/>
      <c r="BA88" s="52"/>
      <c r="BB88" s="50">
        <v>0</v>
      </c>
      <c r="BC88" s="51"/>
      <c r="BD88" s="51"/>
      <c r="BE88" s="51"/>
      <c r="BF88" s="52"/>
      <c r="BG88" s="53">
        <f t="shared" si="9"/>
        <v>0</v>
      </c>
      <c r="BH88" s="53"/>
      <c r="BI88" s="53"/>
      <c r="BJ88" s="53"/>
      <c r="BK88" s="53"/>
    </row>
    <row r="89" spans="1:79" s="25" customFormat="1" ht="12.75" customHeight="1" x14ac:dyDescent="0.2">
      <c r="A89" s="28">
        <v>2271</v>
      </c>
      <c r="B89" s="29"/>
      <c r="C89" s="29"/>
      <c r="D89" s="55"/>
      <c r="E89" s="30" t="s">
        <v>183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2"/>
      <c r="X89" s="50">
        <v>68327</v>
      </c>
      <c r="Y89" s="51"/>
      <c r="Z89" s="51"/>
      <c r="AA89" s="51"/>
      <c r="AB89" s="52"/>
      <c r="AC89" s="50">
        <v>0</v>
      </c>
      <c r="AD89" s="51"/>
      <c r="AE89" s="51"/>
      <c r="AF89" s="51"/>
      <c r="AG89" s="52"/>
      <c r="AH89" s="50">
        <v>0</v>
      </c>
      <c r="AI89" s="51"/>
      <c r="AJ89" s="51"/>
      <c r="AK89" s="51"/>
      <c r="AL89" s="52"/>
      <c r="AM89" s="50">
        <f t="shared" si="8"/>
        <v>68327</v>
      </c>
      <c r="AN89" s="51"/>
      <c r="AO89" s="51"/>
      <c r="AP89" s="51"/>
      <c r="AQ89" s="52"/>
      <c r="AR89" s="50">
        <v>73657</v>
      </c>
      <c r="AS89" s="51"/>
      <c r="AT89" s="51"/>
      <c r="AU89" s="51"/>
      <c r="AV89" s="52"/>
      <c r="AW89" s="50">
        <v>0</v>
      </c>
      <c r="AX89" s="51"/>
      <c r="AY89" s="51"/>
      <c r="AZ89" s="51"/>
      <c r="BA89" s="52"/>
      <c r="BB89" s="50">
        <v>0</v>
      </c>
      <c r="BC89" s="51"/>
      <c r="BD89" s="51"/>
      <c r="BE89" s="51"/>
      <c r="BF89" s="52"/>
      <c r="BG89" s="53">
        <f t="shared" si="9"/>
        <v>73657</v>
      </c>
      <c r="BH89" s="53"/>
      <c r="BI89" s="53"/>
      <c r="BJ89" s="53"/>
      <c r="BK89" s="53"/>
    </row>
    <row r="90" spans="1:79" s="25" customFormat="1" ht="12.75" customHeight="1" x14ac:dyDescent="0.2">
      <c r="A90" s="28">
        <v>2272</v>
      </c>
      <c r="B90" s="29"/>
      <c r="C90" s="29"/>
      <c r="D90" s="55"/>
      <c r="E90" s="30" t="s">
        <v>184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2"/>
      <c r="X90" s="50">
        <v>1103.28</v>
      </c>
      <c r="Y90" s="51"/>
      <c r="Z90" s="51"/>
      <c r="AA90" s="51"/>
      <c r="AB90" s="52"/>
      <c r="AC90" s="50">
        <v>0</v>
      </c>
      <c r="AD90" s="51"/>
      <c r="AE90" s="51"/>
      <c r="AF90" s="51"/>
      <c r="AG90" s="52"/>
      <c r="AH90" s="50">
        <v>0</v>
      </c>
      <c r="AI90" s="51"/>
      <c r="AJ90" s="51"/>
      <c r="AK90" s="51"/>
      <c r="AL90" s="52"/>
      <c r="AM90" s="50">
        <f t="shared" si="8"/>
        <v>1103.28</v>
      </c>
      <c r="AN90" s="51"/>
      <c r="AO90" s="51"/>
      <c r="AP90" s="51"/>
      <c r="AQ90" s="52"/>
      <c r="AR90" s="50">
        <v>1189</v>
      </c>
      <c r="AS90" s="51"/>
      <c r="AT90" s="51"/>
      <c r="AU90" s="51"/>
      <c r="AV90" s="52"/>
      <c r="AW90" s="50">
        <v>0</v>
      </c>
      <c r="AX90" s="51"/>
      <c r="AY90" s="51"/>
      <c r="AZ90" s="51"/>
      <c r="BA90" s="52"/>
      <c r="BB90" s="50">
        <v>0</v>
      </c>
      <c r="BC90" s="51"/>
      <c r="BD90" s="51"/>
      <c r="BE90" s="51"/>
      <c r="BF90" s="52"/>
      <c r="BG90" s="53">
        <f t="shared" si="9"/>
        <v>1189</v>
      </c>
      <c r="BH90" s="53"/>
      <c r="BI90" s="53"/>
      <c r="BJ90" s="53"/>
      <c r="BK90" s="53"/>
    </row>
    <row r="91" spans="1:79" s="25" customFormat="1" ht="12.75" customHeight="1" x14ac:dyDescent="0.2">
      <c r="A91" s="28">
        <v>2273</v>
      </c>
      <c r="B91" s="29"/>
      <c r="C91" s="29"/>
      <c r="D91" s="55"/>
      <c r="E91" s="30" t="s">
        <v>185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2"/>
      <c r="X91" s="50">
        <v>24042</v>
      </c>
      <c r="Y91" s="51"/>
      <c r="Z91" s="51"/>
      <c r="AA91" s="51"/>
      <c r="AB91" s="52"/>
      <c r="AC91" s="50">
        <v>0</v>
      </c>
      <c r="AD91" s="51"/>
      <c r="AE91" s="51"/>
      <c r="AF91" s="51"/>
      <c r="AG91" s="52"/>
      <c r="AH91" s="50">
        <v>0</v>
      </c>
      <c r="AI91" s="51"/>
      <c r="AJ91" s="51"/>
      <c r="AK91" s="51"/>
      <c r="AL91" s="52"/>
      <c r="AM91" s="50">
        <f t="shared" si="8"/>
        <v>24042</v>
      </c>
      <c r="AN91" s="51"/>
      <c r="AO91" s="51"/>
      <c r="AP91" s="51"/>
      <c r="AQ91" s="52"/>
      <c r="AR91" s="50">
        <v>25925</v>
      </c>
      <c r="AS91" s="51"/>
      <c r="AT91" s="51"/>
      <c r="AU91" s="51"/>
      <c r="AV91" s="52"/>
      <c r="AW91" s="50">
        <v>0</v>
      </c>
      <c r="AX91" s="51"/>
      <c r="AY91" s="51"/>
      <c r="AZ91" s="51"/>
      <c r="BA91" s="52"/>
      <c r="BB91" s="50">
        <v>0</v>
      </c>
      <c r="BC91" s="51"/>
      <c r="BD91" s="51"/>
      <c r="BE91" s="51"/>
      <c r="BF91" s="52"/>
      <c r="BG91" s="53">
        <f t="shared" si="9"/>
        <v>25925</v>
      </c>
      <c r="BH91" s="53"/>
      <c r="BI91" s="53"/>
      <c r="BJ91" s="53"/>
      <c r="BK91" s="53"/>
    </row>
    <row r="92" spans="1:79" s="25" customFormat="1" ht="25.5" customHeight="1" x14ac:dyDescent="0.2">
      <c r="A92" s="28">
        <v>2282</v>
      </c>
      <c r="B92" s="29"/>
      <c r="C92" s="29"/>
      <c r="D92" s="55"/>
      <c r="E92" s="30" t="s">
        <v>186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2"/>
      <c r="X92" s="50">
        <v>2700</v>
      </c>
      <c r="Y92" s="51"/>
      <c r="Z92" s="51"/>
      <c r="AA92" s="51"/>
      <c r="AB92" s="52"/>
      <c r="AC92" s="50">
        <v>0</v>
      </c>
      <c r="AD92" s="51"/>
      <c r="AE92" s="51"/>
      <c r="AF92" s="51"/>
      <c r="AG92" s="52"/>
      <c r="AH92" s="50">
        <v>0</v>
      </c>
      <c r="AI92" s="51"/>
      <c r="AJ92" s="51"/>
      <c r="AK92" s="51"/>
      <c r="AL92" s="52"/>
      <c r="AM92" s="50">
        <f t="shared" si="8"/>
        <v>2700</v>
      </c>
      <c r="AN92" s="51"/>
      <c r="AO92" s="51"/>
      <c r="AP92" s="51"/>
      <c r="AQ92" s="52"/>
      <c r="AR92" s="50">
        <v>2890</v>
      </c>
      <c r="AS92" s="51"/>
      <c r="AT92" s="51"/>
      <c r="AU92" s="51"/>
      <c r="AV92" s="52"/>
      <c r="AW92" s="50">
        <v>0</v>
      </c>
      <c r="AX92" s="51"/>
      <c r="AY92" s="51"/>
      <c r="AZ92" s="51"/>
      <c r="BA92" s="52"/>
      <c r="BB92" s="50">
        <v>0</v>
      </c>
      <c r="BC92" s="51"/>
      <c r="BD92" s="51"/>
      <c r="BE92" s="51"/>
      <c r="BF92" s="52"/>
      <c r="BG92" s="53">
        <f t="shared" si="9"/>
        <v>2890</v>
      </c>
      <c r="BH92" s="53"/>
      <c r="BI92" s="53"/>
      <c r="BJ92" s="53"/>
      <c r="BK92" s="53"/>
    </row>
    <row r="93" spans="1:79" s="25" customFormat="1" ht="25.5" customHeight="1" x14ac:dyDescent="0.2">
      <c r="A93" s="28">
        <v>3110</v>
      </c>
      <c r="B93" s="29"/>
      <c r="C93" s="29"/>
      <c r="D93" s="55"/>
      <c r="E93" s="30" t="s">
        <v>187</v>
      </c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2"/>
      <c r="X93" s="50">
        <v>0</v>
      </c>
      <c r="Y93" s="51"/>
      <c r="Z93" s="51"/>
      <c r="AA93" s="51"/>
      <c r="AB93" s="52"/>
      <c r="AC93" s="50">
        <v>0</v>
      </c>
      <c r="AD93" s="51"/>
      <c r="AE93" s="51"/>
      <c r="AF93" s="51"/>
      <c r="AG93" s="52"/>
      <c r="AH93" s="50">
        <v>0</v>
      </c>
      <c r="AI93" s="51"/>
      <c r="AJ93" s="51"/>
      <c r="AK93" s="51"/>
      <c r="AL93" s="52"/>
      <c r="AM93" s="50">
        <f t="shared" si="8"/>
        <v>0</v>
      </c>
      <c r="AN93" s="51"/>
      <c r="AO93" s="51"/>
      <c r="AP93" s="51"/>
      <c r="AQ93" s="52"/>
      <c r="AR93" s="50">
        <v>0</v>
      </c>
      <c r="AS93" s="51"/>
      <c r="AT93" s="51"/>
      <c r="AU93" s="51"/>
      <c r="AV93" s="52"/>
      <c r="AW93" s="50">
        <v>0</v>
      </c>
      <c r="AX93" s="51"/>
      <c r="AY93" s="51"/>
      <c r="AZ93" s="51"/>
      <c r="BA93" s="52"/>
      <c r="BB93" s="50">
        <v>0</v>
      </c>
      <c r="BC93" s="51"/>
      <c r="BD93" s="51"/>
      <c r="BE93" s="51"/>
      <c r="BF93" s="52"/>
      <c r="BG93" s="53">
        <f t="shared" si="9"/>
        <v>0</v>
      </c>
      <c r="BH93" s="53"/>
      <c r="BI93" s="53"/>
      <c r="BJ93" s="53"/>
      <c r="BK93" s="53"/>
    </row>
    <row r="94" spans="1:79" s="6" customFormat="1" ht="12.75" customHeight="1" x14ac:dyDescent="0.2">
      <c r="A94" s="33"/>
      <c r="B94" s="34"/>
      <c r="C94" s="34"/>
      <c r="D94" s="54"/>
      <c r="E94" s="35" t="s">
        <v>147</v>
      </c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46">
        <v>1879423.28</v>
      </c>
      <c r="Y94" s="47"/>
      <c r="Z94" s="47"/>
      <c r="AA94" s="47"/>
      <c r="AB94" s="48"/>
      <c r="AC94" s="46">
        <v>4200</v>
      </c>
      <c r="AD94" s="47"/>
      <c r="AE94" s="47"/>
      <c r="AF94" s="47"/>
      <c r="AG94" s="48"/>
      <c r="AH94" s="46">
        <v>0</v>
      </c>
      <c r="AI94" s="47"/>
      <c r="AJ94" s="47"/>
      <c r="AK94" s="47"/>
      <c r="AL94" s="48"/>
      <c r="AM94" s="46">
        <f t="shared" si="8"/>
        <v>1883623.28</v>
      </c>
      <c r="AN94" s="47"/>
      <c r="AO94" s="47"/>
      <c r="AP94" s="47"/>
      <c r="AQ94" s="48"/>
      <c r="AR94" s="46">
        <v>1891429</v>
      </c>
      <c r="AS94" s="47"/>
      <c r="AT94" s="47"/>
      <c r="AU94" s="47"/>
      <c r="AV94" s="48"/>
      <c r="AW94" s="46">
        <v>4400</v>
      </c>
      <c r="AX94" s="47"/>
      <c r="AY94" s="47"/>
      <c r="AZ94" s="47"/>
      <c r="BA94" s="48"/>
      <c r="BB94" s="46">
        <v>0</v>
      </c>
      <c r="BC94" s="47"/>
      <c r="BD94" s="47"/>
      <c r="BE94" s="47"/>
      <c r="BF94" s="48"/>
      <c r="BG94" s="49">
        <f t="shared" si="9"/>
        <v>1895829</v>
      </c>
      <c r="BH94" s="49"/>
      <c r="BI94" s="49"/>
      <c r="BJ94" s="49"/>
      <c r="BK94" s="49"/>
    </row>
    <row r="96" spans="1:79" ht="14.25" customHeight="1" x14ac:dyDescent="0.2">
      <c r="A96" s="66" t="s">
        <v>276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</row>
    <row r="97" spans="1:79" ht="15" customHeight="1" x14ac:dyDescent="0.2">
      <c r="A97" s="81" t="s">
        <v>247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</row>
    <row r="98" spans="1:79" ht="23.1" customHeight="1" x14ac:dyDescent="0.2">
      <c r="A98" s="108" t="s">
        <v>119</v>
      </c>
      <c r="B98" s="109"/>
      <c r="C98" s="109"/>
      <c r="D98" s="109"/>
      <c r="E98" s="110"/>
      <c r="F98" s="83" t="s">
        <v>19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5"/>
      <c r="X98" s="41" t="s">
        <v>269</v>
      </c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78" t="s">
        <v>274</v>
      </c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80"/>
    </row>
    <row r="99" spans="1:79" ht="53.25" customHeight="1" x14ac:dyDescent="0.2">
      <c r="A99" s="111"/>
      <c r="B99" s="112"/>
      <c r="C99" s="112"/>
      <c r="D99" s="112"/>
      <c r="E99" s="113"/>
      <c r="F99" s="86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8"/>
      <c r="X99" s="78" t="s">
        <v>4</v>
      </c>
      <c r="Y99" s="79"/>
      <c r="Z99" s="79"/>
      <c r="AA99" s="79"/>
      <c r="AB99" s="80"/>
      <c r="AC99" s="78" t="s">
        <v>3</v>
      </c>
      <c r="AD99" s="79"/>
      <c r="AE99" s="79"/>
      <c r="AF99" s="79"/>
      <c r="AG99" s="80"/>
      <c r="AH99" s="102" t="s">
        <v>116</v>
      </c>
      <c r="AI99" s="103"/>
      <c r="AJ99" s="103"/>
      <c r="AK99" s="103"/>
      <c r="AL99" s="104"/>
      <c r="AM99" s="78" t="s">
        <v>5</v>
      </c>
      <c r="AN99" s="79"/>
      <c r="AO99" s="79"/>
      <c r="AP99" s="79"/>
      <c r="AQ99" s="80"/>
      <c r="AR99" s="78" t="s">
        <v>4</v>
      </c>
      <c r="AS99" s="79"/>
      <c r="AT99" s="79"/>
      <c r="AU99" s="79"/>
      <c r="AV99" s="80"/>
      <c r="AW99" s="78" t="s">
        <v>3</v>
      </c>
      <c r="AX99" s="79"/>
      <c r="AY99" s="79"/>
      <c r="AZ99" s="79"/>
      <c r="BA99" s="80"/>
      <c r="BB99" s="71" t="s">
        <v>116</v>
      </c>
      <c r="BC99" s="71"/>
      <c r="BD99" s="71"/>
      <c r="BE99" s="71"/>
      <c r="BF99" s="71"/>
      <c r="BG99" s="78" t="s">
        <v>96</v>
      </c>
      <c r="BH99" s="79"/>
      <c r="BI99" s="79"/>
      <c r="BJ99" s="79"/>
      <c r="BK99" s="80"/>
    </row>
    <row r="100" spans="1:79" ht="15" customHeight="1" x14ac:dyDescent="0.2">
      <c r="A100" s="78">
        <v>1</v>
      </c>
      <c r="B100" s="79"/>
      <c r="C100" s="79"/>
      <c r="D100" s="79"/>
      <c r="E100" s="80"/>
      <c r="F100" s="78">
        <v>2</v>
      </c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80"/>
      <c r="X100" s="78">
        <v>3</v>
      </c>
      <c r="Y100" s="79"/>
      <c r="Z100" s="79"/>
      <c r="AA100" s="79"/>
      <c r="AB100" s="80"/>
      <c r="AC100" s="78">
        <v>4</v>
      </c>
      <c r="AD100" s="79"/>
      <c r="AE100" s="79"/>
      <c r="AF100" s="79"/>
      <c r="AG100" s="80"/>
      <c r="AH100" s="78">
        <v>5</v>
      </c>
      <c r="AI100" s="79"/>
      <c r="AJ100" s="79"/>
      <c r="AK100" s="79"/>
      <c r="AL100" s="80"/>
      <c r="AM100" s="78">
        <v>6</v>
      </c>
      <c r="AN100" s="79"/>
      <c r="AO100" s="79"/>
      <c r="AP100" s="79"/>
      <c r="AQ100" s="80"/>
      <c r="AR100" s="78">
        <v>7</v>
      </c>
      <c r="AS100" s="79"/>
      <c r="AT100" s="79"/>
      <c r="AU100" s="79"/>
      <c r="AV100" s="80"/>
      <c r="AW100" s="78">
        <v>8</v>
      </c>
      <c r="AX100" s="79"/>
      <c r="AY100" s="79"/>
      <c r="AZ100" s="79"/>
      <c r="BA100" s="80"/>
      <c r="BB100" s="78">
        <v>9</v>
      </c>
      <c r="BC100" s="79"/>
      <c r="BD100" s="79"/>
      <c r="BE100" s="79"/>
      <c r="BF100" s="80"/>
      <c r="BG100" s="78">
        <v>10</v>
      </c>
      <c r="BH100" s="79"/>
      <c r="BI100" s="79"/>
      <c r="BJ100" s="79"/>
      <c r="BK100" s="80"/>
    </row>
    <row r="101" spans="1:79" s="1" customFormat="1" ht="15" hidden="1" customHeight="1" x14ac:dyDescent="0.2">
      <c r="A101" s="93" t="s">
        <v>64</v>
      </c>
      <c r="B101" s="94"/>
      <c r="C101" s="94"/>
      <c r="D101" s="94"/>
      <c r="E101" s="95"/>
      <c r="F101" s="93" t="s">
        <v>57</v>
      </c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5"/>
      <c r="X101" s="93" t="s">
        <v>60</v>
      </c>
      <c r="Y101" s="94"/>
      <c r="Z101" s="94"/>
      <c r="AA101" s="94"/>
      <c r="AB101" s="95"/>
      <c r="AC101" s="93" t="s">
        <v>61</v>
      </c>
      <c r="AD101" s="94"/>
      <c r="AE101" s="94"/>
      <c r="AF101" s="94"/>
      <c r="AG101" s="95"/>
      <c r="AH101" s="93" t="s">
        <v>94</v>
      </c>
      <c r="AI101" s="94"/>
      <c r="AJ101" s="94"/>
      <c r="AK101" s="94"/>
      <c r="AL101" s="95"/>
      <c r="AM101" s="99" t="s">
        <v>170</v>
      </c>
      <c r="AN101" s="100"/>
      <c r="AO101" s="100"/>
      <c r="AP101" s="100"/>
      <c r="AQ101" s="101"/>
      <c r="AR101" s="93" t="s">
        <v>62</v>
      </c>
      <c r="AS101" s="94"/>
      <c r="AT101" s="94"/>
      <c r="AU101" s="94"/>
      <c r="AV101" s="95"/>
      <c r="AW101" s="93" t="s">
        <v>63</v>
      </c>
      <c r="AX101" s="94"/>
      <c r="AY101" s="94"/>
      <c r="AZ101" s="94"/>
      <c r="BA101" s="95"/>
      <c r="BB101" s="93" t="s">
        <v>95</v>
      </c>
      <c r="BC101" s="94"/>
      <c r="BD101" s="94"/>
      <c r="BE101" s="94"/>
      <c r="BF101" s="95"/>
      <c r="BG101" s="99" t="s">
        <v>170</v>
      </c>
      <c r="BH101" s="100"/>
      <c r="BI101" s="100"/>
      <c r="BJ101" s="100"/>
      <c r="BK101" s="101"/>
      <c r="CA101" t="s">
        <v>31</v>
      </c>
    </row>
    <row r="102" spans="1:79" s="6" customFormat="1" ht="12.75" customHeight="1" x14ac:dyDescent="0.2">
      <c r="A102" s="33"/>
      <c r="B102" s="34"/>
      <c r="C102" s="34"/>
      <c r="D102" s="34"/>
      <c r="E102" s="54"/>
      <c r="F102" s="33" t="s">
        <v>147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54"/>
      <c r="X102" s="105"/>
      <c r="Y102" s="106"/>
      <c r="Z102" s="106"/>
      <c r="AA102" s="106"/>
      <c r="AB102" s="107"/>
      <c r="AC102" s="105"/>
      <c r="AD102" s="106"/>
      <c r="AE102" s="106"/>
      <c r="AF102" s="106"/>
      <c r="AG102" s="107"/>
      <c r="AH102" s="49"/>
      <c r="AI102" s="49"/>
      <c r="AJ102" s="49"/>
      <c r="AK102" s="49"/>
      <c r="AL102" s="49"/>
      <c r="AM102" s="49">
        <f>IF(ISNUMBER(X102),X102,0)+IF(ISNUMBER(AC102),AC102,0)</f>
        <v>0</v>
      </c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>
        <f>IF(ISNUMBER(AR102),AR102,0)+IF(ISNUMBER(AW102),AW102,0)</f>
        <v>0</v>
      </c>
      <c r="BH102" s="49"/>
      <c r="BI102" s="49"/>
      <c r="BJ102" s="49"/>
      <c r="BK102" s="49"/>
      <c r="CA102" s="6" t="s">
        <v>32</v>
      </c>
    </row>
    <row r="105" spans="1:79" ht="14.25" customHeight="1" x14ac:dyDescent="0.2">
      <c r="A105" s="66" t="s">
        <v>120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</row>
    <row r="106" spans="1:79" ht="14.25" customHeight="1" x14ac:dyDescent="0.2">
      <c r="A106" s="66" t="s">
        <v>262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</row>
    <row r="107" spans="1:79" ht="15" customHeight="1" x14ac:dyDescent="0.2">
      <c r="A107" s="81" t="s">
        <v>247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</row>
    <row r="108" spans="1:79" ht="23.1" customHeight="1" x14ac:dyDescent="0.2">
      <c r="A108" s="83" t="s">
        <v>6</v>
      </c>
      <c r="B108" s="84"/>
      <c r="C108" s="84"/>
      <c r="D108" s="83" t="s">
        <v>121</v>
      </c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5"/>
      <c r="U108" s="78" t="s">
        <v>248</v>
      </c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80"/>
      <c r="AN108" s="78" t="s">
        <v>251</v>
      </c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80"/>
      <c r="BG108" s="41" t="s">
        <v>259</v>
      </c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</row>
    <row r="109" spans="1:79" ht="52.5" customHeight="1" x14ac:dyDescent="0.2">
      <c r="A109" s="86"/>
      <c r="B109" s="87"/>
      <c r="C109" s="87"/>
      <c r="D109" s="86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8"/>
      <c r="U109" s="78" t="s">
        <v>4</v>
      </c>
      <c r="V109" s="79"/>
      <c r="W109" s="79"/>
      <c r="X109" s="79"/>
      <c r="Y109" s="80"/>
      <c r="Z109" s="78" t="s">
        <v>3</v>
      </c>
      <c r="AA109" s="79"/>
      <c r="AB109" s="79"/>
      <c r="AC109" s="79"/>
      <c r="AD109" s="80"/>
      <c r="AE109" s="102" t="s">
        <v>116</v>
      </c>
      <c r="AF109" s="103"/>
      <c r="AG109" s="103"/>
      <c r="AH109" s="104"/>
      <c r="AI109" s="78" t="s">
        <v>5</v>
      </c>
      <c r="AJ109" s="79"/>
      <c r="AK109" s="79"/>
      <c r="AL109" s="79"/>
      <c r="AM109" s="80"/>
      <c r="AN109" s="78" t="s">
        <v>4</v>
      </c>
      <c r="AO109" s="79"/>
      <c r="AP109" s="79"/>
      <c r="AQ109" s="79"/>
      <c r="AR109" s="80"/>
      <c r="AS109" s="78" t="s">
        <v>3</v>
      </c>
      <c r="AT109" s="79"/>
      <c r="AU109" s="79"/>
      <c r="AV109" s="79"/>
      <c r="AW109" s="80"/>
      <c r="AX109" s="102" t="s">
        <v>116</v>
      </c>
      <c r="AY109" s="103"/>
      <c r="AZ109" s="103"/>
      <c r="BA109" s="104"/>
      <c r="BB109" s="78" t="s">
        <v>96</v>
      </c>
      <c r="BC109" s="79"/>
      <c r="BD109" s="79"/>
      <c r="BE109" s="79"/>
      <c r="BF109" s="80"/>
      <c r="BG109" s="78" t="s">
        <v>4</v>
      </c>
      <c r="BH109" s="79"/>
      <c r="BI109" s="79"/>
      <c r="BJ109" s="79"/>
      <c r="BK109" s="80"/>
      <c r="BL109" s="41" t="s">
        <v>3</v>
      </c>
      <c r="BM109" s="41"/>
      <c r="BN109" s="41"/>
      <c r="BO109" s="41"/>
      <c r="BP109" s="41"/>
      <c r="BQ109" s="71" t="s">
        <v>116</v>
      </c>
      <c r="BR109" s="71"/>
      <c r="BS109" s="71"/>
      <c r="BT109" s="71"/>
      <c r="BU109" s="78" t="s">
        <v>97</v>
      </c>
      <c r="BV109" s="79"/>
      <c r="BW109" s="79"/>
      <c r="BX109" s="79"/>
      <c r="BY109" s="80"/>
    </row>
    <row r="110" spans="1:79" ht="15" customHeight="1" x14ac:dyDescent="0.2">
      <c r="A110" s="78">
        <v>1</v>
      </c>
      <c r="B110" s="79"/>
      <c r="C110" s="79"/>
      <c r="D110" s="78">
        <v>2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/>
      <c r="U110" s="78">
        <v>3</v>
      </c>
      <c r="V110" s="79"/>
      <c r="W110" s="79"/>
      <c r="X110" s="79"/>
      <c r="Y110" s="80"/>
      <c r="Z110" s="78">
        <v>4</v>
      </c>
      <c r="AA110" s="79"/>
      <c r="AB110" s="79"/>
      <c r="AC110" s="79"/>
      <c r="AD110" s="80"/>
      <c r="AE110" s="78">
        <v>5</v>
      </c>
      <c r="AF110" s="79"/>
      <c r="AG110" s="79"/>
      <c r="AH110" s="80"/>
      <c r="AI110" s="78">
        <v>6</v>
      </c>
      <c r="AJ110" s="79"/>
      <c r="AK110" s="79"/>
      <c r="AL110" s="79"/>
      <c r="AM110" s="80"/>
      <c r="AN110" s="78">
        <v>7</v>
      </c>
      <c r="AO110" s="79"/>
      <c r="AP110" s="79"/>
      <c r="AQ110" s="79"/>
      <c r="AR110" s="80"/>
      <c r="AS110" s="78">
        <v>8</v>
      </c>
      <c r="AT110" s="79"/>
      <c r="AU110" s="79"/>
      <c r="AV110" s="79"/>
      <c r="AW110" s="80"/>
      <c r="AX110" s="41">
        <v>9</v>
      </c>
      <c r="AY110" s="41"/>
      <c r="AZ110" s="41"/>
      <c r="BA110" s="41"/>
      <c r="BB110" s="78">
        <v>10</v>
      </c>
      <c r="BC110" s="79"/>
      <c r="BD110" s="79"/>
      <c r="BE110" s="79"/>
      <c r="BF110" s="80"/>
      <c r="BG110" s="78">
        <v>11</v>
      </c>
      <c r="BH110" s="79"/>
      <c r="BI110" s="79"/>
      <c r="BJ110" s="79"/>
      <c r="BK110" s="80"/>
      <c r="BL110" s="41">
        <v>12</v>
      </c>
      <c r="BM110" s="41"/>
      <c r="BN110" s="41"/>
      <c r="BO110" s="41"/>
      <c r="BP110" s="41"/>
      <c r="BQ110" s="78">
        <v>13</v>
      </c>
      <c r="BR110" s="79"/>
      <c r="BS110" s="79"/>
      <c r="BT110" s="80"/>
      <c r="BU110" s="78">
        <v>14</v>
      </c>
      <c r="BV110" s="79"/>
      <c r="BW110" s="79"/>
      <c r="BX110" s="79"/>
      <c r="BY110" s="80"/>
    </row>
    <row r="111" spans="1:79" s="1" customFormat="1" ht="14.25" hidden="1" customHeight="1" x14ac:dyDescent="0.2">
      <c r="A111" s="93" t="s">
        <v>69</v>
      </c>
      <c r="B111" s="94"/>
      <c r="C111" s="94"/>
      <c r="D111" s="93" t="s">
        <v>57</v>
      </c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5"/>
      <c r="U111" s="69" t="s">
        <v>65</v>
      </c>
      <c r="V111" s="69"/>
      <c r="W111" s="69"/>
      <c r="X111" s="69"/>
      <c r="Y111" s="69"/>
      <c r="Z111" s="69" t="s">
        <v>66</v>
      </c>
      <c r="AA111" s="69"/>
      <c r="AB111" s="69"/>
      <c r="AC111" s="69"/>
      <c r="AD111" s="69"/>
      <c r="AE111" s="69" t="s">
        <v>91</v>
      </c>
      <c r="AF111" s="69"/>
      <c r="AG111" s="69"/>
      <c r="AH111" s="69"/>
      <c r="AI111" s="89" t="s">
        <v>169</v>
      </c>
      <c r="AJ111" s="89"/>
      <c r="AK111" s="89"/>
      <c r="AL111" s="89"/>
      <c r="AM111" s="89"/>
      <c r="AN111" s="69" t="s">
        <v>67</v>
      </c>
      <c r="AO111" s="69"/>
      <c r="AP111" s="69"/>
      <c r="AQ111" s="69"/>
      <c r="AR111" s="69"/>
      <c r="AS111" s="69" t="s">
        <v>68</v>
      </c>
      <c r="AT111" s="69"/>
      <c r="AU111" s="69"/>
      <c r="AV111" s="69"/>
      <c r="AW111" s="69"/>
      <c r="AX111" s="69" t="s">
        <v>92</v>
      </c>
      <c r="AY111" s="69"/>
      <c r="AZ111" s="69"/>
      <c r="BA111" s="69"/>
      <c r="BB111" s="89" t="s">
        <v>169</v>
      </c>
      <c r="BC111" s="89"/>
      <c r="BD111" s="89"/>
      <c r="BE111" s="89"/>
      <c r="BF111" s="89"/>
      <c r="BG111" s="69" t="s">
        <v>58</v>
      </c>
      <c r="BH111" s="69"/>
      <c r="BI111" s="69"/>
      <c r="BJ111" s="69"/>
      <c r="BK111" s="69"/>
      <c r="BL111" s="69" t="s">
        <v>59</v>
      </c>
      <c r="BM111" s="69"/>
      <c r="BN111" s="69"/>
      <c r="BO111" s="69"/>
      <c r="BP111" s="69"/>
      <c r="BQ111" s="69" t="s">
        <v>93</v>
      </c>
      <c r="BR111" s="69"/>
      <c r="BS111" s="69"/>
      <c r="BT111" s="69"/>
      <c r="BU111" s="89" t="s">
        <v>169</v>
      </c>
      <c r="BV111" s="89"/>
      <c r="BW111" s="89"/>
      <c r="BX111" s="89"/>
      <c r="BY111" s="89"/>
      <c r="CA111" t="s">
        <v>33</v>
      </c>
    </row>
    <row r="112" spans="1:79" s="25" customFormat="1" ht="25.5" customHeight="1" x14ac:dyDescent="0.2">
      <c r="A112" s="28">
        <v>1</v>
      </c>
      <c r="B112" s="29"/>
      <c r="C112" s="29"/>
      <c r="D112" s="30" t="s">
        <v>188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/>
      <c r="U112" s="50">
        <v>886714</v>
      </c>
      <c r="V112" s="51"/>
      <c r="W112" s="51"/>
      <c r="X112" s="51"/>
      <c r="Y112" s="52"/>
      <c r="Z112" s="50">
        <v>0</v>
      </c>
      <c r="AA112" s="51"/>
      <c r="AB112" s="51"/>
      <c r="AC112" s="51"/>
      <c r="AD112" s="52"/>
      <c r="AE112" s="50">
        <v>0</v>
      </c>
      <c r="AF112" s="51"/>
      <c r="AG112" s="51"/>
      <c r="AH112" s="52"/>
      <c r="AI112" s="50">
        <f>IF(ISNUMBER(U112),U112,0)+IF(ISNUMBER(Z112),Z112,0)</f>
        <v>886714</v>
      </c>
      <c r="AJ112" s="51"/>
      <c r="AK112" s="51"/>
      <c r="AL112" s="51"/>
      <c r="AM112" s="52"/>
      <c r="AN112" s="50">
        <v>973389</v>
      </c>
      <c r="AO112" s="51"/>
      <c r="AP112" s="51"/>
      <c r="AQ112" s="51"/>
      <c r="AR112" s="52"/>
      <c r="AS112" s="50">
        <v>0</v>
      </c>
      <c r="AT112" s="51"/>
      <c r="AU112" s="51"/>
      <c r="AV112" s="51"/>
      <c r="AW112" s="52"/>
      <c r="AX112" s="50">
        <v>0</v>
      </c>
      <c r="AY112" s="51"/>
      <c r="AZ112" s="51"/>
      <c r="BA112" s="52"/>
      <c r="BB112" s="50">
        <f>IF(ISNUMBER(AN112),AN112,0)+IF(ISNUMBER(AS112),AS112,0)</f>
        <v>973389</v>
      </c>
      <c r="BC112" s="51"/>
      <c r="BD112" s="51"/>
      <c r="BE112" s="51"/>
      <c r="BF112" s="52"/>
      <c r="BG112" s="50">
        <v>1200165</v>
      </c>
      <c r="BH112" s="51"/>
      <c r="BI112" s="51"/>
      <c r="BJ112" s="51"/>
      <c r="BK112" s="52"/>
      <c r="BL112" s="50">
        <v>0</v>
      </c>
      <c r="BM112" s="51"/>
      <c r="BN112" s="51"/>
      <c r="BO112" s="51"/>
      <c r="BP112" s="52"/>
      <c r="BQ112" s="50">
        <v>0</v>
      </c>
      <c r="BR112" s="51"/>
      <c r="BS112" s="51"/>
      <c r="BT112" s="52"/>
      <c r="BU112" s="50">
        <f>IF(ISNUMBER(BG112),BG112,0)+IF(ISNUMBER(BL112),BL112,0)</f>
        <v>1200165</v>
      </c>
      <c r="BV112" s="51"/>
      <c r="BW112" s="51"/>
      <c r="BX112" s="51"/>
      <c r="BY112" s="52"/>
      <c r="CA112" s="25" t="s">
        <v>34</v>
      </c>
    </row>
    <row r="113" spans="1:79" s="25" customFormat="1" ht="25.5" customHeight="1" x14ac:dyDescent="0.2">
      <c r="A113" s="28">
        <v>2</v>
      </c>
      <c r="B113" s="29"/>
      <c r="C113" s="29"/>
      <c r="D113" s="30" t="s">
        <v>189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2"/>
      <c r="U113" s="50">
        <v>694656</v>
      </c>
      <c r="V113" s="51"/>
      <c r="W113" s="51"/>
      <c r="X113" s="51"/>
      <c r="Y113" s="52"/>
      <c r="Z113" s="50">
        <v>0</v>
      </c>
      <c r="AA113" s="51"/>
      <c r="AB113" s="51"/>
      <c r="AC113" s="51"/>
      <c r="AD113" s="52"/>
      <c r="AE113" s="50">
        <v>0</v>
      </c>
      <c r="AF113" s="51"/>
      <c r="AG113" s="51"/>
      <c r="AH113" s="52"/>
      <c r="AI113" s="50">
        <f>IF(ISNUMBER(U113),U113,0)+IF(ISNUMBER(Z113),Z113,0)</f>
        <v>694656</v>
      </c>
      <c r="AJ113" s="51"/>
      <c r="AK113" s="51"/>
      <c r="AL113" s="51"/>
      <c r="AM113" s="52"/>
      <c r="AN113" s="50">
        <v>748170</v>
      </c>
      <c r="AO113" s="51"/>
      <c r="AP113" s="51"/>
      <c r="AQ113" s="51"/>
      <c r="AR113" s="52"/>
      <c r="AS113" s="50">
        <v>0</v>
      </c>
      <c r="AT113" s="51"/>
      <c r="AU113" s="51"/>
      <c r="AV113" s="51"/>
      <c r="AW113" s="52"/>
      <c r="AX113" s="50">
        <v>0</v>
      </c>
      <c r="AY113" s="51"/>
      <c r="AZ113" s="51"/>
      <c r="BA113" s="52"/>
      <c r="BB113" s="50">
        <f>IF(ISNUMBER(AN113),AN113,0)+IF(ISNUMBER(AS113),AS113,0)</f>
        <v>748170</v>
      </c>
      <c r="BC113" s="51"/>
      <c r="BD113" s="51"/>
      <c r="BE113" s="51"/>
      <c r="BF113" s="52"/>
      <c r="BG113" s="50">
        <v>662869</v>
      </c>
      <c r="BH113" s="51"/>
      <c r="BI113" s="51"/>
      <c r="BJ113" s="51"/>
      <c r="BK113" s="52"/>
      <c r="BL113" s="50">
        <v>4000</v>
      </c>
      <c r="BM113" s="51"/>
      <c r="BN113" s="51"/>
      <c r="BO113" s="51"/>
      <c r="BP113" s="52"/>
      <c r="BQ113" s="50">
        <v>0</v>
      </c>
      <c r="BR113" s="51"/>
      <c r="BS113" s="51"/>
      <c r="BT113" s="52"/>
      <c r="BU113" s="50">
        <f>IF(ISNUMBER(BG113),BG113,0)+IF(ISNUMBER(BL113),BL113,0)</f>
        <v>666869</v>
      </c>
      <c r="BV113" s="51"/>
      <c r="BW113" s="51"/>
      <c r="BX113" s="51"/>
      <c r="BY113" s="52"/>
    </row>
    <row r="114" spans="1:79" s="25" customFormat="1" ht="38.25" customHeight="1" x14ac:dyDescent="0.2">
      <c r="A114" s="28">
        <v>3</v>
      </c>
      <c r="B114" s="29"/>
      <c r="C114" s="29"/>
      <c r="D114" s="30" t="s">
        <v>190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2"/>
      <c r="U114" s="50">
        <v>165742.47</v>
      </c>
      <c r="V114" s="51"/>
      <c r="W114" s="51"/>
      <c r="X114" s="51"/>
      <c r="Y114" s="52"/>
      <c r="Z114" s="50">
        <v>0</v>
      </c>
      <c r="AA114" s="51"/>
      <c r="AB114" s="51"/>
      <c r="AC114" s="51"/>
      <c r="AD114" s="52"/>
      <c r="AE114" s="50">
        <v>0</v>
      </c>
      <c r="AF114" s="51"/>
      <c r="AG114" s="51"/>
      <c r="AH114" s="52"/>
      <c r="AI114" s="50">
        <f>IF(ISNUMBER(U114),U114,0)+IF(ISNUMBER(Z114),Z114,0)</f>
        <v>165742.47</v>
      </c>
      <c r="AJ114" s="51"/>
      <c r="AK114" s="51"/>
      <c r="AL114" s="51"/>
      <c r="AM114" s="52"/>
      <c r="AN114" s="50">
        <v>0</v>
      </c>
      <c r="AO114" s="51"/>
      <c r="AP114" s="51"/>
      <c r="AQ114" s="51"/>
      <c r="AR114" s="52"/>
      <c r="AS114" s="50">
        <v>0</v>
      </c>
      <c r="AT114" s="51"/>
      <c r="AU114" s="51"/>
      <c r="AV114" s="51"/>
      <c r="AW114" s="52"/>
      <c r="AX114" s="50">
        <v>0</v>
      </c>
      <c r="AY114" s="51"/>
      <c r="AZ114" s="51"/>
      <c r="BA114" s="52"/>
      <c r="BB114" s="50">
        <f>IF(ISNUMBER(AN114),AN114,0)+IF(ISNUMBER(AS114),AS114,0)</f>
        <v>0</v>
      </c>
      <c r="BC114" s="51"/>
      <c r="BD114" s="51"/>
      <c r="BE114" s="51"/>
      <c r="BF114" s="52"/>
      <c r="BG114" s="50">
        <v>0</v>
      </c>
      <c r="BH114" s="51"/>
      <c r="BI114" s="51"/>
      <c r="BJ114" s="51"/>
      <c r="BK114" s="52"/>
      <c r="BL114" s="50">
        <v>0</v>
      </c>
      <c r="BM114" s="51"/>
      <c r="BN114" s="51"/>
      <c r="BO114" s="51"/>
      <c r="BP114" s="52"/>
      <c r="BQ114" s="50">
        <v>0</v>
      </c>
      <c r="BR114" s="51"/>
      <c r="BS114" s="51"/>
      <c r="BT114" s="52"/>
      <c r="BU114" s="50">
        <f>IF(ISNUMBER(BG114),BG114,0)+IF(ISNUMBER(BL114),BL114,0)</f>
        <v>0</v>
      </c>
      <c r="BV114" s="51"/>
      <c r="BW114" s="51"/>
      <c r="BX114" s="51"/>
      <c r="BY114" s="52"/>
    </row>
    <row r="115" spans="1:79" s="6" customFormat="1" ht="12.75" customHeight="1" x14ac:dyDescent="0.2">
      <c r="A115" s="33"/>
      <c r="B115" s="34"/>
      <c r="C115" s="34"/>
      <c r="D115" s="35" t="s">
        <v>147</v>
      </c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7"/>
      <c r="U115" s="46">
        <v>1747112.47</v>
      </c>
      <c r="V115" s="47"/>
      <c r="W115" s="47"/>
      <c r="X115" s="47"/>
      <c r="Y115" s="48"/>
      <c r="Z115" s="46">
        <v>0</v>
      </c>
      <c r="AA115" s="47"/>
      <c r="AB115" s="47"/>
      <c r="AC115" s="47"/>
      <c r="AD115" s="48"/>
      <c r="AE115" s="46">
        <v>0</v>
      </c>
      <c r="AF115" s="47"/>
      <c r="AG115" s="47"/>
      <c r="AH115" s="48"/>
      <c r="AI115" s="46">
        <f>IF(ISNUMBER(U115),U115,0)+IF(ISNUMBER(Z115),Z115,0)</f>
        <v>1747112.47</v>
      </c>
      <c r="AJ115" s="47"/>
      <c r="AK115" s="47"/>
      <c r="AL115" s="47"/>
      <c r="AM115" s="48"/>
      <c r="AN115" s="46">
        <v>1721559</v>
      </c>
      <c r="AO115" s="47"/>
      <c r="AP115" s="47"/>
      <c r="AQ115" s="47"/>
      <c r="AR115" s="48"/>
      <c r="AS115" s="46">
        <v>0</v>
      </c>
      <c r="AT115" s="47"/>
      <c r="AU115" s="47"/>
      <c r="AV115" s="47"/>
      <c r="AW115" s="48"/>
      <c r="AX115" s="46">
        <v>0</v>
      </c>
      <c r="AY115" s="47"/>
      <c r="AZ115" s="47"/>
      <c r="BA115" s="48"/>
      <c r="BB115" s="46">
        <f>IF(ISNUMBER(AN115),AN115,0)+IF(ISNUMBER(AS115),AS115,0)</f>
        <v>1721559</v>
      </c>
      <c r="BC115" s="47"/>
      <c r="BD115" s="47"/>
      <c r="BE115" s="47"/>
      <c r="BF115" s="48"/>
      <c r="BG115" s="46">
        <v>1863034</v>
      </c>
      <c r="BH115" s="47"/>
      <c r="BI115" s="47"/>
      <c r="BJ115" s="47"/>
      <c r="BK115" s="48"/>
      <c r="BL115" s="46">
        <v>4000</v>
      </c>
      <c r="BM115" s="47"/>
      <c r="BN115" s="47"/>
      <c r="BO115" s="47"/>
      <c r="BP115" s="48"/>
      <c r="BQ115" s="46">
        <v>0</v>
      </c>
      <c r="BR115" s="47"/>
      <c r="BS115" s="47"/>
      <c r="BT115" s="48"/>
      <c r="BU115" s="46">
        <f>IF(ISNUMBER(BG115),BG115,0)+IF(ISNUMBER(BL115),BL115,0)</f>
        <v>1867034</v>
      </c>
      <c r="BV115" s="47"/>
      <c r="BW115" s="47"/>
      <c r="BX115" s="47"/>
      <c r="BY115" s="48"/>
    </row>
    <row r="117" spans="1:79" ht="14.25" customHeight="1" x14ac:dyDescent="0.2">
      <c r="A117" s="66" t="s">
        <v>277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</row>
    <row r="118" spans="1:79" ht="15" customHeight="1" x14ac:dyDescent="0.2">
      <c r="A118" s="82" t="s">
        <v>247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</row>
    <row r="119" spans="1:79" ht="23.1" customHeight="1" x14ac:dyDescent="0.2">
      <c r="A119" s="83" t="s">
        <v>6</v>
      </c>
      <c r="B119" s="84"/>
      <c r="C119" s="84"/>
      <c r="D119" s="83" t="s">
        <v>121</v>
      </c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5"/>
      <c r="U119" s="41" t="s">
        <v>269</v>
      </c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 t="s">
        <v>274</v>
      </c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</row>
    <row r="120" spans="1:79" ht="54" customHeight="1" x14ac:dyDescent="0.2">
      <c r="A120" s="86"/>
      <c r="B120" s="87"/>
      <c r="C120" s="87"/>
      <c r="D120" s="86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8"/>
      <c r="U120" s="78" t="s">
        <v>4</v>
      </c>
      <c r="V120" s="79"/>
      <c r="W120" s="79"/>
      <c r="X120" s="79"/>
      <c r="Y120" s="80"/>
      <c r="Z120" s="78" t="s">
        <v>3</v>
      </c>
      <c r="AA120" s="79"/>
      <c r="AB120" s="79"/>
      <c r="AC120" s="79"/>
      <c r="AD120" s="80"/>
      <c r="AE120" s="102" t="s">
        <v>116</v>
      </c>
      <c r="AF120" s="103"/>
      <c r="AG120" s="103"/>
      <c r="AH120" s="103"/>
      <c r="AI120" s="104"/>
      <c r="AJ120" s="78" t="s">
        <v>5</v>
      </c>
      <c r="AK120" s="79"/>
      <c r="AL120" s="79"/>
      <c r="AM120" s="79"/>
      <c r="AN120" s="80"/>
      <c r="AO120" s="78" t="s">
        <v>4</v>
      </c>
      <c r="AP120" s="79"/>
      <c r="AQ120" s="79"/>
      <c r="AR120" s="79"/>
      <c r="AS120" s="80"/>
      <c r="AT120" s="78" t="s">
        <v>3</v>
      </c>
      <c r="AU120" s="79"/>
      <c r="AV120" s="79"/>
      <c r="AW120" s="79"/>
      <c r="AX120" s="80"/>
      <c r="AY120" s="102" t="s">
        <v>116</v>
      </c>
      <c r="AZ120" s="103"/>
      <c r="BA120" s="103"/>
      <c r="BB120" s="103"/>
      <c r="BC120" s="104"/>
      <c r="BD120" s="41" t="s">
        <v>96</v>
      </c>
      <c r="BE120" s="41"/>
      <c r="BF120" s="41"/>
      <c r="BG120" s="41"/>
      <c r="BH120" s="41"/>
    </row>
    <row r="121" spans="1:79" ht="15" customHeight="1" x14ac:dyDescent="0.2">
      <c r="A121" s="78" t="s">
        <v>168</v>
      </c>
      <c r="B121" s="79"/>
      <c r="C121" s="79"/>
      <c r="D121" s="78">
        <v>2</v>
      </c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/>
      <c r="U121" s="78">
        <v>3</v>
      </c>
      <c r="V121" s="79"/>
      <c r="W121" s="79"/>
      <c r="X121" s="79"/>
      <c r="Y121" s="80"/>
      <c r="Z121" s="78">
        <v>4</v>
      </c>
      <c r="AA121" s="79"/>
      <c r="AB121" s="79"/>
      <c r="AC121" s="79"/>
      <c r="AD121" s="80"/>
      <c r="AE121" s="78">
        <v>5</v>
      </c>
      <c r="AF121" s="79"/>
      <c r="AG121" s="79"/>
      <c r="AH121" s="79"/>
      <c r="AI121" s="80"/>
      <c r="AJ121" s="78">
        <v>6</v>
      </c>
      <c r="AK121" s="79"/>
      <c r="AL121" s="79"/>
      <c r="AM121" s="79"/>
      <c r="AN121" s="80"/>
      <c r="AO121" s="78">
        <v>7</v>
      </c>
      <c r="AP121" s="79"/>
      <c r="AQ121" s="79"/>
      <c r="AR121" s="79"/>
      <c r="AS121" s="80"/>
      <c r="AT121" s="78">
        <v>8</v>
      </c>
      <c r="AU121" s="79"/>
      <c r="AV121" s="79"/>
      <c r="AW121" s="79"/>
      <c r="AX121" s="80"/>
      <c r="AY121" s="78">
        <v>9</v>
      </c>
      <c r="AZ121" s="79"/>
      <c r="BA121" s="79"/>
      <c r="BB121" s="79"/>
      <c r="BC121" s="80"/>
      <c r="BD121" s="78">
        <v>10</v>
      </c>
      <c r="BE121" s="79"/>
      <c r="BF121" s="79"/>
      <c r="BG121" s="79"/>
      <c r="BH121" s="80"/>
    </row>
    <row r="122" spans="1:79" s="1" customFormat="1" ht="12.75" hidden="1" customHeight="1" x14ac:dyDescent="0.2">
      <c r="A122" s="93" t="s">
        <v>69</v>
      </c>
      <c r="B122" s="94"/>
      <c r="C122" s="94"/>
      <c r="D122" s="93" t="s">
        <v>57</v>
      </c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5"/>
      <c r="U122" s="93" t="s">
        <v>60</v>
      </c>
      <c r="V122" s="94"/>
      <c r="W122" s="94"/>
      <c r="X122" s="94"/>
      <c r="Y122" s="95"/>
      <c r="Z122" s="93" t="s">
        <v>61</v>
      </c>
      <c r="AA122" s="94"/>
      <c r="AB122" s="94"/>
      <c r="AC122" s="94"/>
      <c r="AD122" s="95"/>
      <c r="AE122" s="93" t="s">
        <v>94</v>
      </c>
      <c r="AF122" s="94"/>
      <c r="AG122" s="94"/>
      <c r="AH122" s="94"/>
      <c r="AI122" s="95"/>
      <c r="AJ122" s="99" t="s">
        <v>170</v>
      </c>
      <c r="AK122" s="100"/>
      <c r="AL122" s="100"/>
      <c r="AM122" s="100"/>
      <c r="AN122" s="101"/>
      <c r="AO122" s="93" t="s">
        <v>62</v>
      </c>
      <c r="AP122" s="94"/>
      <c r="AQ122" s="94"/>
      <c r="AR122" s="94"/>
      <c r="AS122" s="95"/>
      <c r="AT122" s="93" t="s">
        <v>63</v>
      </c>
      <c r="AU122" s="94"/>
      <c r="AV122" s="94"/>
      <c r="AW122" s="94"/>
      <c r="AX122" s="95"/>
      <c r="AY122" s="93" t="s">
        <v>95</v>
      </c>
      <c r="AZ122" s="94"/>
      <c r="BA122" s="94"/>
      <c r="BB122" s="94"/>
      <c r="BC122" s="95"/>
      <c r="BD122" s="89" t="s">
        <v>170</v>
      </c>
      <c r="BE122" s="89"/>
      <c r="BF122" s="89"/>
      <c r="BG122" s="89"/>
      <c r="BH122" s="89"/>
      <c r="CA122" s="1" t="s">
        <v>35</v>
      </c>
    </row>
    <row r="123" spans="1:79" s="25" customFormat="1" ht="25.5" customHeight="1" x14ac:dyDescent="0.2">
      <c r="A123" s="28">
        <v>1</v>
      </c>
      <c r="B123" s="29"/>
      <c r="C123" s="29"/>
      <c r="D123" s="30" t="s">
        <v>188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  <c r="U123" s="50">
        <v>1274933</v>
      </c>
      <c r="V123" s="51"/>
      <c r="W123" s="51"/>
      <c r="X123" s="51"/>
      <c r="Y123" s="52"/>
      <c r="Z123" s="50">
        <v>0</v>
      </c>
      <c r="AA123" s="51"/>
      <c r="AB123" s="51"/>
      <c r="AC123" s="51"/>
      <c r="AD123" s="52"/>
      <c r="AE123" s="53">
        <v>0</v>
      </c>
      <c r="AF123" s="53"/>
      <c r="AG123" s="53"/>
      <c r="AH123" s="53"/>
      <c r="AI123" s="53"/>
      <c r="AJ123" s="45">
        <f>IF(ISNUMBER(U123),U123,0)+IF(ISNUMBER(Z123),Z123,0)</f>
        <v>1274933</v>
      </c>
      <c r="AK123" s="45"/>
      <c r="AL123" s="45"/>
      <c r="AM123" s="45"/>
      <c r="AN123" s="45"/>
      <c r="AO123" s="53">
        <v>1278151</v>
      </c>
      <c r="AP123" s="53"/>
      <c r="AQ123" s="53"/>
      <c r="AR123" s="53"/>
      <c r="AS123" s="53"/>
      <c r="AT123" s="45">
        <v>0</v>
      </c>
      <c r="AU123" s="45"/>
      <c r="AV123" s="45"/>
      <c r="AW123" s="45"/>
      <c r="AX123" s="45"/>
      <c r="AY123" s="53">
        <v>0</v>
      </c>
      <c r="AZ123" s="53"/>
      <c r="BA123" s="53"/>
      <c r="BB123" s="53"/>
      <c r="BC123" s="53"/>
      <c r="BD123" s="45">
        <f>IF(ISNUMBER(AO123),AO123,0)+IF(ISNUMBER(AT123),AT123,0)</f>
        <v>1278151</v>
      </c>
      <c r="BE123" s="45"/>
      <c r="BF123" s="45"/>
      <c r="BG123" s="45"/>
      <c r="BH123" s="45"/>
      <c r="CA123" s="25" t="s">
        <v>36</v>
      </c>
    </row>
    <row r="124" spans="1:79" s="25" customFormat="1" ht="25.5" customHeight="1" x14ac:dyDescent="0.2">
      <c r="A124" s="28">
        <v>2</v>
      </c>
      <c r="B124" s="29"/>
      <c r="C124" s="29"/>
      <c r="D124" s="30" t="s">
        <v>189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2"/>
      <c r="U124" s="50">
        <v>604490</v>
      </c>
      <c r="V124" s="51"/>
      <c r="W124" s="51"/>
      <c r="X124" s="51"/>
      <c r="Y124" s="52"/>
      <c r="Z124" s="50">
        <v>4200</v>
      </c>
      <c r="AA124" s="51"/>
      <c r="AB124" s="51"/>
      <c r="AC124" s="51"/>
      <c r="AD124" s="52"/>
      <c r="AE124" s="53">
        <v>0</v>
      </c>
      <c r="AF124" s="53"/>
      <c r="AG124" s="53"/>
      <c r="AH124" s="53"/>
      <c r="AI124" s="53"/>
      <c r="AJ124" s="45">
        <f>IF(ISNUMBER(U124),U124,0)+IF(ISNUMBER(Z124),Z124,0)</f>
        <v>608690</v>
      </c>
      <c r="AK124" s="45"/>
      <c r="AL124" s="45"/>
      <c r="AM124" s="45"/>
      <c r="AN124" s="45"/>
      <c r="AO124" s="53">
        <v>613278</v>
      </c>
      <c r="AP124" s="53"/>
      <c r="AQ124" s="53"/>
      <c r="AR124" s="53"/>
      <c r="AS124" s="53"/>
      <c r="AT124" s="45">
        <v>4400</v>
      </c>
      <c r="AU124" s="45"/>
      <c r="AV124" s="45"/>
      <c r="AW124" s="45"/>
      <c r="AX124" s="45"/>
      <c r="AY124" s="53">
        <v>0</v>
      </c>
      <c r="AZ124" s="53"/>
      <c r="BA124" s="53"/>
      <c r="BB124" s="53"/>
      <c r="BC124" s="53"/>
      <c r="BD124" s="45">
        <f>IF(ISNUMBER(AO124),AO124,0)+IF(ISNUMBER(AT124),AT124,0)</f>
        <v>617678</v>
      </c>
      <c r="BE124" s="45"/>
      <c r="BF124" s="45"/>
      <c r="BG124" s="45"/>
      <c r="BH124" s="45"/>
    </row>
    <row r="125" spans="1:79" s="25" customFormat="1" ht="38.25" customHeight="1" x14ac:dyDescent="0.2">
      <c r="A125" s="28">
        <v>3</v>
      </c>
      <c r="B125" s="29"/>
      <c r="C125" s="29"/>
      <c r="D125" s="30" t="s">
        <v>190</v>
      </c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2"/>
      <c r="U125" s="50">
        <v>0</v>
      </c>
      <c r="V125" s="51"/>
      <c r="W125" s="51"/>
      <c r="X125" s="51"/>
      <c r="Y125" s="52"/>
      <c r="Z125" s="50">
        <v>0</v>
      </c>
      <c r="AA125" s="51"/>
      <c r="AB125" s="51"/>
      <c r="AC125" s="51"/>
      <c r="AD125" s="52"/>
      <c r="AE125" s="53">
        <v>0</v>
      </c>
      <c r="AF125" s="53"/>
      <c r="AG125" s="53"/>
      <c r="AH125" s="53"/>
      <c r="AI125" s="53"/>
      <c r="AJ125" s="45">
        <f>IF(ISNUMBER(U125),U125,0)+IF(ISNUMBER(Z125),Z125,0)</f>
        <v>0</v>
      </c>
      <c r="AK125" s="45"/>
      <c r="AL125" s="45"/>
      <c r="AM125" s="45"/>
      <c r="AN125" s="45"/>
      <c r="AO125" s="53">
        <v>0</v>
      </c>
      <c r="AP125" s="53"/>
      <c r="AQ125" s="53"/>
      <c r="AR125" s="53"/>
      <c r="AS125" s="53"/>
      <c r="AT125" s="45">
        <v>0</v>
      </c>
      <c r="AU125" s="45"/>
      <c r="AV125" s="45"/>
      <c r="AW125" s="45"/>
      <c r="AX125" s="45"/>
      <c r="AY125" s="53">
        <v>0</v>
      </c>
      <c r="AZ125" s="53"/>
      <c r="BA125" s="53"/>
      <c r="BB125" s="53"/>
      <c r="BC125" s="53"/>
      <c r="BD125" s="45">
        <f>IF(ISNUMBER(AO125),AO125,0)+IF(ISNUMBER(AT125),AT125,0)</f>
        <v>0</v>
      </c>
      <c r="BE125" s="45"/>
      <c r="BF125" s="45"/>
      <c r="BG125" s="45"/>
      <c r="BH125" s="45"/>
    </row>
    <row r="126" spans="1:79" s="6" customFormat="1" ht="12.75" customHeight="1" x14ac:dyDescent="0.2">
      <c r="A126" s="33"/>
      <c r="B126" s="34"/>
      <c r="C126" s="34"/>
      <c r="D126" s="35" t="s">
        <v>147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7"/>
      <c r="U126" s="46">
        <v>1879423</v>
      </c>
      <c r="V126" s="47"/>
      <c r="W126" s="47"/>
      <c r="X126" s="47"/>
      <c r="Y126" s="48"/>
      <c r="Z126" s="46">
        <v>4200</v>
      </c>
      <c r="AA126" s="47"/>
      <c r="AB126" s="47"/>
      <c r="AC126" s="47"/>
      <c r="AD126" s="48"/>
      <c r="AE126" s="49">
        <v>0</v>
      </c>
      <c r="AF126" s="49"/>
      <c r="AG126" s="49"/>
      <c r="AH126" s="49"/>
      <c r="AI126" s="49"/>
      <c r="AJ126" s="44">
        <f>IF(ISNUMBER(U126),U126,0)+IF(ISNUMBER(Z126),Z126,0)</f>
        <v>1883623</v>
      </c>
      <c r="AK126" s="44"/>
      <c r="AL126" s="44"/>
      <c r="AM126" s="44"/>
      <c r="AN126" s="44"/>
      <c r="AO126" s="49">
        <v>1891429</v>
      </c>
      <c r="AP126" s="49"/>
      <c r="AQ126" s="49"/>
      <c r="AR126" s="49"/>
      <c r="AS126" s="49"/>
      <c r="AT126" s="44">
        <v>4400</v>
      </c>
      <c r="AU126" s="44"/>
      <c r="AV126" s="44"/>
      <c r="AW126" s="44"/>
      <c r="AX126" s="44"/>
      <c r="AY126" s="49">
        <v>0</v>
      </c>
      <c r="AZ126" s="49"/>
      <c r="BA126" s="49"/>
      <c r="BB126" s="49"/>
      <c r="BC126" s="49"/>
      <c r="BD126" s="44">
        <f>IF(ISNUMBER(AO126),AO126,0)+IF(ISNUMBER(AT126),AT126,0)</f>
        <v>1895829</v>
      </c>
      <c r="BE126" s="44"/>
      <c r="BF126" s="44"/>
      <c r="BG126" s="44"/>
      <c r="BH126" s="44"/>
    </row>
    <row r="127" spans="1:79" s="5" customFormat="1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</row>
    <row r="129" spans="1:79" ht="14.25" customHeight="1" x14ac:dyDescent="0.2">
      <c r="A129" s="66" t="s">
        <v>152</v>
      </c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</row>
    <row r="130" spans="1:79" ht="14.25" customHeight="1" x14ac:dyDescent="0.2">
      <c r="A130" s="66" t="s">
        <v>263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</row>
    <row r="131" spans="1:79" ht="23.1" customHeight="1" x14ac:dyDescent="0.2">
      <c r="A131" s="83" t="s">
        <v>6</v>
      </c>
      <c r="B131" s="84"/>
      <c r="C131" s="84"/>
      <c r="D131" s="41" t="s">
        <v>9</v>
      </c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 t="s">
        <v>8</v>
      </c>
      <c r="R131" s="41"/>
      <c r="S131" s="41"/>
      <c r="T131" s="41"/>
      <c r="U131" s="41"/>
      <c r="V131" s="41" t="s">
        <v>7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78" t="s">
        <v>248</v>
      </c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80"/>
      <c r="AU131" s="78" t="s">
        <v>251</v>
      </c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80"/>
      <c r="BJ131" s="78" t="s">
        <v>259</v>
      </c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80"/>
    </row>
    <row r="132" spans="1:79" ht="32.25" customHeight="1" x14ac:dyDescent="0.2">
      <c r="A132" s="86"/>
      <c r="B132" s="87"/>
      <c r="C132" s="87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 t="s">
        <v>4</v>
      </c>
      <c r="AG132" s="41"/>
      <c r="AH132" s="41"/>
      <c r="AI132" s="41"/>
      <c r="AJ132" s="41"/>
      <c r="AK132" s="41" t="s">
        <v>3</v>
      </c>
      <c r="AL132" s="41"/>
      <c r="AM132" s="41"/>
      <c r="AN132" s="41"/>
      <c r="AO132" s="41"/>
      <c r="AP132" s="41" t="s">
        <v>123</v>
      </c>
      <c r="AQ132" s="41"/>
      <c r="AR132" s="41"/>
      <c r="AS132" s="41"/>
      <c r="AT132" s="41"/>
      <c r="AU132" s="41" t="s">
        <v>4</v>
      </c>
      <c r="AV132" s="41"/>
      <c r="AW132" s="41"/>
      <c r="AX132" s="41"/>
      <c r="AY132" s="41"/>
      <c r="AZ132" s="41" t="s">
        <v>3</v>
      </c>
      <c r="BA132" s="41"/>
      <c r="BB132" s="41"/>
      <c r="BC132" s="41"/>
      <c r="BD132" s="41"/>
      <c r="BE132" s="41" t="s">
        <v>90</v>
      </c>
      <c r="BF132" s="41"/>
      <c r="BG132" s="41"/>
      <c r="BH132" s="41"/>
      <c r="BI132" s="41"/>
      <c r="BJ132" s="41" t="s">
        <v>4</v>
      </c>
      <c r="BK132" s="41"/>
      <c r="BL132" s="41"/>
      <c r="BM132" s="41"/>
      <c r="BN132" s="41"/>
      <c r="BO132" s="41" t="s">
        <v>3</v>
      </c>
      <c r="BP132" s="41"/>
      <c r="BQ132" s="41"/>
      <c r="BR132" s="41"/>
      <c r="BS132" s="41"/>
      <c r="BT132" s="41" t="s">
        <v>97</v>
      </c>
      <c r="BU132" s="41"/>
      <c r="BV132" s="41"/>
      <c r="BW132" s="41"/>
      <c r="BX132" s="41"/>
    </row>
    <row r="133" spans="1:79" ht="15" customHeight="1" x14ac:dyDescent="0.2">
      <c r="A133" s="78">
        <v>1</v>
      </c>
      <c r="B133" s="79"/>
      <c r="C133" s="79"/>
      <c r="D133" s="41">
        <v>2</v>
      </c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>
        <v>3</v>
      </c>
      <c r="R133" s="41"/>
      <c r="S133" s="41"/>
      <c r="T133" s="41"/>
      <c r="U133" s="41"/>
      <c r="V133" s="41">
        <v>4</v>
      </c>
      <c r="W133" s="41"/>
      <c r="X133" s="41"/>
      <c r="Y133" s="41"/>
      <c r="Z133" s="41"/>
      <c r="AA133" s="41"/>
      <c r="AB133" s="41"/>
      <c r="AC133" s="41"/>
      <c r="AD133" s="41"/>
      <c r="AE133" s="41"/>
      <c r="AF133" s="41">
        <v>5</v>
      </c>
      <c r="AG133" s="41"/>
      <c r="AH133" s="41"/>
      <c r="AI133" s="41"/>
      <c r="AJ133" s="41"/>
      <c r="AK133" s="41">
        <v>6</v>
      </c>
      <c r="AL133" s="41"/>
      <c r="AM133" s="41"/>
      <c r="AN133" s="41"/>
      <c r="AO133" s="41"/>
      <c r="AP133" s="41">
        <v>7</v>
      </c>
      <c r="AQ133" s="41"/>
      <c r="AR133" s="41"/>
      <c r="AS133" s="41"/>
      <c r="AT133" s="41"/>
      <c r="AU133" s="41">
        <v>8</v>
      </c>
      <c r="AV133" s="41"/>
      <c r="AW133" s="41"/>
      <c r="AX133" s="41"/>
      <c r="AY133" s="41"/>
      <c r="AZ133" s="41">
        <v>9</v>
      </c>
      <c r="BA133" s="41"/>
      <c r="BB133" s="41"/>
      <c r="BC133" s="41"/>
      <c r="BD133" s="41"/>
      <c r="BE133" s="41">
        <v>10</v>
      </c>
      <c r="BF133" s="41"/>
      <c r="BG133" s="41"/>
      <c r="BH133" s="41"/>
      <c r="BI133" s="41"/>
      <c r="BJ133" s="41">
        <v>11</v>
      </c>
      <c r="BK133" s="41"/>
      <c r="BL133" s="41"/>
      <c r="BM133" s="41"/>
      <c r="BN133" s="41"/>
      <c r="BO133" s="41">
        <v>12</v>
      </c>
      <c r="BP133" s="41"/>
      <c r="BQ133" s="41"/>
      <c r="BR133" s="41"/>
      <c r="BS133" s="41"/>
      <c r="BT133" s="41">
        <v>13</v>
      </c>
      <c r="BU133" s="41"/>
      <c r="BV133" s="41"/>
      <c r="BW133" s="41"/>
      <c r="BX133" s="41"/>
    </row>
    <row r="134" spans="1:79" ht="10.5" hidden="1" customHeight="1" x14ac:dyDescent="0.2">
      <c r="A134" s="93" t="s">
        <v>154</v>
      </c>
      <c r="B134" s="94"/>
      <c r="C134" s="94"/>
      <c r="D134" s="41" t="s">
        <v>57</v>
      </c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 t="s">
        <v>70</v>
      </c>
      <c r="R134" s="41"/>
      <c r="S134" s="41"/>
      <c r="T134" s="41"/>
      <c r="U134" s="41"/>
      <c r="V134" s="41" t="s">
        <v>71</v>
      </c>
      <c r="W134" s="41"/>
      <c r="X134" s="41"/>
      <c r="Y134" s="41"/>
      <c r="Z134" s="41"/>
      <c r="AA134" s="41"/>
      <c r="AB134" s="41"/>
      <c r="AC134" s="41"/>
      <c r="AD134" s="41"/>
      <c r="AE134" s="41"/>
      <c r="AF134" s="69" t="s">
        <v>111</v>
      </c>
      <c r="AG134" s="69"/>
      <c r="AH134" s="69"/>
      <c r="AI134" s="69"/>
      <c r="AJ134" s="69"/>
      <c r="AK134" s="67" t="s">
        <v>112</v>
      </c>
      <c r="AL134" s="67"/>
      <c r="AM134" s="67"/>
      <c r="AN134" s="67"/>
      <c r="AO134" s="67"/>
      <c r="AP134" s="89" t="s">
        <v>192</v>
      </c>
      <c r="AQ134" s="89"/>
      <c r="AR134" s="89"/>
      <c r="AS134" s="89"/>
      <c r="AT134" s="89"/>
      <c r="AU134" s="69" t="s">
        <v>113</v>
      </c>
      <c r="AV134" s="69"/>
      <c r="AW134" s="69"/>
      <c r="AX134" s="69"/>
      <c r="AY134" s="69"/>
      <c r="AZ134" s="67" t="s">
        <v>114</v>
      </c>
      <c r="BA134" s="67"/>
      <c r="BB134" s="67"/>
      <c r="BC134" s="67"/>
      <c r="BD134" s="67"/>
      <c r="BE134" s="89" t="s">
        <v>192</v>
      </c>
      <c r="BF134" s="89"/>
      <c r="BG134" s="89"/>
      <c r="BH134" s="89"/>
      <c r="BI134" s="89"/>
      <c r="BJ134" s="69" t="s">
        <v>105</v>
      </c>
      <c r="BK134" s="69"/>
      <c r="BL134" s="69"/>
      <c r="BM134" s="69"/>
      <c r="BN134" s="69"/>
      <c r="BO134" s="67" t="s">
        <v>106</v>
      </c>
      <c r="BP134" s="67"/>
      <c r="BQ134" s="67"/>
      <c r="BR134" s="67"/>
      <c r="BS134" s="67"/>
      <c r="BT134" s="89" t="s">
        <v>192</v>
      </c>
      <c r="BU134" s="89"/>
      <c r="BV134" s="89"/>
      <c r="BW134" s="89"/>
      <c r="BX134" s="89"/>
      <c r="CA134" t="s">
        <v>37</v>
      </c>
    </row>
    <row r="135" spans="1:79" s="6" customFormat="1" ht="15" customHeight="1" x14ac:dyDescent="0.2">
      <c r="A135" s="33">
        <v>0</v>
      </c>
      <c r="B135" s="34"/>
      <c r="C135" s="34"/>
      <c r="D135" s="43" t="s">
        <v>191</v>
      </c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CA135" s="6" t="s">
        <v>38</v>
      </c>
    </row>
    <row r="136" spans="1:79" s="25" customFormat="1" ht="15" customHeight="1" x14ac:dyDescent="0.2">
      <c r="A136" s="28">
        <v>1</v>
      </c>
      <c r="B136" s="29"/>
      <c r="C136" s="29"/>
      <c r="D136" s="40" t="s">
        <v>193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2"/>
      <c r="Q136" s="41" t="s">
        <v>194</v>
      </c>
      <c r="R136" s="41"/>
      <c r="S136" s="41"/>
      <c r="T136" s="41"/>
      <c r="U136" s="41"/>
      <c r="V136" s="41" t="s">
        <v>195</v>
      </c>
      <c r="W136" s="41"/>
      <c r="X136" s="41"/>
      <c r="Y136" s="41"/>
      <c r="Z136" s="41"/>
      <c r="AA136" s="41"/>
      <c r="AB136" s="41"/>
      <c r="AC136" s="41"/>
      <c r="AD136" s="41"/>
      <c r="AE136" s="41"/>
      <c r="AF136" s="26">
        <v>3</v>
      </c>
      <c r="AG136" s="26"/>
      <c r="AH136" s="26"/>
      <c r="AI136" s="26"/>
      <c r="AJ136" s="26"/>
      <c r="AK136" s="26">
        <v>0</v>
      </c>
      <c r="AL136" s="26"/>
      <c r="AM136" s="26"/>
      <c r="AN136" s="26"/>
      <c r="AO136" s="26"/>
      <c r="AP136" s="26">
        <v>3</v>
      </c>
      <c r="AQ136" s="26"/>
      <c r="AR136" s="26"/>
      <c r="AS136" s="26"/>
      <c r="AT136" s="26"/>
      <c r="AU136" s="26">
        <v>2</v>
      </c>
      <c r="AV136" s="26"/>
      <c r="AW136" s="26"/>
      <c r="AX136" s="26"/>
      <c r="AY136" s="26"/>
      <c r="AZ136" s="26">
        <v>0</v>
      </c>
      <c r="BA136" s="26"/>
      <c r="BB136" s="26"/>
      <c r="BC136" s="26"/>
      <c r="BD136" s="26"/>
      <c r="BE136" s="26">
        <v>2</v>
      </c>
      <c r="BF136" s="26"/>
      <c r="BG136" s="26"/>
      <c r="BH136" s="26"/>
      <c r="BI136" s="26"/>
      <c r="BJ136" s="26">
        <v>2</v>
      </c>
      <c r="BK136" s="26"/>
      <c r="BL136" s="26"/>
      <c r="BM136" s="26"/>
      <c r="BN136" s="26"/>
      <c r="BO136" s="26">
        <v>0</v>
      </c>
      <c r="BP136" s="26"/>
      <c r="BQ136" s="26"/>
      <c r="BR136" s="26"/>
      <c r="BS136" s="26"/>
      <c r="BT136" s="26">
        <v>2</v>
      </c>
      <c r="BU136" s="26"/>
      <c r="BV136" s="26"/>
      <c r="BW136" s="26"/>
      <c r="BX136" s="26"/>
    </row>
    <row r="137" spans="1:79" s="25" customFormat="1" ht="15" customHeight="1" x14ac:dyDescent="0.2">
      <c r="A137" s="28">
        <v>2</v>
      </c>
      <c r="B137" s="29"/>
      <c r="C137" s="29"/>
      <c r="D137" s="40" t="s">
        <v>196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2"/>
      <c r="Q137" s="41" t="s">
        <v>194</v>
      </c>
      <c r="R137" s="41"/>
      <c r="S137" s="41"/>
      <c r="T137" s="41"/>
      <c r="U137" s="41"/>
      <c r="V137" s="41" t="s">
        <v>195</v>
      </c>
      <c r="W137" s="41"/>
      <c r="X137" s="41"/>
      <c r="Y137" s="41"/>
      <c r="Z137" s="41"/>
      <c r="AA137" s="41"/>
      <c r="AB137" s="41"/>
      <c r="AC137" s="41"/>
      <c r="AD137" s="41"/>
      <c r="AE137" s="41"/>
      <c r="AF137" s="26">
        <v>1</v>
      </c>
      <c r="AG137" s="26"/>
      <c r="AH137" s="26"/>
      <c r="AI137" s="26"/>
      <c r="AJ137" s="26"/>
      <c r="AK137" s="26">
        <v>0</v>
      </c>
      <c r="AL137" s="26"/>
      <c r="AM137" s="26"/>
      <c r="AN137" s="26"/>
      <c r="AO137" s="26"/>
      <c r="AP137" s="26">
        <v>1</v>
      </c>
      <c r="AQ137" s="26"/>
      <c r="AR137" s="26"/>
      <c r="AS137" s="26"/>
      <c r="AT137" s="26"/>
      <c r="AU137" s="26">
        <v>1</v>
      </c>
      <c r="AV137" s="26"/>
      <c r="AW137" s="26"/>
      <c r="AX137" s="26"/>
      <c r="AY137" s="26"/>
      <c r="AZ137" s="26">
        <v>0</v>
      </c>
      <c r="BA137" s="26"/>
      <c r="BB137" s="26"/>
      <c r="BC137" s="26"/>
      <c r="BD137" s="26"/>
      <c r="BE137" s="26">
        <v>1</v>
      </c>
      <c r="BF137" s="26"/>
      <c r="BG137" s="26"/>
      <c r="BH137" s="26"/>
      <c r="BI137" s="26"/>
      <c r="BJ137" s="26">
        <v>1</v>
      </c>
      <c r="BK137" s="26"/>
      <c r="BL137" s="26"/>
      <c r="BM137" s="26"/>
      <c r="BN137" s="26"/>
      <c r="BO137" s="26">
        <v>0</v>
      </c>
      <c r="BP137" s="26"/>
      <c r="BQ137" s="26"/>
      <c r="BR137" s="26"/>
      <c r="BS137" s="26"/>
      <c r="BT137" s="26">
        <v>1</v>
      </c>
      <c r="BU137" s="26"/>
      <c r="BV137" s="26"/>
      <c r="BW137" s="26"/>
      <c r="BX137" s="26"/>
    </row>
    <row r="138" spans="1:79" s="25" customFormat="1" ht="15" customHeight="1" x14ac:dyDescent="0.2">
      <c r="A138" s="28">
        <v>3</v>
      </c>
      <c r="B138" s="29"/>
      <c r="C138" s="29"/>
      <c r="D138" s="40" t="s">
        <v>197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2"/>
      <c r="Q138" s="41" t="s">
        <v>194</v>
      </c>
      <c r="R138" s="41"/>
      <c r="S138" s="41"/>
      <c r="T138" s="41"/>
      <c r="U138" s="41"/>
      <c r="V138" s="41" t="s">
        <v>195</v>
      </c>
      <c r="W138" s="41"/>
      <c r="X138" s="41"/>
      <c r="Y138" s="41"/>
      <c r="Z138" s="41"/>
      <c r="AA138" s="41"/>
      <c r="AB138" s="41"/>
      <c r="AC138" s="41"/>
      <c r="AD138" s="41"/>
      <c r="AE138" s="41"/>
      <c r="AF138" s="26">
        <v>1</v>
      </c>
      <c r="AG138" s="26"/>
      <c r="AH138" s="26"/>
      <c r="AI138" s="26"/>
      <c r="AJ138" s="26"/>
      <c r="AK138" s="26">
        <v>0</v>
      </c>
      <c r="AL138" s="26"/>
      <c r="AM138" s="26"/>
      <c r="AN138" s="26"/>
      <c r="AO138" s="26"/>
      <c r="AP138" s="26">
        <v>1</v>
      </c>
      <c r="AQ138" s="26"/>
      <c r="AR138" s="26"/>
      <c r="AS138" s="26"/>
      <c r="AT138" s="26"/>
      <c r="AU138" s="26">
        <v>1</v>
      </c>
      <c r="AV138" s="26"/>
      <c r="AW138" s="26"/>
      <c r="AX138" s="26"/>
      <c r="AY138" s="26"/>
      <c r="AZ138" s="26">
        <v>0</v>
      </c>
      <c r="BA138" s="26"/>
      <c r="BB138" s="26"/>
      <c r="BC138" s="26"/>
      <c r="BD138" s="26"/>
      <c r="BE138" s="26">
        <v>1</v>
      </c>
      <c r="BF138" s="26"/>
      <c r="BG138" s="26"/>
      <c r="BH138" s="26"/>
      <c r="BI138" s="26"/>
      <c r="BJ138" s="26">
        <v>1</v>
      </c>
      <c r="BK138" s="26"/>
      <c r="BL138" s="26"/>
      <c r="BM138" s="26"/>
      <c r="BN138" s="26"/>
      <c r="BO138" s="26">
        <v>0</v>
      </c>
      <c r="BP138" s="26"/>
      <c r="BQ138" s="26"/>
      <c r="BR138" s="26"/>
      <c r="BS138" s="26"/>
      <c r="BT138" s="26">
        <v>1</v>
      </c>
      <c r="BU138" s="26"/>
      <c r="BV138" s="26"/>
      <c r="BW138" s="26"/>
      <c r="BX138" s="26"/>
    </row>
    <row r="139" spans="1:79" s="25" customFormat="1" ht="15" customHeight="1" x14ac:dyDescent="0.2">
      <c r="A139" s="28">
        <v>4</v>
      </c>
      <c r="B139" s="29"/>
      <c r="C139" s="29"/>
      <c r="D139" s="40" t="s">
        <v>198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2"/>
      <c r="Q139" s="41" t="s">
        <v>194</v>
      </c>
      <c r="R139" s="41"/>
      <c r="S139" s="41"/>
      <c r="T139" s="41"/>
      <c r="U139" s="41"/>
      <c r="V139" s="41" t="s">
        <v>195</v>
      </c>
      <c r="W139" s="41"/>
      <c r="X139" s="41"/>
      <c r="Y139" s="41"/>
      <c r="Z139" s="41"/>
      <c r="AA139" s="41"/>
      <c r="AB139" s="41"/>
      <c r="AC139" s="41"/>
      <c r="AD139" s="41"/>
      <c r="AE139" s="41"/>
      <c r="AF139" s="26">
        <v>1</v>
      </c>
      <c r="AG139" s="26"/>
      <c r="AH139" s="26"/>
      <c r="AI139" s="26"/>
      <c r="AJ139" s="26"/>
      <c r="AK139" s="26">
        <v>0</v>
      </c>
      <c r="AL139" s="26"/>
      <c r="AM139" s="26"/>
      <c r="AN139" s="26"/>
      <c r="AO139" s="26"/>
      <c r="AP139" s="26">
        <v>1</v>
      </c>
      <c r="AQ139" s="26"/>
      <c r="AR139" s="26"/>
      <c r="AS139" s="26"/>
      <c r="AT139" s="26"/>
      <c r="AU139" s="26">
        <v>0</v>
      </c>
      <c r="AV139" s="26"/>
      <c r="AW139" s="26"/>
      <c r="AX139" s="26"/>
      <c r="AY139" s="26"/>
      <c r="AZ139" s="26">
        <v>0</v>
      </c>
      <c r="BA139" s="26"/>
      <c r="BB139" s="26"/>
      <c r="BC139" s="26"/>
      <c r="BD139" s="26"/>
      <c r="BE139" s="26">
        <v>0</v>
      </c>
      <c r="BF139" s="26"/>
      <c r="BG139" s="26"/>
      <c r="BH139" s="26"/>
      <c r="BI139" s="26"/>
      <c r="BJ139" s="26">
        <v>0</v>
      </c>
      <c r="BK139" s="26"/>
      <c r="BL139" s="26"/>
      <c r="BM139" s="26"/>
      <c r="BN139" s="26"/>
      <c r="BO139" s="26">
        <v>0</v>
      </c>
      <c r="BP139" s="26"/>
      <c r="BQ139" s="26"/>
      <c r="BR139" s="26"/>
      <c r="BS139" s="26"/>
      <c r="BT139" s="26">
        <v>0</v>
      </c>
      <c r="BU139" s="26"/>
      <c r="BV139" s="26"/>
      <c r="BW139" s="26"/>
      <c r="BX139" s="26"/>
    </row>
    <row r="140" spans="1:79" s="25" customFormat="1" ht="30" customHeight="1" x14ac:dyDescent="0.2">
      <c r="A140" s="28">
        <v>5</v>
      </c>
      <c r="B140" s="29"/>
      <c r="C140" s="29"/>
      <c r="D140" s="40" t="s">
        <v>199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2"/>
      <c r="Q140" s="41" t="s">
        <v>194</v>
      </c>
      <c r="R140" s="41"/>
      <c r="S140" s="41"/>
      <c r="T140" s="41"/>
      <c r="U140" s="41"/>
      <c r="V140" s="41" t="s">
        <v>200</v>
      </c>
      <c r="W140" s="41"/>
      <c r="X140" s="41"/>
      <c r="Y140" s="41"/>
      <c r="Z140" s="41"/>
      <c r="AA140" s="41"/>
      <c r="AB140" s="41"/>
      <c r="AC140" s="41"/>
      <c r="AD140" s="41"/>
      <c r="AE140" s="41"/>
      <c r="AF140" s="26">
        <v>9.5500000000000007</v>
      </c>
      <c r="AG140" s="26"/>
      <c r="AH140" s="26"/>
      <c r="AI140" s="26"/>
      <c r="AJ140" s="26"/>
      <c r="AK140" s="26">
        <v>0</v>
      </c>
      <c r="AL140" s="26"/>
      <c r="AM140" s="26"/>
      <c r="AN140" s="26"/>
      <c r="AO140" s="26"/>
      <c r="AP140" s="26">
        <v>9.5500000000000007</v>
      </c>
      <c r="AQ140" s="26"/>
      <c r="AR140" s="26"/>
      <c r="AS140" s="26"/>
      <c r="AT140" s="26"/>
      <c r="AU140" s="26">
        <v>7</v>
      </c>
      <c r="AV140" s="26"/>
      <c r="AW140" s="26"/>
      <c r="AX140" s="26"/>
      <c r="AY140" s="26"/>
      <c r="AZ140" s="26">
        <v>0</v>
      </c>
      <c r="BA140" s="26"/>
      <c r="BB140" s="26"/>
      <c r="BC140" s="26"/>
      <c r="BD140" s="26"/>
      <c r="BE140" s="26">
        <v>7</v>
      </c>
      <c r="BF140" s="26"/>
      <c r="BG140" s="26"/>
      <c r="BH140" s="26"/>
      <c r="BI140" s="26"/>
      <c r="BJ140" s="26">
        <v>7</v>
      </c>
      <c r="BK140" s="26"/>
      <c r="BL140" s="26"/>
      <c r="BM140" s="26"/>
      <c r="BN140" s="26"/>
      <c r="BO140" s="26">
        <v>0</v>
      </c>
      <c r="BP140" s="26"/>
      <c r="BQ140" s="26"/>
      <c r="BR140" s="26"/>
      <c r="BS140" s="26"/>
      <c r="BT140" s="26">
        <v>7</v>
      </c>
      <c r="BU140" s="26"/>
      <c r="BV140" s="26"/>
      <c r="BW140" s="26"/>
      <c r="BX140" s="26"/>
    </row>
    <row r="141" spans="1:79" s="25" customFormat="1" ht="15" customHeight="1" x14ac:dyDescent="0.2">
      <c r="A141" s="28">
        <v>6</v>
      </c>
      <c r="B141" s="29"/>
      <c r="C141" s="29"/>
      <c r="D141" s="40" t="s">
        <v>201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2"/>
      <c r="Q141" s="41" t="s">
        <v>194</v>
      </c>
      <c r="R141" s="41"/>
      <c r="S141" s="41"/>
      <c r="T141" s="41"/>
      <c r="U141" s="41"/>
      <c r="V141" s="41" t="s">
        <v>200</v>
      </c>
      <c r="W141" s="41"/>
      <c r="X141" s="41"/>
      <c r="Y141" s="41"/>
      <c r="Z141" s="41"/>
      <c r="AA141" s="41"/>
      <c r="AB141" s="41"/>
      <c r="AC141" s="41"/>
      <c r="AD141" s="41"/>
      <c r="AE141" s="41"/>
      <c r="AF141" s="26">
        <v>2</v>
      </c>
      <c r="AG141" s="26"/>
      <c r="AH141" s="26"/>
      <c r="AI141" s="26"/>
      <c r="AJ141" s="26"/>
      <c r="AK141" s="26">
        <v>0</v>
      </c>
      <c r="AL141" s="26"/>
      <c r="AM141" s="26"/>
      <c r="AN141" s="26"/>
      <c r="AO141" s="26"/>
      <c r="AP141" s="26">
        <v>2</v>
      </c>
      <c r="AQ141" s="26"/>
      <c r="AR141" s="26"/>
      <c r="AS141" s="26"/>
      <c r="AT141" s="26"/>
      <c r="AU141" s="26">
        <v>1</v>
      </c>
      <c r="AV141" s="26"/>
      <c r="AW141" s="26"/>
      <c r="AX141" s="26"/>
      <c r="AY141" s="26"/>
      <c r="AZ141" s="26">
        <v>0</v>
      </c>
      <c r="BA141" s="26"/>
      <c r="BB141" s="26"/>
      <c r="BC141" s="26"/>
      <c r="BD141" s="26"/>
      <c r="BE141" s="26">
        <v>1</v>
      </c>
      <c r="BF141" s="26"/>
      <c r="BG141" s="26"/>
      <c r="BH141" s="26"/>
      <c r="BI141" s="26"/>
      <c r="BJ141" s="26">
        <v>1</v>
      </c>
      <c r="BK141" s="26"/>
      <c r="BL141" s="26"/>
      <c r="BM141" s="26"/>
      <c r="BN141" s="26"/>
      <c r="BO141" s="26">
        <v>0</v>
      </c>
      <c r="BP141" s="26"/>
      <c r="BQ141" s="26"/>
      <c r="BR141" s="26"/>
      <c r="BS141" s="26"/>
      <c r="BT141" s="26">
        <v>1</v>
      </c>
      <c r="BU141" s="26"/>
      <c r="BV141" s="26"/>
      <c r="BW141" s="26"/>
      <c r="BX141" s="26"/>
    </row>
    <row r="142" spans="1:79" s="25" customFormat="1" ht="15" customHeight="1" x14ac:dyDescent="0.2">
      <c r="A142" s="28">
        <v>7</v>
      </c>
      <c r="B142" s="29"/>
      <c r="C142" s="29"/>
      <c r="D142" s="40" t="s">
        <v>202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2"/>
      <c r="Q142" s="41" t="s">
        <v>194</v>
      </c>
      <c r="R142" s="41"/>
      <c r="S142" s="41"/>
      <c r="T142" s="41"/>
      <c r="U142" s="41"/>
      <c r="V142" s="41" t="s">
        <v>200</v>
      </c>
      <c r="W142" s="41"/>
      <c r="X142" s="41"/>
      <c r="Y142" s="41"/>
      <c r="Z142" s="41"/>
      <c r="AA142" s="41"/>
      <c r="AB142" s="41"/>
      <c r="AC142" s="41"/>
      <c r="AD142" s="41"/>
      <c r="AE142" s="41"/>
      <c r="AF142" s="26">
        <v>7.55</v>
      </c>
      <c r="AG142" s="26"/>
      <c r="AH142" s="26"/>
      <c r="AI142" s="26"/>
      <c r="AJ142" s="26"/>
      <c r="AK142" s="26">
        <v>0</v>
      </c>
      <c r="AL142" s="26"/>
      <c r="AM142" s="26"/>
      <c r="AN142" s="26"/>
      <c r="AO142" s="26"/>
      <c r="AP142" s="26">
        <v>7.55</v>
      </c>
      <c r="AQ142" s="26"/>
      <c r="AR142" s="26"/>
      <c r="AS142" s="26"/>
      <c r="AT142" s="26"/>
      <c r="AU142" s="26">
        <v>6</v>
      </c>
      <c r="AV142" s="26"/>
      <c r="AW142" s="26"/>
      <c r="AX142" s="26"/>
      <c r="AY142" s="26"/>
      <c r="AZ142" s="26">
        <v>0</v>
      </c>
      <c r="BA142" s="26"/>
      <c r="BB142" s="26"/>
      <c r="BC142" s="26"/>
      <c r="BD142" s="26"/>
      <c r="BE142" s="26">
        <v>6</v>
      </c>
      <c r="BF142" s="26"/>
      <c r="BG142" s="26"/>
      <c r="BH142" s="26"/>
      <c r="BI142" s="26"/>
      <c r="BJ142" s="26">
        <v>6</v>
      </c>
      <c r="BK142" s="26"/>
      <c r="BL142" s="26"/>
      <c r="BM142" s="26"/>
      <c r="BN142" s="26"/>
      <c r="BO142" s="26">
        <v>0</v>
      </c>
      <c r="BP142" s="26"/>
      <c r="BQ142" s="26"/>
      <c r="BR142" s="26"/>
      <c r="BS142" s="26"/>
      <c r="BT142" s="26">
        <v>6</v>
      </c>
      <c r="BU142" s="26"/>
      <c r="BV142" s="26"/>
      <c r="BW142" s="26"/>
      <c r="BX142" s="26"/>
    </row>
    <row r="143" spans="1:79" s="6" customFormat="1" ht="15" customHeight="1" x14ac:dyDescent="0.2">
      <c r="A143" s="33">
        <v>0</v>
      </c>
      <c r="B143" s="34"/>
      <c r="C143" s="34"/>
      <c r="D143" s="42" t="s">
        <v>203</v>
      </c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7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</row>
    <row r="144" spans="1:79" s="25" customFormat="1" ht="42.75" customHeight="1" x14ac:dyDescent="0.2">
      <c r="A144" s="28">
        <v>1</v>
      </c>
      <c r="B144" s="29"/>
      <c r="C144" s="29"/>
      <c r="D144" s="40" t="s">
        <v>204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2"/>
      <c r="Q144" s="41" t="s">
        <v>194</v>
      </c>
      <c r="R144" s="41"/>
      <c r="S144" s="41"/>
      <c r="T144" s="41"/>
      <c r="U144" s="41"/>
      <c r="V144" s="41" t="s">
        <v>205</v>
      </c>
      <c r="W144" s="41"/>
      <c r="X144" s="41"/>
      <c r="Y144" s="41"/>
      <c r="Z144" s="41"/>
      <c r="AA144" s="41"/>
      <c r="AB144" s="41"/>
      <c r="AC144" s="41"/>
      <c r="AD144" s="41"/>
      <c r="AE144" s="41"/>
      <c r="AF144" s="26">
        <v>53</v>
      </c>
      <c r="AG144" s="26"/>
      <c r="AH144" s="26"/>
      <c r="AI144" s="26"/>
      <c r="AJ144" s="26"/>
      <c r="AK144" s="26">
        <v>0</v>
      </c>
      <c r="AL144" s="26"/>
      <c r="AM144" s="26"/>
      <c r="AN144" s="26"/>
      <c r="AO144" s="26"/>
      <c r="AP144" s="26">
        <v>53</v>
      </c>
      <c r="AQ144" s="26"/>
      <c r="AR144" s="26"/>
      <c r="AS144" s="26"/>
      <c r="AT144" s="26"/>
      <c r="AU144" s="26">
        <v>53</v>
      </c>
      <c r="AV144" s="26"/>
      <c r="AW144" s="26"/>
      <c r="AX144" s="26"/>
      <c r="AY144" s="26"/>
      <c r="AZ144" s="26">
        <v>0</v>
      </c>
      <c r="BA144" s="26"/>
      <c r="BB144" s="26"/>
      <c r="BC144" s="26"/>
      <c r="BD144" s="26"/>
      <c r="BE144" s="26">
        <v>53</v>
      </c>
      <c r="BF144" s="26"/>
      <c r="BG144" s="26"/>
      <c r="BH144" s="26"/>
      <c r="BI144" s="26"/>
      <c r="BJ144" s="26">
        <v>53</v>
      </c>
      <c r="BK144" s="26"/>
      <c r="BL144" s="26"/>
      <c r="BM144" s="26"/>
      <c r="BN144" s="26"/>
      <c r="BO144" s="26">
        <v>0</v>
      </c>
      <c r="BP144" s="26"/>
      <c r="BQ144" s="26"/>
      <c r="BR144" s="26"/>
      <c r="BS144" s="26"/>
      <c r="BT144" s="26">
        <v>53</v>
      </c>
      <c r="BU144" s="26"/>
      <c r="BV144" s="26"/>
      <c r="BW144" s="26"/>
      <c r="BX144" s="26"/>
    </row>
    <row r="145" spans="1:76" s="25" customFormat="1" ht="45" customHeight="1" x14ac:dyDescent="0.2">
      <c r="A145" s="28">
        <v>2</v>
      </c>
      <c r="B145" s="29"/>
      <c r="C145" s="29"/>
      <c r="D145" s="40" t="s">
        <v>206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2"/>
      <c r="Q145" s="41" t="s">
        <v>194</v>
      </c>
      <c r="R145" s="41"/>
      <c r="S145" s="41"/>
      <c r="T145" s="41"/>
      <c r="U145" s="41"/>
      <c r="V145" s="41" t="s">
        <v>200</v>
      </c>
      <c r="W145" s="41"/>
      <c r="X145" s="41"/>
      <c r="Y145" s="41"/>
      <c r="Z145" s="41"/>
      <c r="AA145" s="41"/>
      <c r="AB145" s="41"/>
      <c r="AC145" s="41"/>
      <c r="AD145" s="41"/>
      <c r="AE145" s="41"/>
      <c r="AF145" s="26">
        <v>178</v>
      </c>
      <c r="AG145" s="26"/>
      <c r="AH145" s="26"/>
      <c r="AI145" s="26"/>
      <c r="AJ145" s="26"/>
      <c r="AK145" s="26">
        <v>0</v>
      </c>
      <c r="AL145" s="26"/>
      <c r="AM145" s="26"/>
      <c r="AN145" s="26"/>
      <c r="AO145" s="26"/>
      <c r="AP145" s="26">
        <v>178</v>
      </c>
      <c r="AQ145" s="26"/>
      <c r="AR145" s="26"/>
      <c r="AS145" s="26"/>
      <c r="AT145" s="26"/>
      <c r="AU145" s="26">
        <v>178</v>
      </c>
      <c r="AV145" s="26"/>
      <c r="AW145" s="26"/>
      <c r="AX145" s="26"/>
      <c r="AY145" s="26"/>
      <c r="AZ145" s="26">
        <v>0</v>
      </c>
      <c r="BA145" s="26"/>
      <c r="BB145" s="26"/>
      <c r="BC145" s="26"/>
      <c r="BD145" s="26"/>
      <c r="BE145" s="26">
        <v>178</v>
      </c>
      <c r="BF145" s="26"/>
      <c r="BG145" s="26"/>
      <c r="BH145" s="26"/>
      <c r="BI145" s="26"/>
      <c r="BJ145" s="26">
        <v>178</v>
      </c>
      <c r="BK145" s="26"/>
      <c r="BL145" s="26"/>
      <c r="BM145" s="26"/>
      <c r="BN145" s="26"/>
      <c r="BO145" s="26">
        <v>0</v>
      </c>
      <c r="BP145" s="26"/>
      <c r="BQ145" s="26"/>
      <c r="BR145" s="26"/>
      <c r="BS145" s="26"/>
      <c r="BT145" s="26">
        <v>178</v>
      </c>
      <c r="BU145" s="26"/>
      <c r="BV145" s="26"/>
      <c r="BW145" s="26"/>
      <c r="BX145" s="26"/>
    </row>
    <row r="146" spans="1:76" s="25" customFormat="1" ht="30" customHeight="1" x14ac:dyDescent="0.2">
      <c r="A146" s="28">
        <v>3</v>
      </c>
      <c r="B146" s="29"/>
      <c r="C146" s="29"/>
      <c r="D146" s="40" t="s">
        <v>207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41" t="s">
        <v>194</v>
      </c>
      <c r="R146" s="41"/>
      <c r="S146" s="41"/>
      <c r="T146" s="41"/>
      <c r="U146" s="41"/>
      <c r="V146" s="41" t="s">
        <v>208</v>
      </c>
      <c r="W146" s="41"/>
      <c r="X146" s="41"/>
      <c r="Y146" s="41"/>
      <c r="Z146" s="41"/>
      <c r="AA146" s="41"/>
      <c r="AB146" s="41"/>
      <c r="AC146" s="41"/>
      <c r="AD146" s="41"/>
      <c r="AE146" s="41"/>
      <c r="AF146" s="26">
        <v>248</v>
      </c>
      <c r="AG146" s="26"/>
      <c r="AH146" s="26"/>
      <c r="AI146" s="26"/>
      <c r="AJ146" s="26"/>
      <c r="AK146" s="26">
        <v>0</v>
      </c>
      <c r="AL146" s="26"/>
      <c r="AM146" s="26"/>
      <c r="AN146" s="26"/>
      <c r="AO146" s="26"/>
      <c r="AP146" s="26">
        <v>248</v>
      </c>
      <c r="AQ146" s="26"/>
      <c r="AR146" s="26"/>
      <c r="AS146" s="26"/>
      <c r="AT146" s="26"/>
      <c r="AU146" s="26">
        <v>248</v>
      </c>
      <c r="AV146" s="26"/>
      <c r="AW146" s="26"/>
      <c r="AX146" s="26"/>
      <c r="AY146" s="26"/>
      <c r="AZ146" s="26">
        <v>0</v>
      </c>
      <c r="BA146" s="26"/>
      <c r="BB146" s="26"/>
      <c r="BC146" s="26"/>
      <c r="BD146" s="26"/>
      <c r="BE146" s="26">
        <v>248</v>
      </c>
      <c r="BF146" s="26"/>
      <c r="BG146" s="26"/>
      <c r="BH146" s="26"/>
      <c r="BI146" s="26"/>
      <c r="BJ146" s="26">
        <v>248</v>
      </c>
      <c r="BK146" s="26"/>
      <c r="BL146" s="26"/>
      <c r="BM146" s="26"/>
      <c r="BN146" s="26"/>
      <c r="BO146" s="26">
        <v>0</v>
      </c>
      <c r="BP146" s="26"/>
      <c r="BQ146" s="26"/>
      <c r="BR146" s="26"/>
      <c r="BS146" s="26"/>
      <c r="BT146" s="26">
        <v>248</v>
      </c>
      <c r="BU146" s="26"/>
      <c r="BV146" s="26"/>
      <c r="BW146" s="26"/>
      <c r="BX146" s="26"/>
    </row>
    <row r="147" spans="1:76" s="25" customFormat="1" ht="45" customHeight="1" x14ac:dyDescent="0.2">
      <c r="A147" s="28">
        <v>4</v>
      </c>
      <c r="B147" s="29"/>
      <c r="C147" s="29"/>
      <c r="D147" s="40" t="s">
        <v>209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2"/>
      <c r="Q147" s="41" t="s">
        <v>194</v>
      </c>
      <c r="R147" s="41"/>
      <c r="S147" s="41"/>
      <c r="T147" s="41"/>
      <c r="U147" s="41"/>
      <c r="V147" s="40" t="s">
        <v>210</v>
      </c>
      <c r="W147" s="31"/>
      <c r="X147" s="31"/>
      <c r="Y147" s="31"/>
      <c r="Z147" s="31"/>
      <c r="AA147" s="31"/>
      <c r="AB147" s="31"/>
      <c r="AC147" s="31"/>
      <c r="AD147" s="31"/>
      <c r="AE147" s="32"/>
      <c r="AF147" s="26">
        <v>132</v>
      </c>
      <c r="AG147" s="26"/>
      <c r="AH147" s="26"/>
      <c r="AI147" s="26"/>
      <c r="AJ147" s="26"/>
      <c r="AK147" s="26">
        <v>0</v>
      </c>
      <c r="AL147" s="26"/>
      <c r="AM147" s="26"/>
      <c r="AN147" s="26"/>
      <c r="AO147" s="26"/>
      <c r="AP147" s="26">
        <v>132</v>
      </c>
      <c r="AQ147" s="26"/>
      <c r="AR147" s="26"/>
      <c r="AS147" s="26"/>
      <c r="AT147" s="26"/>
      <c r="AU147" s="26">
        <v>132</v>
      </c>
      <c r="AV147" s="26"/>
      <c r="AW147" s="26"/>
      <c r="AX147" s="26"/>
      <c r="AY147" s="26"/>
      <c r="AZ147" s="26">
        <v>0</v>
      </c>
      <c r="BA147" s="26"/>
      <c r="BB147" s="26"/>
      <c r="BC147" s="26"/>
      <c r="BD147" s="26"/>
      <c r="BE147" s="26">
        <v>132</v>
      </c>
      <c r="BF147" s="26"/>
      <c r="BG147" s="26"/>
      <c r="BH147" s="26"/>
      <c r="BI147" s="26"/>
      <c r="BJ147" s="26">
        <v>132</v>
      </c>
      <c r="BK147" s="26"/>
      <c r="BL147" s="26"/>
      <c r="BM147" s="26"/>
      <c r="BN147" s="26"/>
      <c r="BO147" s="26">
        <v>0</v>
      </c>
      <c r="BP147" s="26"/>
      <c r="BQ147" s="26"/>
      <c r="BR147" s="26"/>
      <c r="BS147" s="26"/>
      <c r="BT147" s="26">
        <v>132</v>
      </c>
      <c r="BU147" s="26"/>
      <c r="BV147" s="26"/>
      <c r="BW147" s="26"/>
      <c r="BX147" s="26"/>
    </row>
    <row r="148" spans="1:76" s="25" customFormat="1" ht="105" customHeight="1" x14ac:dyDescent="0.2">
      <c r="A148" s="28">
        <v>5</v>
      </c>
      <c r="B148" s="29"/>
      <c r="C148" s="29"/>
      <c r="D148" s="40" t="s">
        <v>211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2"/>
      <c r="Q148" s="41" t="s">
        <v>194</v>
      </c>
      <c r="R148" s="41"/>
      <c r="S148" s="41"/>
      <c r="T148" s="41"/>
      <c r="U148" s="41"/>
      <c r="V148" s="40" t="s">
        <v>212</v>
      </c>
      <c r="W148" s="31"/>
      <c r="X148" s="31"/>
      <c r="Y148" s="31"/>
      <c r="Z148" s="31"/>
      <c r="AA148" s="31"/>
      <c r="AB148" s="31"/>
      <c r="AC148" s="31"/>
      <c r="AD148" s="31"/>
      <c r="AE148" s="32"/>
      <c r="AF148" s="26">
        <v>810</v>
      </c>
      <c r="AG148" s="26"/>
      <c r="AH148" s="26"/>
      <c r="AI148" s="26"/>
      <c r="AJ148" s="26"/>
      <c r="AK148" s="26">
        <v>0</v>
      </c>
      <c r="AL148" s="26"/>
      <c r="AM148" s="26"/>
      <c r="AN148" s="26"/>
      <c r="AO148" s="26"/>
      <c r="AP148" s="26">
        <v>810</v>
      </c>
      <c r="AQ148" s="26"/>
      <c r="AR148" s="26"/>
      <c r="AS148" s="26"/>
      <c r="AT148" s="26"/>
      <c r="AU148" s="26">
        <v>0</v>
      </c>
      <c r="AV148" s="26"/>
      <c r="AW148" s="26"/>
      <c r="AX148" s="26"/>
      <c r="AY148" s="26"/>
      <c r="AZ148" s="26">
        <v>0</v>
      </c>
      <c r="BA148" s="26"/>
      <c r="BB148" s="26"/>
      <c r="BC148" s="26"/>
      <c r="BD148" s="26"/>
      <c r="BE148" s="26">
        <v>0</v>
      </c>
      <c r="BF148" s="26"/>
      <c r="BG148" s="26"/>
      <c r="BH148" s="26"/>
      <c r="BI148" s="26"/>
      <c r="BJ148" s="26">
        <v>0</v>
      </c>
      <c r="BK148" s="26"/>
      <c r="BL148" s="26"/>
      <c r="BM148" s="26"/>
      <c r="BN148" s="26"/>
      <c r="BO148" s="26">
        <v>0</v>
      </c>
      <c r="BP148" s="26"/>
      <c r="BQ148" s="26"/>
      <c r="BR148" s="26"/>
      <c r="BS148" s="26"/>
      <c r="BT148" s="26">
        <v>0</v>
      </c>
      <c r="BU148" s="26"/>
      <c r="BV148" s="26"/>
      <c r="BW148" s="26"/>
      <c r="BX148" s="26"/>
    </row>
    <row r="149" spans="1:76" s="25" customFormat="1" ht="45" customHeight="1" x14ac:dyDescent="0.2">
      <c r="A149" s="28">
        <v>6</v>
      </c>
      <c r="B149" s="29"/>
      <c r="C149" s="29"/>
      <c r="D149" s="40" t="s">
        <v>213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  <c r="Q149" s="41" t="s">
        <v>214</v>
      </c>
      <c r="R149" s="41"/>
      <c r="S149" s="41"/>
      <c r="T149" s="41"/>
      <c r="U149" s="41"/>
      <c r="V149" s="40" t="s">
        <v>215</v>
      </c>
      <c r="W149" s="31"/>
      <c r="X149" s="31"/>
      <c r="Y149" s="31"/>
      <c r="Z149" s="31"/>
      <c r="AA149" s="31"/>
      <c r="AB149" s="31"/>
      <c r="AC149" s="31"/>
      <c r="AD149" s="31"/>
      <c r="AE149" s="32"/>
      <c r="AF149" s="26">
        <v>90</v>
      </c>
      <c r="AG149" s="26"/>
      <c r="AH149" s="26"/>
      <c r="AI149" s="26"/>
      <c r="AJ149" s="26"/>
      <c r="AK149" s="26">
        <v>0</v>
      </c>
      <c r="AL149" s="26"/>
      <c r="AM149" s="26"/>
      <c r="AN149" s="26"/>
      <c r="AO149" s="26"/>
      <c r="AP149" s="26">
        <v>90</v>
      </c>
      <c r="AQ149" s="26"/>
      <c r="AR149" s="26"/>
      <c r="AS149" s="26"/>
      <c r="AT149" s="26"/>
      <c r="AU149" s="26">
        <v>90</v>
      </c>
      <c r="AV149" s="26"/>
      <c r="AW149" s="26"/>
      <c r="AX149" s="26"/>
      <c r="AY149" s="26"/>
      <c r="AZ149" s="26">
        <v>0</v>
      </c>
      <c r="BA149" s="26"/>
      <c r="BB149" s="26"/>
      <c r="BC149" s="26"/>
      <c r="BD149" s="26"/>
      <c r="BE149" s="26">
        <v>90</v>
      </c>
      <c r="BF149" s="26"/>
      <c r="BG149" s="26"/>
      <c r="BH149" s="26"/>
      <c r="BI149" s="26"/>
      <c r="BJ149" s="26">
        <v>90</v>
      </c>
      <c r="BK149" s="26"/>
      <c r="BL149" s="26"/>
      <c r="BM149" s="26"/>
      <c r="BN149" s="26"/>
      <c r="BO149" s="26">
        <v>0</v>
      </c>
      <c r="BP149" s="26"/>
      <c r="BQ149" s="26"/>
      <c r="BR149" s="26"/>
      <c r="BS149" s="26"/>
      <c r="BT149" s="26">
        <v>90</v>
      </c>
      <c r="BU149" s="26"/>
      <c r="BV149" s="26"/>
      <c r="BW149" s="26"/>
      <c r="BX149" s="26"/>
    </row>
    <row r="150" spans="1:76" s="25" customFormat="1" ht="45" customHeight="1" x14ac:dyDescent="0.2">
      <c r="A150" s="28">
        <v>7</v>
      </c>
      <c r="B150" s="29"/>
      <c r="C150" s="29"/>
      <c r="D150" s="40" t="s">
        <v>216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2"/>
      <c r="Q150" s="41" t="s">
        <v>194</v>
      </c>
      <c r="R150" s="41"/>
      <c r="S150" s="41"/>
      <c r="T150" s="41"/>
      <c r="U150" s="41"/>
      <c r="V150" s="40" t="s">
        <v>212</v>
      </c>
      <c r="W150" s="31"/>
      <c r="X150" s="31"/>
      <c r="Y150" s="31"/>
      <c r="Z150" s="31"/>
      <c r="AA150" s="31"/>
      <c r="AB150" s="31"/>
      <c r="AC150" s="31"/>
      <c r="AD150" s="31"/>
      <c r="AE150" s="32"/>
      <c r="AF150" s="26">
        <v>200</v>
      </c>
      <c r="AG150" s="26"/>
      <c r="AH150" s="26"/>
      <c r="AI150" s="26"/>
      <c r="AJ150" s="26"/>
      <c r="AK150" s="26">
        <v>0</v>
      </c>
      <c r="AL150" s="26"/>
      <c r="AM150" s="26"/>
      <c r="AN150" s="26"/>
      <c r="AO150" s="26"/>
      <c r="AP150" s="26">
        <v>200</v>
      </c>
      <c r="AQ150" s="26"/>
      <c r="AR150" s="26"/>
      <c r="AS150" s="26"/>
      <c r="AT150" s="26"/>
      <c r="AU150" s="26">
        <v>200</v>
      </c>
      <c r="AV150" s="26"/>
      <c r="AW150" s="26"/>
      <c r="AX150" s="26"/>
      <c r="AY150" s="26"/>
      <c r="AZ150" s="26">
        <v>0</v>
      </c>
      <c r="BA150" s="26"/>
      <c r="BB150" s="26"/>
      <c r="BC150" s="26"/>
      <c r="BD150" s="26"/>
      <c r="BE150" s="26">
        <v>200</v>
      </c>
      <c r="BF150" s="26"/>
      <c r="BG150" s="26"/>
      <c r="BH150" s="26"/>
      <c r="BI150" s="26"/>
      <c r="BJ150" s="26">
        <v>200</v>
      </c>
      <c r="BK150" s="26"/>
      <c r="BL150" s="26"/>
      <c r="BM150" s="26"/>
      <c r="BN150" s="26"/>
      <c r="BO150" s="26">
        <v>0</v>
      </c>
      <c r="BP150" s="26"/>
      <c r="BQ150" s="26"/>
      <c r="BR150" s="26"/>
      <c r="BS150" s="26"/>
      <c r="BT150" s="26">
        <v>200</v>
      </c>
      <c r="BU150" s="26"/>
      <c r="BV150" s="26"/>
      <c r="BW150" s="26"/>
      <c r="BX150" s="26"/>
    </row>
    <row r="151" spans="1:76" s="6" customFormat="1" ht="15" customHeight="1" x14ac:dyDescent="0.2">
      <c r="A151" s="33">
        <v>0</v>
      </c>
      <c r="B151" s="34"/>
      <c r="C151" s="34"/>
      <c r="D151" s="42" t="s">
        <v>217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7"/>
      <c r="Q151" s="43"/>
      <c r="R151" s="43"/>
      <c r="S151" s="43"/>
      <c r="T151" s="43"/>
      <c r="U151" s="43"/>
      <c r="V151" s="42"/>
      <c r="W151" s="36"/>
      <c r="X151" s="36"/>
      <c r="Y151" s="36"/>
      <c r="Z151" s="36"/>
      <c r="AA151" s="36"/>
      <c r="AB151" s="36"/>
      <c r="AC151" s="36"/>
      <c r="AD151" s="36"/>
      <c r="AE151" s="3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</row>
    <row r="152" spans="1:76" s="25" customFormat="1" ht="57" customHeight="1" x14ac:dyDescent="0.2">
      <c r="A152" s="28">
        <v>1</v>
      </c>
      <c r="B152" s="29"/>
      <c r="C152" s="29"/>
      <c r="D152" s="40" t="s">
        <v>218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2"/>
      <c r="Q152" s="41" t="s">
        <v>194</v>
      </c>
      <c r="R152" s="41"/>
      <c r="S152" s="41"/>
      <c r="T152" s="41"/>
      <c r="U152" s="41"/>
      <c r="V152" s="40" t="s">
        <v>219</v>
      </c>
      <c r="W152" s="31"/>
      <c r="X152" s="31"/>
      <c r="Y152" s="31"/>
      <c r="Z152" s="31"/>
      <c r="AA152" s="31"/>
      <c r="AB152" s="31"/>
      <c r="AC152" s="31"/>
      <c r="AD152" s="31"/>
      <c r="AE152" s="32"/>
      <c r="AF152" s="26">
        <v>33</v>
      </c>
      <c r="AG152" s="26"/>
      <c r="AH152" s="26"/>
      <c r="AI152" s="26"/>
      <c r="AJ152" s="26"/>
      <c r="AK152" s="26">
        <v>0</v>
      </c>
      <c r="AL152" s="26"/>
      <c r="AM152" s="26"/>
      <c r="AN152" s="26"/>
      <c r="AO152" s="26"/>
      <c r="AP152" s="26">
        <v>33</v>
      </c>
      <c r="AQ152" s="26"/>
      <c r="AR152" s="26"/>
      <c r="AS152" s="26"/>
      <c r="AT152" s="26"/>
      <c r="AU152" s="26">
        <v>33</v>
      </c>
      <c r="AV152" s="26"/>
      <c r="AW152" s="26"/>
      <c r="AX152" s="26"/>
      <c r="AY152" s="26"/>
      <c r="AZ152" s="26">
        <v>0</v>
      </c>
      <c r="BA152" s="26"/>
      <c r="BB152" s="26"/>
      <c r="BC152" s="26"/>
      <c r="BD152" s="26"/>
      <c r="BE152" s="26">
        <v>33</v>
      </c>
      <c r="BF152" s="26"/>
      <c r="BG152" s="26"/>
      <c r="BH152" s="26"/>
      <c r="BI152" s="26"/>
      <c r="BJ152" s="26">
        <v>33</v>
      </c>
      <c r="BK152" s="26"/>
      <c r="BL152" s="26"/>
      <c r="BM152" s="26"/>
      <c r="BN152" s="26"/>
      <c r="BO152" s="26">
        <v>0</v>
      </c>
      <c r="BP152" s="26"/>
      <c r="BQ152" s="26"/>
      <c r="BR152" s="26"/>
      <c r="BS152" s="26"/>
      <c r="BT152" s="26">
        <v>33</v>
      </c>
      <c r="BU152" s="26"/>
      <c r="BV152" s="26"/>
      <c r="BW152" s="26"/>
      <c r="BX152" s="26"/>
    </row>
    <row r="153" spans="1:76" s="25" customFormat="1" ht="30" customHeight="1" x14ac:dyDescent="0.2">
      <c r="A153" s="28">
        <v>2</v>
      </c>
      <c r="B153" s="29"/>
      <c r="C153" s="29"/>
      <c r="D153" s="40" t="s">
        <v>220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2"/>
      <c r="Q153" s="41" t="s">
        <v>194</v>
      </c>
      <c r="R153" s="41"/>
      <c r="S153" s="41"/>
      <c r="T153" s="41"/>
      <c r="U153" s="41"/>
      <c r="V153" s="40" t="s">
        <v>219</v>
      </c>
      <c r="W153" s="31"/>
      <c r="X153" s="31"/>
      <c r="Y153" s="31"/>
      <c r="Z153" s="31"/>
      <c r="AA153" s="31"/>
      <c r="AB153" s="31"/>
      <c r="AC153" s="31"/>
      <c r="AD153" s="31"/>
      <c r="AE153" s="32"/>
      <c r="AF153" s="26">
        <v>62</v>
      </c>
      <c r="AG153" s="26"/>
      <c r="AH153" s="26"/>
      <c r="AI153" s="26"/>
      <c r="AJ153" s="26"/>
      <c r="AK153" s="26">
        <v>0</v>
      </c>
      <c r="AL153" s="26"/>
      <c r="AM153" s="26"/>
      <c r="AN153" s="26"/>
      <c r="AO153" s="26"/>
      <c r="AP153" s="26">
        <v>62</v>
      </c>
      <c r="AQ153" s="26"/>
      <c r="AR153" s="26"/>
      <c r="AS153" s="26"/>
      <c r="AT153" s="26"/>
      <c r="AU153" s="26">
        <v>62</v>
      </c>
      <c r="AV153" s="26"/>
      <c r="AW153" s="26"/>
      <c r="AX153" s="26"/>
      <c r="AY153" s="26"/>
      <c r="AZ153" s="26">
        <v>0</v>
      </c>
      <c r="BA153" s="26"/>
      <c r="BB153" s="26"/>
      <c r="BC153" s="26"/>
      <c r="BD153" s="26"/>
      <c r="BE153" s="26">
        <v>62</v>
      </c>
      <c r="BF153" s="26"/>
      <c r="BG153" s="26"/>
      <c r="BH153" s="26"/>
      <c r="BI153" s="26"/>
      <c r="BJ153" s="26">
        <v>62</v>
      </c>
      <c r="BK153" s="26"/>
      <c r="BL153" s="26"/>
      <c r="BM153" s="26"/>
      <c r="BN153" s="26"/>
      <c r="BO153" s="26">
        <v>0</v>
      </c>
      <c r="BP153" s="26"/>
      <c r="BQ153" s="26"/>
      <c r="BR153" s="26"/>
      <c r="BS153" s="26"/>
      <c r="BT153" s="26">
        <v>62</v>
      </c>
      <c r="BU153" s="26"/>
      <c r="BV153" s="26"/>
      <c r="BW153" s="26"/>
      <c r="BX153" s="26"/>
    </row>
    <row r="154" spans="1:76" s="25" customFormat="1" ht="60" customHeight="1" x14ac:dyDescent="0.2">
      <c r="A154" s="28">
        <v>3</v>
      </c>
      <c r="B154" s="29"/>
      <c r="C154" s="29"/>
      <c r="D154" s="40" t="s">
        <v>221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2"/>
      <c r="Q154" s="41" t="s">
        <v>194</v>
      </c>
      <c r="R154" s="41"/>
      <c r="S154" s="41"/>
      <c r="T154" s="41"/>
      <c r="U154" s="41"/>
      <c r="V154" s="40" t="s">
        <v>219</v>
      </c>
      <c r="W154" s="31"/>
      <c r="X154" s="31"/>
      <c r="Y154" s="31"/>
      <c r="Z154" s="31"/>
      <c r="AA154" s="31"/>
      <c r="AB154" s="31"/>
      <c r="AC154" s="31"/>
      <c r="AD154" s="31"/>
      <c r="AE154" s="32"/>
      <c r="AF154" s="26">
        <v>623</v>
      </c>
      <c r="AG154" s="26"/>
      <c r="AH154" s="26"/>
      <c r="AI154" s="26"/>
      <c r="AJ154" s="26"/>
      <c r="AK154" s="26">
        <v>0</v>
      </c>
      <c r="AL154" s="26"/>
      <c r="AM154" s="26"/>
      <c r="AN154" s="26"/>
      <c r="AO154" s="26"/>
      <c r="AP154" s="26">
        <v>623</v>
      </c>
      <c r="AQ154" s="26"/>
      <c r="AR154" s="26"/>
      <c r="AS154" s="26"/>
      <c r="AT154" s="26"/>
      <c r="AU154" s="26">
        <v>0</v>
      </c>
      <c r="AV154" s="26"/>
      <c r="AW154" s="26"/>
      <c r="AX154" s="26"/>
      <c r="AY154" s="26"/>
      <c r="AZ154" s="26">
        <v>0</v>
      </c>
      <c r="BA154" s="26"/>
      <c r="BB154" s="26"/>
      <c r="BC154" s="26"/>
      <c r="BD154" s="26"/>
      <c r="BE154" s="26">
        <v>0</v>
      </c>
      <c r="BF154" s="26"/>
      <c r="BG154" s="26"/>
      <c r="BH154" s="26"/>
      <c r="BI154" s="26"/>
      <c r="BJ154" s="26">
        <v>0</v>
      </c>
      <c r="BK154" s="26"/>
      <c r="BL154" s="26"/>
      <c r="BM154" s="26"/>
      <c r="BN154" s="26"/>
      <c r="BO154" s="26">
        <v>0</v>
      </c>
      <c r="BP154" s="26"/>
      <c r="BQ154" s="26"/>
      <c r="BR154" s="26"/>
      <c r="BS154" s="26"/>
      <c r="BT154" s="26">
        <v>0</v>
      </c>
      <c r="BU154" s="26"/>
      <c r="BV154" s="26"/>
      <c r="BW154" s="26"/>
      <c r="BX154" s="26"/>
    </row>
    <row r="155" spans="1:76" s="25" customFormat="1" ht="45" customHeight="1" x14ac:dyDescent="0.2">
      <c r="A155" s="28">
        <v>4</v>
      </c>
      <c r="B155" s="29"/>
      <c r="C155" s="29"/>
      <c r="D155" s="40" t="s">
        <v>222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2"/>
      <c r="Q155" s="41" t="s">
        <v>214</v>
      </c>
      <c r="R155" s="41"/>
      <c r="S155" s="41"/>
      <c r="T155" s="41"/>
      <c r="U155" s="41"/>
      <c r="V155" s="40" t="s">
        <v>219</v>
      </c>
      <c r="W155" s="31"/>
      <c r="X155" s="31"/>
      <c r="Y155" s="31"/>
      <c r="Z155" s="31"/>
      <c r="AA155" s="31"/>
      <c r="AB155" s="31"/>
      <c r="AC155" s="31"/>
      <c r="AD155" s="31"/>
      <c r="AE155" s="32"/>
      <c r="AF155" s="26">
        <v>21</v>
      </c>
      <c r="AG155" s="26"/>
      <c r="AH155" s="26"/>
      <c r="AI155" s="26"/>
      <c r="AJ155" s="26"/>
      <c r="AK155" s="26">
        <v>0</v>
      </c>
      <c r="AL155" s="26"/>
      <c r="AM155" s="26"/>
      <c r="AN155" s="26"/>
      <c r="AO155" s="26"/>
      <c r="AP155" s="26">
        <v>21</v>
      </c>
      <c r="AQ155" s="26"/>
      <c r="AR155" s="26"/>
      <c r="AS155" s="26"/>
      <c r="AT155" s="26"/>
      <c r="AU155" s="26">
        <v>30</v>
      </c>
      <c r="AV155" s="26"/>
      <c r="AW155" s="26"/>
      <c r="AX155" s="26"/>
      <c r="AY155" s="26"/>
      <c r="AZ155" s="26">
        <v>0</v>
      </c>
      <c r="BA155" s="26"/>
      <c r="BB155" s="26"/>
      <c r="BC155" s="26"/>
      <c r="BD155" s="26"/>
      <c r="BE155" s="26">
        <v>30</v>
      </c>
      <c r="BF155" s="26"/>
      <c r="BG155" s="26"/>
      <c r="BH155" s="26"/>
      <c r="BI155" s="26"/>
      <c r="BJ155" s="26">
        <v>21</v>
      </c>
      <c r="BK155" s="26"/>
      <c r="BL155" s="26"/>
      <c r="BM155" s="26"/>
      <c r="BN155" s="26"/>
      <c r="BO155" s="26">
        <v>0</v>
      </c>
      <c r="BP155" s="26"/>
      <c r="BQ155" s="26"/>
      <c r="BR155" s="26"/>
      <c r="BS155" s="26"/>
      <c r="BT155" s="26">
        <v>21</v>
      </c>
      <c r="BU155" s="26"/>
      <c r="BV155" s="26"/>
      <c r="BW155" s="26"/>
      <c r="BX155" s="26"/>
    </row>
    <row r="156" spans="1:76" s="25" customFormat="1" ht="60" customHeight="1" x14ac:dyDescent="0.2">
      <c r="A156" s="28">
        <v>5</v>
      </c>
      <c r="B156" s="29"/>
      <c r="C156" s="29"/>
      <c r="D156" s="40" t="s">
        <v>223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  <c r="Q156" s="41" t="s">
        <v>194</v>
      </c>
      <c r="R156" s="41"/>
      <c r="S156" s="41"/>
      <c r="T156" s="41"/>
      <c r="U156" s="41"/>
      <c r="V156" s="40" t="s">
        <v>219</v>
      </c>
      <c r="W156" s="31"/>
      <c r="X156" s="31"/>
      <c r="Y156" s="31"/>
      <c r="Z156" s="31"/>
      <c r="AA156" s="31"/>
      <c r="AB156" s="31"/>
      <c r="AC156" s="31"/>
      <c r="AD156" s="31"/>
      <c r="AE156" s="32"/>
      <c r="AF156" s="26">
        <v>47</v>
      </c>
      <c r="AG156" s="26"/>
      <c r="AH156" s="26"/>
      <c r="AI156" s="26"/>
      <c r="AJ156" s="26"/>
      <c r="AK156" s="26">
        <v>0</v>
      </c>
      <c r="AL156" s="26"/>
      <c r="AM156" s="26"/>
      <c r="AN156" s="26"/>
      <c r="AO156" s="26"/>
      <c r="AP156" s="26">
        <v>47</v>
      </c>
      <c r="AQ156" s="26"/>
      <c r="AR156" s="26"/>
      <c r="AS156" s="26"/>
      <c r="AT156" s="26"/>
      <c r="AU156" s="26">
        <v>67</v>
      </c>
      <c r="AV156" s="26"/>
      <c r="AW156" s="26"/>
      <c r="AX156" s="26"/>
      <c r="AY156" s="26"/>
      <c r="AZ156" s="26">
        <v>0</v>
      </c>
      <c r="BA156" s="26"/>
      <c r="BB156" s="26"/>
      <c r="BC156" s="26"/>
      <c r="BD156" s="26"/>
      <c r="BE156" s="26">
        <v>67</v>
      </c>
      <c r="BF156" s="26"/>
      <c r="BG156" s="26"/>
      <c r="BH156" s="26"/>
      <c r="BI156" s="26"/>
      <c r="BJ156" s="26">
        <v>67</v>
      </c>
      <c r="BK156" s="26"/>
      <c r="BL156" s="26"/>
      <c r="BM156" s="26"/>
      <c r="BN156" s="26"/>
      <c r="BO156" s="26">
        <v>0</v>
      </c>
      <c r="BP156" s="26"/>
      <c r="BQ156" s="26"/>
      <c r="BR156" s="26"/>
      <c r="BS156" s="26"/>
      <c r="BT156" s="26">
        <v>67</v>
      </c>
      <c r="BU156" s="26"/>
      <c r="BV156" s="26"/>
      <c r="BW156" s="26"/>
      <c r="BX156" s="26"/>
    </row>
    <row r="158" spans="1:76" ht="14.25" customHeight="1" x14ac:dyDescent="0.2">
      <c r="A158" s="66" t="s">
        <v>278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</row>
    <row r="159" spans="1:76" ht="23.1" customHeight="1" x14ac:dyDescent="0.2">
      <c r="A159" s="83" t="s">
        <v>6</v>
      </c>
      <c r="B159" s="84"/>
      <c r="C159" s="84"/>
      <c r="D159" s="41" t="s">
        <v>9</v>
      </c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 t="s">
        <v>8</v>
      </c>
      <c r="R159" s="41"/>
      <c r="S159" s="41"/>
      <c r="T159" s="41"/>
      <c r="U159" s="41"/>
      <c r="V159" s="41" t="s">
        <v>7</v>
      </c>
      <c r="W159" s="41"/>
      <c r="X159" s="41"/>
      <c r="Y159" s="41"/>
      <c r="Z159" s="41"/>
      <c r="AA159" s="41"/>
      <c r="AB159" s="41"/>
      <c r="AC159" s="41"/>
      <c r="AD159" s="41"/>
      <c r="AE159" s="41"/>
      <c r="AF159" s="78" t="s">
        <v>269</v>
      </c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80"/>
      <c r="AU159" s="78" t="s">
        <v>274</v>
      </c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80"/>
    </row>
    <row r="160" spans="1:76" ht="28.5" customHeight="1" x14ac:dyDescent="0.2">
      <c r="A160" s="86"/>
      <c r="B160" s="87"/>
      <c r="C160" s="87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 t="s">
        <v>4</v>
      </c>
      <c r="AG160" s="41"/>
      <c r="AH160" s="41"/>
      <c r="AI160" s="41"/>
      <c r="AJ160" s="41"/>
      <c r="AK160" s="41" t="s">
        <v>3</v>
      </c>
      <c r="AL160" s="41"/>
      <c r="AM160" s="41"/>
      <c r="AN160" s="41"/>
      <c r="AO160" s="41"/>
      <c r="AP160" s="41" t="s">
        <v>123</v>
      </c>
      <c r="AQ160" s="41"/>
      <c r="AR160" s="41"/>
      <c r="AS160" s="41"/>
      <c r="AT160" s="41"/>
      <c r="AU160" s="41" t="s">
        <v>4</v>
      </c>
      <c r="AV160" s="41"/>
      <c r="AW160" s="41"/>
      <c r="AX160" s="41"/>
      <c r="AY160" s="41"/>
      <c r="AZ160" s="41" t="s">
        <v>3</v>
      </c>
      <c r="BA160" s="41"/>
      <c r="BB160" s="41"/>
      <c r="BC160" s="41"/>
      <c r="BD160" s="41"/>
      <c r="BE160" s="41" t="s">
        <v>90</v>
      </c>
      <c r="BF160" s="41"/>
      <c r="BG160" s="41"/>
      <c r="BH160" s="41"/>
      <c r="BI160" s="41"/>
    </row>
    <row r="161" spans="1:79" ht="15" customHeight="1" x14ac:dyDescent="0.2">
      <c r="A161" s="78">
        <v>1</v>
      </c>
      <c r="B161" s="79"/>
      <c r="C161" s="79"/>
      <c r="D161" s="41">
        <v>2</v>
      </c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>
        <v>3</v>
      </c>
      <c r="R161" s="41"/>
      <c r="S161" s="41"/>
      <c r="T161" s="41"/>
      <c r="U161" s="41"/>
      <c r="V161" s="41">
        <v>4</v>
      </c>
      <c r="W161" s="41"/>
      <c r="X161" s="41"/>
      <c r="Y161" s="41"/>
      <c r="Z161" s="41"/>
      <c r="AA161" s="41"/>
      <c r="AB161" s="41"/>
      <c r="AC161" s="41"/>
      <c r="AD161" s="41"/>
      <c r="AE161" s="41"/>
      <c r="AF161" s="41">
        <v>5</v>
      </c>
      <c r="AG161" s="41"/>
      <c r="AH161" s="41"/>
      <c r="AI161" s="41"/>
      <c r="AJ161" s="41"/>
      <c r="AK161" s="41">
        <v>6</v>
      </c>
      <c r="AL161" s="41"/>
      <c r="AM161" s="41"/>
      <c r="AN161" s="41"/>
      <c r="AO161" s="41"/>
      <c r="AP161" s="41">
        <v>7</v>
      </c>
      <c r="AQ161" s="41"/>
      <c r="AR161" s="41"/>
      <c r="AS161" s="41"/>
      <c r="AT161" s="41"/>
      <c r="AU161" s="41">
        <v>8</v>
      </c>
      <c r="AV161" s="41"/>
      <c r="AW161" s="41"/>
      <c r="AX161" s="41"/>
      <c r="AY161" s="41"/>
      <c r="AZ161" s="41">
        <v>9</v>
      </c>
      <c r="BA161" s="41"/>
      <c r="BB161" s="41"/>
      <c r="BC161" s="41"/>
      <c r="BD161" s="41"/>
      <c r="BE161" s="41">
        <v>10</v>
      </c>
      <c r="BF161" s="41"/>
      <c r="BG161" s="41"/>
      <c r="BH161" s="41"/>
      <c r="BI161" s="41"/>
    </row>
    <row r="162" spans="1:79" ht="15.75" hidden="1" customHeight="1" x14ac:dyDescent="0.2">
      <c r="A162" s="93" t="s">
        <v>154</v>
      </c>
      <c r="B162" s="94"/>
      <c r="C162" s="94"/>
      <c r="D162" s="41" t="s">
        <v>57</v>
      </c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 t="s">
        <v>70</v>
      </c>
      <c r="R162" s="41"/>
      <c r="S162" s="41"/>
      <c r="T162" s="41"/>
      <c r="U162" s="41"/>
      <c r="V162" s="41" t="s">
        <v>71</v>
      </c>
      <c r="W162" s="41"/>
      <c r="X162" s="41"/>
      <c r="Y162" s="41"/>
      <c r="Z162" s="41"/>
      <c r="AA162" s="41"/>
      <c r="AB162" s="41"/>
      <c r="AC162" s="41"/>
      <c r="AD162" s="41"/>
      <c r="AE162" s="41"/>
      <c r="AF162" s="69" t="s">
        <v>107</v>
      </c>
      <c r="AG162" s="69"/>
      <c r="AH162" s="69"/>
      <c r="AI162" s="69"/>
      <c r="AJ162" s="69"/>
      <c r="AK162" s="67" t="s">
        <v>108</v>
      </c>
      <c r="AL162" s="67"/>
      <c r="AM162" s="67"/>
      <c r="AN162" s="67"/>
      <c r="AO162" s="67"/>
      <c r="AP162" s="89" t="s">
        <v>192</v>
      </c>
      <c r="AQ162" s="89"/>
      <c r="AR162" s="89"/>
      <c r="AS162" s="89"/>
      <c r="AT162" s="89"/>
      <c r="AU162" s="69" t="s">
        <v>109</v>
      </c>
      <c r="AV162" s="69"/>
      <c r="AW162" s="69"/>
      <c r="AX162" s="69"/>
      <c r="AY162" s="69"/>
      <c r="AZ162" s="67" t="s">
        <v>110</v>
      </c>
      <c r="BA162" s="67"/>
      <c r="BB162" s="67"/>
      <c r="BC162" s="67"/>
      <c r="BD162" s="67"/>
      <c r="BE162" s="89" t="s">
        <v>192</v>
      </c>
      <c r="BF162" s="89"/>
      <c r="BG162" s="89"/>
      <c r="BH162" s="89"/>
      <c r="BI162" s="89"/>
      <c r="CA162" t="s">
        <v>39</v>
      </c>
    </row>
    <row r="163" spans="1:79" s="6" customFormat="1" ht="14.25" x14ac:dyDescent="0.2">
      <c r="A163" s="33">
        <v>0</v>
      </c>
      <c r="B163" s="34"/>
      <c r="C163" s="34"/>
      <c r="D163" s="43" t="s">
        <v>191</v>
      </c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CA163" s="6" t="s">
        <v>40</v>
      </c>
    </row>
    <row r="164" spans="1:79" s="25" customFormat="1" ht="14.25" customHeight="1" x14ac:dyDescent="0.2">
      <c r="A164" s="28">
        <v>1</v>
      </c>
      <c r="B164" s="29"/>
      <c r="C164" s="29"/>
      <c r="D164" s="40" t="s">
        <v>193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2"/>
      <c r="Q164" s="41" t="s">
        <v>194</v>
      </c>
      <c r="R164" s="41"/>
      <c r="S164" s="41"/>
      <c r="T164" s="41"/>
      <c r="U164" s="41"/>
      <c r="V164" s="41" t="s">
        <v>195</v>
      </c>
      <c r="W164" s="41"/>
      <c r="X164" s="41"/>
      <c r="Y164" s="41"/>
      <c r="Z164" s="41"/>
      <c r="AA164" s="41"/>
      <c r="AB164" s="41"/>
      <c r="AC164" s="41"/>
      <c r="AD164" s="41"/>
      <c r="AE164" s="41"/>
      <c r="AF164" s="26">
        <v>2</v>
      </c>
      <c r="AG164" s="26"/>
      <c r="AH164" s="26"/>
      <c r="AI164" s="26"/>
      <c r="AJ164" s="26"/>
      <c r="AK164" s="26">
        <v>0</v>
      </c>
      <c r="AL164" s="26"/>
      <c r="AM164" s="26"/>
      <c r="AN164" s="26"/>
      <c r="AO164" s="26"/>
      <c r="AP164" s="26">
        <v>2</v>
      </c>
      <c r="AQ164" s="26"/>
      <c r="AR164" s="26"/>
      <c r="AS164" s="26"/>
      <c r="AT164" s="26"/>
      <c r="AU164" s="26">
        <v>2</v>
      </c>
      <c r="AV164" s="26"/>
      <c r="AW164" s="26"/>
      <c r="AX164" s="26"/>
      <c r="AY164" s="26"/>
      <c r="AZ164" s="26">
        <v>0</v>
      </c>
      <c r="BA164" s="26"/>
      <c r="BB164" s="26"/>
      <c r="BC164" s="26"/>
      <c r="BD164" s="26"/>
      <c r="BE164" s="26">
        <v>2</v>
      </c>
      <c r="BF164" s="26"/>
      <c r="BG164" s="26"/>
      <c r="BH164" s="26"/>
      <c r="BI164" s="26"/>
    </row>
    <row r="165" spans="1:79" s="25" customFormat="1" ht="15" customHeight="1" x14ac:dyDescent="0.2">
      <c r="A165" s="28">
        <v>2</v>
      </c>
      <c r="B165" s="29"/>
      <c r="C165" s="29"/>
      <c r="D165" s="40" t="s">
        <v>196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41" t="s">
        <v>194</v>
      </c>
      <c r="R165" s="41"/>
      <c r="S165" s="41"/>
      <c r="T165" s="41"/>
      <c r="U165" s="41"/>
      <c r="V165" s="41" t="s">
        <v>195</v>
      </c>
      <c r="W165" s="41"/>
      <c r="X165" s="41"/>
      <c r="Y165" s="41"/>
      <c r="Z165" s="41"/>
      <c r="AA165" s="41"/>
      <c r="AB165" s="41"/>
      <c r="AC165" s="41"/>
      <c r="AD165" s="41"/>
      <c r="AE165" s="41"/>
      <c r="AF165" s="26">
        <v>1</v>
      </c>
      <c r="AG165" s="26"/>
      <c r="AH165" s="26"/>
      <c r="AI165" s="26"/>
      <c r="AJ165" s="26"/>
      <c r="AK165" s="26">
        <v>0</v>
      </c>
      <c r="AL165" s="26"/>
      <c r="AM165" s="26"/>
      <c r="AN165" s="26"/>
      <c r="AO165" s="26"/>
      <c r="AP165" s="26">
        <v>1</v>
      </c>
      <c r="AQ165" s="26"/>
      <c r="AR165" s="26"/>
      <c r="AS165" s="26"/>
      <c r="AT165" s="26"/>
      <c r="AU165" s="26">
        <v>1</v>
      </c>
      <c r="AV165" s="26"/>
      <c r="AW165" s="26"/>
      <c r="AX165" s="26"/>
      <c r="AY165" s="26"/>
      <c r="AZ165" s="26">
        <v>0</v>
      </c>
      <c r="BA165" s="26"/>
      <c r="BB165" s="26"/>
      <c r="BC165" s="26"/>
      <c r="BD165" s="26"/>
      <c r="BE165" s="26">
        <v>1</v>
      </c>
      <c r="BF165" s="26"/>
      <c r="BG165" s="26"/>
      <c r="BH165" s="26"/>
      <c r="BI165" s="26"/>
    </row>
    <row r="166" spans="1:79" s="25" customFormat="1" ht="15" customHeight="1" x14ac:dyDescent="0.2">
      <c r="A166" s="28">
        <v>3</v>
      </c>
      <c r="B166" s="29"/>
      <c r="C166" s="29"/>
      <c r="D166" s="40" t="s">
        <v>197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2"/>
      <c r="Q166" s="41" t="s">
        <v>194</v>
      </c>
      <c r="R166" s="41"/>
      <c r="S166" s="41"/>
      <c r="T166" s="41"/>
      <c r="U166" s="41"/>
      <c r="V166" s="41" t="s">
        <v>195</v>
      </c>
      <c r="W166" s="41"/>
      <c r="X166" s="41"/>
      <c r="Y166" s="41"/>
      <c r="Z166" s="41"/>
      <c r="AA166" s="41"/>
      <c r="AB166" s="41"/>
      <c r="AC166" s="41"/>
      <c r="AD166" s="41"/>
      <c r="AE166" s="41"/>
      <c r="AF166" s="26">
        <v>1</v>
      </c>
      <c r="AG166" s="26"/>
      <c r="AH166" s="26"/>
      <c r="AI166" s="26"/>
      <c r="AJ166" s="26"/>
      <c r="AK166" s="26">
        <v>0</v>
      </c>
      <c r="AL166" s="26"/>
      <c r="AM166" s="26"/>
      <c r="AN166" s="26"/>
      <c r="AO166" s="26"/>
      <c r="AP166" s="26">
        <v>1</v>
      </c>
      <c r="AQ166" s="26"/>
      <c r="AR166" s="26"/>
      <c r="AS166" s="26"/>
      <c r="AT166" s="26"/>
      <c r="AU166" s="26">
        <v>1</v>
      </c>
      <c r="AV166" s="26"/>
      <c r="AW166" s="26"/>
      <c r="AX166" s="26"/>
      <c r="AY166" s="26"/>
      <c r="AZ166" s="26">
        <v>0</v>
      </c>
      <c r="BA166" s="26"/>
      <c r="BB166" s="26"/>
      <c r="BC166" s="26"/>
      <c r="BD166" s="26"/>
      <c r="BE166" s="26">
        <v>1</v>
      </c>
      <c r="BF166" s="26"/>
      <c r="BG166" s="26"/>
      <c r="BH166" s="26"/>
      <c r="BI166" s="26"/>
    </row>
    <row r="167" spans="1:79" s="25" customFormat="1" ht="15" customHeight="1" x14ac:dyDescent="0.2">
      <c r="A167" s="28">
        <v>4</v>
      </c>
      <c r="B167" s="29"/>
      <c r="C167" s="29"/>
      <c r="D167" s="40" t="s">
        <v>198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2"/>
      <c r="Q167" s="41" t="s">
        <v>194</v>
      </c>
      <c r="R167" s="41"/>
      <c r="S167" s="41"/>
      <c r="T167" s="41"/>
      <c r="U167" s="41"/>
      <c r="V167" s="41" t="s">
        <v>195</v>
      </c>
      <c r="W167" s="41"/>
      <c r="X167" s="41"/>
      <c r="Y167" s="41"/>
      <c r="Z167" s="41"/>
      <c r="AA167" s="41"/>
      <c r="AB167" s="41"/>
      <c r="AC167" s="41"/>
      <c r="AD167" s="41"/>
      <c r="AE167" s="41"/>
      <c r="AF167" s="26">
        <v>0</v>
      </c>
      <c r="AG167" s="26"/>
      <c r="AH167" s="26"/>
      <c r="AI167" s="26"/>
      <c r="AJ167" s="26"/>
      <c r="AK167" s="26">
        <v>0</v>
      </c>
      <c r="AL167" s="26"/>
      <c r="AM167" s="26"/>
      <c r="AN167" s="26"/>
      <c r="AO167" s="26"/>
      <c r="AP167" s="26">
        <v>0</v>
      </c>
      <c r="AQ167" s="26"/>
      <c r="AR167" s="26"/>
      <c r="AS167" s="26"/>
      <c r="AT167" s="26"/>
      <c r="AU167" s="26">
        <v>0</v>
      </c>
      <c r="AV167" s="26"/>
      <c r="AW167" s="26"/>
      <c r="AX167" s="26"/>
      <c r="AY167" s="26"/>
      <c r="AZ167" s="26">
        <v>0</v>
      </c>
      <c r="BA167" s="26"/>
      <c r="BB167" s="26"/>
      <c r="BC167" s="26"/>
      <c r="BD167" s="26"/>
      <c r="BE167" s="26">
        <v>0</v>
      </c>
      <c r="BF167" s="26"/>
      <c r="BG167" s="26"/>
      <c r="BH167" s="26"/>
      <c r="BI167" s="26"/>
    </row>
    <row r="168" spans="1:79" s="25" customFormat="1" ht="30" customHeight="1" x14ac:dyDescent="0.2">
      <c r="A168" s="28">
        <v>5</v>
      </c>
      <c r="B168" s="29"/>
      <c r="C168" s="29"/>
      <c r="D168" s="40" t="s">
        <v>199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2"/>
      <c r="Q168" s="41" t="s">
        <v>194</v>
      </c>
      <c r="R168" s="41"/>
      <c r="S168" s="41"/>
      <c r="T168" s="41"/>
      <c r="U168" s="41"/>
      <c r="V168" s="41" t="s">
        <v>200</v>
      </c>
      <c r="W168" s="41"/>
      <c r="X168" s="41"/>
      <c r="Y168" s="41"/>
      <c r="Z168" s="41"/>
      <c r="AA168" s="41"/>
      <c r="AB168" s="41"/>
      <c r="AC168" s="41"/>
      <c r="AD168" s="41"/>
      <c r="AE168" s="41"/>
      <c r="AF168" s="26">
        <v>7</v>
      </c>
      <c r="AG168" s="26"/>
      <c r="AH168" s="26"/>
      <c r="AI168" s="26"/>
      <c r="AJ168" s="26"/>
      <c r="AK168" s="26">
        <v>0</v>
      </c>
      <c r="AL168" s="26"/>
      <c r="AM168" s="26"/>
      <c r="AN168" s="26"/>
      <c r="AO168" s="26"/>
      <c r="AP168" s="26">
        <v>7</v>
      </c>
      <c r="AQ168" s="26"/>
      <c r="AR168" s="26"/>
      <c r="AS168" s="26"/>
      <c r="AT168" s="26"/>
      <c r="AU168" s="26">
        <v>7</v>
      </c>
      <c r="AV168" s="26"/>
      <c r="AW168" s="26"/>
      <c r="AX168" s="26"/>
      <c r="AY168" s="26"/>
      <c r="AZ168" s="26">
        <v>0</v>
      </c>
      <c r="BA168" s="26"/>
      <c r="BB168" s="26"/>
      <c r="BC168" s="26"/>
      <c r="BD168" s="26"/>
      <c r="BE168" s="26">
        <v>7</v>
      </c>
      <c r="BF168" s="26"/>
      <c r="BG168" s="26"/>
      <c r="BH168" s="26"/>
      <c r="BI168" s="26"/>
    </row>
    <row r="169" spans="1:79" s="25" customFormat="1" ht="15" customHeight="1" x14ac:dyDescent="0.2">
      <c r="A169" s="28">
        <v>6</v>
      </c>
      <c r="B169" s="29"/>
      <c r="C169" s="29"/>
      <c r="D169" s="40" t="s">
        <v>201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2"/>
      <c r="Q169" s="41" t="s">
        <v>194</v>
      </c>
      <c r="R169" s="41"/>
      <c r="S169" s="41"/>
      <c r="T169" s="41"/>
      <c r="U169" s="41"/>
      <c r="V169" s="41" t="s">
        <v>200</v>
      </c>
      <c r="W169" s="41"/>
      <c r="X169" s="41"/>
      <c r="Y169" s="41"/>
      <c r="Z169" s="41"/>
      <c r="AA169" s="41"/>
      <c r="AB169" s="41"/>
      <c r="AC169" s="41"/>
      <c r="AD169" s="41"/>
      <c r="AE169" s="41"/>
      <c r="AF169" s="26">
        <v>1</v>
      </c>
      <c r="AG169" s="26"/>
      <c r="AH169" s="26"/>
      <c r="AI169" s="26"/>
      <c r="AJ169" s="26"/>
      <c r="AK169" s="26">
        <v>0</v>
      </c>
      <c r="AL169" s="26"/>
      <c r="AM169" s="26"/>
      <c r="AN169" s="26"/>
      <c r="AO169" s="26"/>
      <c r="AP169" s="26">
        <v>1</v>
      </c>
      <c r="AQ169" s="26"/>
      <c r="AR169" s="26"/>
      <c r="AS169" s="26"/>
      <c r="AT169" s="26"/>
      <c r="AU169" s="26">
        <v>1</v>
      </c>
      <c r="AV169" s="26"/>
      <c r="AW169" s="26"/>
      <c r="AX169" s="26"/>
      <c r="AY169" s="26"/>
      <c r="AZ169" s="26">
        <v>0</v>
      </c>
      <c r="BA169" s="26"/>
      <c r="BB169" s="26"/>
      <c r="BC169" s="26"/>
      <c r="BD169" s="26"/>
      <c r="BE169" s="26">
        <v>1</v>
      </c>
      <c r="BF169" s="26"/>
      <c r="BG169" s="26"/>
      <c r="BH169" s="26"/>
      <c r="BI169" s="26"/>
    </row>
    <row r="170" spans="1:79" s="25" customFormat="1" ht="15" x14ac:dyDescent="0.2">
      <c r="A170" s="28">
        <v>7</v>
      </c>
      <c r="B170" s="29"/>
      <c r="C170" s="29"/>
      <c r="D170" s="40" t="s">
        <v>202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2"/>
      <c r="Q170" s="41" t="s">
        <v>194</v>
      </c>
      <c r="R170" s="41"/>
      <c r="S170" s="41"/>
      <c r="T170" s="41"/>
      <c r="U170" s="41"/>
      <c r="V170" s="41" t="s">
        <v>200</v>
      </c>
      <c r="W170" s="41"/>
      <c r="X170" s="41"/>
      <c r="Y170" s="41"/>
      <c r="Z170" s="41"/>
      <c r="AA170" s="41"/>
      <c r="AB170" s="41"/>
      <c r="AC170" s="41"/>
      <c r="AD170" s="41"/>
      <c r="AE170" s="41"/>
      <c r="AF170" s="26">
        <v>6</v>
      </c>
      <c r="AG170" s="26"/>
      <c r="AH170" s="26"/>
      <c r="AI170" s="26"/>
      <c r="AJ170" s="26"/>
      <c r="AK170" s="26">
        <v>0</v>
      </c>
      <c r="AL170" s="26"/>
      <c r="AM170" s="26"/>
      <c r="AN170" s="26"/>
      <c r="AO170" s="26"/>
      <c r="AP170" s="26">
        <v>6</v>
      </c>
      <c r="AQ170" s="26"/>
      <c r="AR170" s="26"/>
      <c r="AS170" s="26"/>
      <c r="AT170" s="26"/>
      <c r="AU170" s="26">
        <v>6</v>
      </c>
      <c r="AV170" s="26"/>
      <c r="AW170" s="26"/>
      <c r="AX170" s="26"/>
      <c r="AY170" s="26"/>
      <c r="AZ170" s="26">
        <v>0</v>
      </c>
      <c r="BA170" s="26"/>
      <c r="BB170" s="26"/>
      <c r="BC170" s="26"/>
      <c r="BD170" s="26"/>
      <c r="BE170" s="26">
        <v>6</v>
      </c>
      <c r="BF170" s="26"/>
      <c r="BG170" s="26"/>
      <c r="BH170" s="26"/>
      <c r="BI170" s="26"/>
    </row>
    <row r="171" spans="1:79" s="6" customFormat="1" ht="14.25" x14ac:dyDescent="0.2">
      <c r="A171" s="33">
        <v>0</v>
      </c>
      <c r="B171" s="34"/>
      <c r="C171" s="34"/>
      <c r="D171" s="42" t="s">
        <v>203</v>
      </c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7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</row>
    <row r="172" spans="1:79" s="25" customFormat="1" ht="42.75" customHeight="1" x14ac:dyDescent="0.2">
      <c r="A172" s="28">
        <v>1</v>
      </c>
      <c r="B172" s="29"/>
      <c r="C172" s="29"/>
      <c r="D172" s="40" t="s">
        <v>204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2"/>
      <c r="Q172" s="41" t="s">
        <v>194</v>
      </c>
      <c r="R172" s="41"/>
      <c r="S172" s="41"/>
      <c r="T172" s="41"/>
      <c r="U172" s="41"/>
      <c r="V172" s="41" t="s">
        <v>205</v>
      </c>
      <c r="W172" s="41"/>
      <c r="X172" s="41"/>
      <c r="Y172" s="41"/>
      <c r="Z172" s="41"/>
      <c r="AA172" s="41"/>
      <c r="AB172" s="41"/>
      <c r="AC172" s="41"/>
      <c r="AD172" s="41"/>
      <c r="AE172" s="41"/>
      <c r="AF172" s="26">
        <v>53</v>
      </c>
      <c r="AG172" s="26"/>
      <c r="AH172" s="26"/>
      <c r="AI172" s="26"/>
      <c r="AJ172" s="26"/>
      <c r="AK172" s="26">
        <v>0</v>
      </c>
      <c r="AL172" s="26"/>
      <c r="AM172" s="26"/>
      <c r="AN172" s="26"/>
      <c r="AO172" s="26"/>
      <c r="AP172" s="26">
        <v>53</v>
      </c>
      <c r="AQ172" s="26"/>
      <c r="AR172" s="26"/>
      <c r="AS172" s="26"/>
      <c r="AT172" s="26"/>
      <c r="AU172" s="26">
        <v>53</v>
      </c>
      <c r="AV172" s="26"/>
      <c r="AW172" s="26"/>
      <c r="AX172" s="26"/>
      <c r="AY172" s="26"/>
      <c r="AZ172" s="26">
        <v>0</v>
      </c>
      <c r="BA172" s="26"/>
      <c r="BB172" s="26"/>
      <c r="BC172" s="26"/>
      <c r="BD172" s="26"/>
      <c r="BE172" s="26">
        <v>53</v>
      </c>
      <c r="BF172" s="26"/>
      <c r="BG172" s="26"/>
      <c r="BH172" s="26"/>
      <c r="BI172" s="26"/>
    </row>
    <row r="173" spans="1:79" s="25" customFormat="1" ht="45" customHeight="1" x14ac:dyDescent="0.2">
      <c r="A173" s="28">
        <v>2</v>
      </c>
      <c r="B173" s="29"/>
      <c r="C173" s="29"/>
      <c r="D173" s="40" t="s">
        <v>206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2"/>
      <c r="Q173" s="41" t="s">
        <v>194</v>
      </c>
      <c r="R173" s="41"/>
      <c r="S173" s="41"/>
      <c r="T173" s="41"/>
      <c r="U173" s="41"/>
      <c r="V173" s="41" t="s">
        <v>200</v>
      </c>
      <c r="W173" s="41"/>
      <c r="X173" s="41"/>
      <c r="Y173" s="41"/>
      <c r="Z173" s="41"/>
      <c r="AA173" s="41"/>
      <c r="AB173" s="41"/>
      <c r="AC173" s="41"/>
      <c r="AD173" s="41"/>
      <c r="AE173" s="41"/>
      <c r="AF173" s="26">
        <v>178</v>
      </c>
      <c r="AG173" s="26"/>
      <c r="AH173" s="26"/>
      <c r="AI173" s="26"/>
      <c r="AJ173" s="26"/>
      <c r="AK173" s="26">
        <v>0</v>
      </c>
      <c r="AL173" s="26"/>
      <c r="AM173" s="26"/>
      <c r="AN173" s="26"/>
      <c r="AO173" s="26"/>
      <c r="AP173" s="26">
        <v>178</v>
      </c>
      <c r="AQ173" s="26"/>
      <c r="AR173" s="26"/>
      <c r="AS173" s="26"/>
      <c r="AT173" s="26"/>
      <c r="AU173" s="26">
        <v>178</v>
      </c>
      <c r="AV173" s="26"/>
      <c r="AW173" s="26"/>
      <c r="AX173" s="26"/>
      <c r="AY173" s="26"/>
      <c r="AZ173" s="26">
        <v>0</v>
      </c>
      <c r="BA173" s="26"/>
      <c r="BB173" s="26"/>
      <c r="BC173" s="26"/>
      <c r="BD173" s="26"/>
      <c r="BE173" s="26">
        <v>178</v>
      </c>
      <c r="BF173" s="26"/>
      <c r="BG173" s="26"/>
      <c r="BH173" s="26"/>
      <c r="BI173" s="26"/>
    </row>
    <row r="174" spans="1:79" s="25" customFormat="1" ht="30" customHeight="1" x14ac:dyDescent="0.2">
      <c r="A174" s="28">
        <v>3</v>
      </c>
      <c r="B174" s="29"/>
      <c r="C174" s="29"/>
      <c r="D174" s="40" t="s">
        <v>207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2"/>
      <c r="Q174" s="41" t="s">
        <v>194</v>
      </c>
      <c r="R174" s="41"/>
      <c r="S174" s="41"/>
      <c r="T174" s="41"/>
      <c r="U174" s="41"/>
      <c r="V174" s="41" t="s">
        <v>208</v>
      </c>
      <c r="W174" s="41"/>
      <c r="X174" s="41"/>
      <c r="Y174" s="41"/>
      <c r="Z174" s="41"/>
      <c r="AA174" s="41"/>
      <c r="AB174" s="41"/>
      <c r="AC174" s="41"/>
      <c r="AD174" s="41"/>
      <c r="AE174" s="41"/>
      <c r="AF174" s="26">
        <v>248</v>
      </c>
      <c r="AG174" s="26"/>
      <c r="AH174" s="26"/>
      <c r="AI174" s="26"/>
      <c r="AJ174" s="26"/>
      <c r="AK174" s="26">
        <v>0</v>
      </c>
      <c r="AL174" s="26"/>
      <c r="AM174" s="26"/>
      <c r="AN174" s="26"/>
      <c r="AO174" s="26"/>
      <c r="AP174" s="26">
        <v>248</v>
      </c>
      <c r="AQ174" s="26"/>
      <c r="AR174" s="26"/>
      <c r="AS174" s="26"/>
      <c r="AT174" s="26"/>
      <c r="AU174" s="26">
        <v>248</v>
      </c>
      <c r="AV174" s="26"/>
      <c r="AW174" s="26"/>
      <c r="AX174" s="26"/>
      <c r="AY174" s="26"/>
      <c r="AZ174" s="26">
        <v>0</v>
      </c>
      <c r="BA174" s="26"/>
      <c r="BB174" s="26"/>
      <c r="BC174" s="26"/>
      <c r="BD174" s="26"/>
      <c r="BE174" s="26">
        <v>248</v>
      </c>
      <c r="BF174" s="26"/>
      <c r="BG174" s="26"/>
      <c r="BH174" s="26"/>
      <c r="BI174" s="26"/>
    </row>
    <row r="175" spans="1:79" s="25" customFormat="1" ht="45" customHeight="1" x14ac:dyDescent="0.2">
      <c r="A175" s="28">
        <v>4</v>
      </c>
      <c r="B175" s="29"/>
      <c r="C175" s="29"/>
      <c r="D175" s="40" t="s">
        <v>209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2"/>
      <c r="Q175" s="41" t="s">
        <v>194</v>
      </c>
      <c r="R175" s="41"/>
      <c r="S175" s="41"/>
      <c r="T175" s="41"/>
      <c r="U175" s="41"/>
      <c r="V175" s="40" t="s">
        <v>210</v>
      </c>
      <c r="W175" s="31"/>
      <c r="X175" s="31"/>
      <c r="Y175" s="31"/>
      <c r="Z175" s="31"/>
      <c r="AA175" s="31"/>
      <c r="AB175" s="31"/>
      <c r="AC175" s="31"/>
      <c r="AD175" s="31"/>
      <c r="AE175" s="32"/>
      <c r="AF175" s="26">
        <v>132</v>
      </c>
      <c r="AG175" s="26"/>
      <c r="AH175" s="26"/>
      <c r="AI175" s="26"/>
      <c r="AJ175" s="26"/>
      <c r="AK175" s="26">
        <v>0</v>
      </c>
      <c r="AL175" s="26"/>
      <c r="AM175" s="26"/>
      <c r="AN175" s="26"/>
      <c r="AO175" s="26"/>
      <c r="AP175" s="26">
        <v>132</v>
      </c>
      <c r="AQ175" s="26"/>
      <c r="AR175" s="26"/>
      <c r="AS175" s="26"/>
      <c r="AT175" s="26"/>
      <c r="AU175" s="26">
        <v>132</v>
      </c>
      <c r="AV175" s="26"/>
      <c r="AW175" s="26"/>
      <c r="AX175" s="26"/>
      <c r="AY175" s="26"/>
      <c r="AZ175" s="26">
        <v>0</v>
      </c>
      <c r="BA175" s="26"/>
      <c r="BB175" s="26"/>
      <c r="BC175" s="26"/>
      <c r="BD175" s="26"/>
      <c r="BE175" s="26">
        <v>132</v>
      </c>
      <c r="BF175" s="26"/>
      <c r="BG175" s="26"/>
      <c r="BH175" s="26"/>
      <c r="BI175" s="26"/>
    </row>
    <row r="176" spans="1:79" s="25" customFormat="1" ht="105" customHeight="1" x14ac:dyDescent="0.2">
      <c r="A176" s="28">
        <v>5</v>
      </c>
      <c r="B176" s="29"/>
      <c r="C176" s="29"/>
      <c r="D176" s="40" t="s">
        <v>211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2"/>
      <c r="Q176" s="41" t="s">
        <v>194</v>
      </c>
      <c r="R176" s="41"/>
      <c r="S176" s="41"/>
      <c r="T176" s="41"/>
      <c r="U176" s="41"/>
      <c r="V176" s="40" t="s">
        <v>212</v>
      </c>
      <c r="W176" s="31"/>
      <c r="X176" s="31"/>
      <c r="Y176" s="31"/>
      <c r="Z176" s="31"/>
      <c r="AA176" s="31"/>
      <c r="AB176" s="31"/>
      <c r="AC176" s="31"/>
      <c r="AD176" s="31"/>
      <c r="AE176" s="32"/>
      <c r="AF176" s="26">
        <v>0</v>
      </c>
      <c r="AG176" s="26"/>
      <c r="AH176" s="26"/>
      <c r="AI176" s="26"/>
      <c r="AJ176" s="26"/>
      <c r="AK176" s="26">
        <v>0</v>
      </c>
      <c r="AL176" s="26"/>
      <c r="AM176" s="26"/>
      <c r="AN176" s="26"/>
      <c r="AO176" s="26"/>
      <c r="AP176" s="26">
        <v>0</v>
      </c>
      <c r="AQ176" s="26"/>
      <c r="AR176" s="26"/>
      <c r="AS176" s="26"/>
      <c r="AT176" s="26"/>
      <c r="AU176" s="26">
        <v>0</v>
      </c>
      <c r="AV176" s="26"/>
      <c r="AW176" s="26"/>
      <c r="AX176" s="26"/>
      <c r="AY176" s="26"/>
      <c r="AZ176" s="26">
        <v>0</v>
      </c>
      <c r="BA176" s="26"/>
      <c r="BB176" s="26"/>
      <c r="BC176" s="26"/>
      <c r="BD176" s="26"/>
      <c r="BE176" s="26">
        <v>0</v>
      </c>
      <c r="BF176" s="26"/>
      <c r="BG176" s="26"/>
      <c r="BH176" s="26"/>
      <c r="BI176" s="26"/>
    </row>
    <row r="177" spans="1:79" s="25" customFormat="1" ht="45" customHeight="1" x14ac:dyDescent="0.2">
      <c r="A177" s="28">
        <v>6</v>
      </c>
      <c r="B177" s="29"/>
      <c r="C177" s="29"/>
      <c r="D177" s="40" t="s">
        <v>213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2"/>
      <c r="Q177" s="41" t="s">
        <v>214</v>
      </c>
      <c r="R177" s="41"/>
      <c r="S177" s="41"/>
      <c r="T177" s="41"/>
      <c r="U177" s="41"/>
      <c r="V177" s="40" t="s">
        <v>215</v>
      </c>
      <c r="W177" s="31"/>
      <c r="X177" s="31"/>
      <c r="Y177" s="31"/>
      <c r="Z177" s="31"/>
      <c r="AA177" s="31"/>
      <c r="AB177" s="31"/>
      <c r="AC177" s="31"/>
      <c r="AD177" s="31"/>
      <c r="AE177" s="32"/>
      <c r="AF177" s="26">
        <v>90</v>
      </c>
      <c r="AG177" s="26"/>
      <c r="AH177" s="26"/>
      <c r="AI177" s="26"/>
      <c r="AJ177" s="26"/>
      <c r="AK177" s="26">
        <v>0</v>
      </c>
      <c r="AL177" s="26"/>
      <c r="AM177" s="26"/>
      <c r="AN177" s="26"/>
      <c r="AO177" s="26"/>
      <c r="AP177" s="26">
        <v>90</v>
      </c>
      <c r="AQ177" s="26"/>
      <c r="AR177" s="26"/>
      <c r="AS177" s="26"/>
      <c r="AT177" s="26"/>
      <c r="AU177" s="26">
        <v>90</v>
      </c>
      <c r="AV177" s="26"/>
      <c r="AW177" s="26"/>
      <c r="AX177" s="26"/>
      <c r="AY177" s="26"/>
      <c r="AZ177" s="26">
        <v>0</v>
      </c>
      <c r="BA177" s="26"/>
      <c r="BB177" s="26"/>
      <c r="BC177" s="26"/>
      <c r="BD177" s="26"/>
      <c r="BE177" s="26">
        <v>90</v>
      </c>
      <c r="BF177" s="26"/>
      <c r="BG177" s="26"/>
      <c r="BH177" s="26"/>
      <c r="BI177" s="26"/>
    </row>
    <row r="178" spans="1:79" s="25" customFormat="1" ht="45" customHeight="1" x14ac:dyDescent="0.2">
      <c r="A178" s="28">
        <v>7</v>
      </c>
      <c r="B178" s="29"/>
      <c r="C178" s="29"/>
      <c r="D178" s="40" t="s">
        <v>216</v>
      </c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2"/>
      <c r="Q178" s="41" t="s">
        <v>194</v>
      </c>
      <c r="R178" s="41"/>
      <c r="S178" s="41"/>
      <c r="T178" s="41"/>
      <c r="U178" s="41"/>
      <c r="V178" s="40" t="s">
        <v>212</v>
      </c>
      <c r="W178" s="31"/>
      <c r="X178" s="31"/>
      <c r="Y178" s="31"/>
      <c r="Z178" s="31"/>
      <c r="AA178" s="31"/>
      <c r="AB178" s="31"/>
      <c r="AC178" s="31"/>
      <c r="AD178" s="31"/>
      <c r="AE178" s="32"/>
      <c r="AF178" s="26">
        <v>200</v>
      </c>
      <c r="AG178" s="26"/>
      <c r="AH178" s="26"/>
      <c r="AI178" s="26"/>
      <c r="AJ178" s="26"/>
      <c r="AK178" s="26">
        <v>0</v>
      </c>
      <c r="AL178" s="26"/>
      <c r="AM178" s="26"/>
      <c r="AN178" s="26"/>
      <c r="AO178" s="26"/>
      <c r="AP178" s="26">
        <v>200</v>
      </c>
      <c r="AQ178" s="26"/>
      <c r="AR178" s="26"/>
      <c r="AS178" s="26"/>
      <c r="AT178" s="26"/>
      <c r="AU178" s="26">
        <v>200</v>
      </c>
      <c r="AV178" s="26"/>
      <c r="AW178" s="26"/>
      <c r="AX178" s="26"/>
      <c r="AY178" s="26"/>
      <c r="AZ178" s="26">
        <v>0</v>
      </c>
      <c r="BA178" s="26"/>
      <c r="BB178" s="26"/>
      <c r="BC178" s="26"/>
      <c r="BD178" s="26"/>
      <c r="BE178" s="26">
        <v>200</v>
      </c>
      <c r="BF178" s="26"/>
      <c r="BG178" s="26"/>
      <c r="BH178" s="26"/>
      <c r="BI178" s="26"/>
    </row>
    <row r="179" spans="1:79" s="6" customFormat="1" ht="14.25" x14ac:dyDescent="0.2">
      <c r="A179" s="33">
        <v>0</v>
      </c>
      <c r="B179" s="34"/>
      <c r="C179" s="34"/>
      <c r="D179" s="42" t="s">
        <v>217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7"/>
      <c r="Q179" s="43"/>
      <c r="R179" s="43"/>
      <c r="S179" s="43"/>
      <c r="T179" s="43"/>
      <c r="U179" s="43"/>
      <c r="V179" s="42"/>
      <c r="W179" s="36"/>
      <c r="X179" s="36"/>
      <c r="Y179" s="36"/>
      <c r="Z179" s="36"/>
      <c r="AA179" s="36"/>
      <c r="AB179" s="36"/>
      <c r="AC179" s="36"/>
      <c r="AD179" s="36"/>
      <c r="AE179" s="3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</row>
    <row r="180" spans="1:79" s="25" customFormat="1" ht="57" customHeight="1" x14ac:dyDescent="0.2">
      <c r="A180" s="28">
        <v>1</v>
      </c>
      <c r="B180" s="29"/>
      <c r="C180" s="29"/>
      <c r="D180" s="40" t="s">
        <v>218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2"/>
      <c r="Q180" s="41" t="s">
        <v>194</v>
      </c>
      <c r="R180" s="41"/>
      <c r="S180" s="41"/>
      <c r="T180" s="41"/>
      <c r="U180" s="41"/>
      <c r="V180" s="40" t="s">
        <v>219</v>
      </c>
      <c r="W180" s="31"/>
      <c r="X180" s="31"/>
      <c r="Y180" s="31"/>
      <c r="Z180" s="31"/>
      <c r="AA180" s="31"/>
      <c r="AB180" s="31"/>
      <c r="AC180" s="31"/>
      <c r="AD180" s="31"/>
      <c r="AE180" s="32"/>
      <c r="AF180" s="26">
        <v>33</v>
      </c>
      <c r="AG180" s="26"/>
      <c r="AH180" s="26"/>
      <c r="AI180" s="26"/>
      <c r="AJ180" s="26"/>
      <c r="AK180" s="26">
        <v>0</v>
      </c>
      <c r="AL180" s="26"/>
      <c r="AM180" s="26"/>
      <c r="AN180" s="26"/>
      <c r="AO180" s="26"/>
      <c r="AP180" s="26">
        <v>33</v>
      </c>
      <c r="AQ180" s="26"/>
      <c r="AR180" s="26"/>
      <c r="AS180" s="26"/>
      <c r="AT180" s="26"/>
      <c r="AU180" s="26">
        <v>33</v>
      </c>
      <c r="AV180" s="26"/>
      <c r="AW180" s="26"/>
      <c r="AX180" s="26"/>
      <c r="AY180" s="26"/>
      <c r="AZ180" s="26">
        <v>0</v>
      </c>
      <c r="BA180" s="26"/>
      <c r="BB180" s="26"/>
      <c r="BC180" s="26"/>
      <c r="BD180" s="26"/>
      <c r="BE180" s="26">
        <v>33</v>
      </c>
      <c r="BF180" s="26"/>
      <c r="BG180" s="26"/>
      <c r="BH180" s="26"/>
      <c r="BI180" s="26"/>
    </row>
    <row r="181" spans="1:79" s="25" customFormat="1" ht="30" customHeight="1" x14ac:dyDescent="0.2">
      <c r="A181" s="28">
        <v>2</v>
      </c>
      <c r="B181" s="29"/>
      <c r="C181" s="29"/>
      <c r="D181" s="40" t="s">
        <v>220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2"/>
      <c r="Q181" s="41" t="s">
        <v>194</v>
      </c>
      <c r="R181" s="41"/>
      <c r="S181" s="41"/>
      <c r="T181" s="41"/>
      <c r="U181" s="41"/>
      <c r="V181" s="40" t="s">
        <v>219</v>
      </c>
      <c r="W181" s="31"/>
      <c r="X181" s="31"/>
      <c r="Y181" s="31"/>
      <c r="Z181" s="31"/>
      <c r="AA181" s="31"/>
      <c r="AB181" s="31"/>
      <c r="AC181" s="31"/>
      <c r="AD181" s="31"/>
      <c r="AE181" s="32"/>
      <c r="AF181" s="26">
        <v>62</v>
      </c>
      <c r="AG181" s="26"/>
      <c r="AH181" s="26"/>
      <c r="AI181" s="26"/>
      <c r="AJ181" s="26"/>
      <c r="AK181" s="26">
        <v>0</v>
      </c>
      <c r="AL181" s="26"/>
      <c r="AM181" s="26"/>
      <c r="AN181" s="26"/>
      <c r="AO181" s="26"/>
      <c r="AP181" s="26">
        <v>62</v>
      </c>
      <c r="AQ181" s="26"/>
      <c r="AR181" s="26"/>
      <c r="AS181" s="26"/>
      <c r="AT181" s="26"/>
      <c r="AU181" s="26">
        <v>62</v>
      </c>
      <c r="AV181" s="26"/>
      <c r="AW181" s="26"/>
      <c r="AX181" s="26"/>
      <c r="AY181" s="26"/>
      <c r="AZ181" s="26">
        <v>0</v>
      </c>
      <c r="BA181" s="26"/>
      <c r="BB181" s="26"/>
      <c r="BC181" s="26"/>
      <c r="BD181" s="26"/>
      <c r="BE181" s="26">
        <v>62</v>
      </c>
      <c r="BF181" s="26"/>
      <c r="BG181" s="26"/>
      <c r="BH181" s="26"/>
      <c r="BI181" s="26"/>
    </row>
    <row r="182" spans="1:79" s="25" customFormat="1" ht="60" customHeight="1" x14ac:dyDescent="0.2">
      <c r="A182" s="28">
        <v>3</v>
      </c>
      <c r="B182" s="29"/>
      <c r="C182" s="29"/>
      <c r="D182" s="40" t="s">
        <v>221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2"/>
      <c r="Q182" s="41" t="s">
        <v>194</v>
      </c>
      <c r="R182" s="41"/>
      <c r="S182" s="41"/>
      <c r="T182" s="41"/>
      <c r="U182" s="41"/>
      <c r="V182" s="40" t="s">
        <v>219</v>
      </c>
      <c r="W182" s="31"/>
      <c r="X182" s="31"/>
      <c r="Y182" s="31"/>
      <c r="Z182" s="31"/>
      <c r="AA182" s="31"/>
      <c r="AB182" s="31"/>
      <c r="AC182" s="31"/>
      <c r="AD182" s="31"/>
      <c r="AE182" s="32"/>
      <c r="AF182" s="26">
        <v>0</v>
      </c>
      <c r="AG182" s="26"/>
      <c r="AH182" s="26"/>
      <c r="AI182" s="26"/>
      <c r="AJ182" s="26"/>
      <c r="AK182" s="26">
        <v>0</v>
      </c>
      <c r="AL182" s="26"/>
      <c r="AM182" s="26"/>
      <c r="AN182" s="26"/>
      <c r="AO182" s="26"/>
      <c r="AP182" s="26">
        <v>0</v>
      </c>
      <c r="AQ182" s="26"/>
      <c r="AR182" s="26"/>
      <c r="AS182" s="26"/>
      <c r="AT182" s="26"/>
      <c r="AU182" s="26">
        <v>0</v>
      </c>
      <c r="AV182" s="26"/>
      <c r="AW182" s="26"/>
      <c r="AX182" s="26"/>
      <c r="AY182" s="26"/>
      <c r="AZ182" s="26">
        <v>0</v>
      </c>
      <c r="BA182" s="26"/>
      <c r="BB182" s="26"/>
      <c r="BC182" s="26"/>
      <c r="BD182" s="26"/>
      <c r="BE182" s="26">
        <v>0</v>
      </c>
      <c r="BF182" s="26"/>
      <c r="BG182" s="26"/>
      <c r="BH182" s="26"/>
      <c r="BI182" s="26"/>
    </row>
    <row r="183" spans="1:79" s="25" customFormat="1" ht="45" customHeight="1" x14ac:dyDescent="0.2">
      <c r="A183" s="28">
        <v>4</v>
      </c>
      <c r="B183" s="29"/>
      <c r="C183" s="29"/>
      <c r="D183" s="40" t="s">
        <v>222</v>
      </c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2"/>
      <c r="Q183" s="41" t="s">
        <v>214</v>
      </c>
      <c r="R183" s="41"/>
      <c r="S183" s="41"/>
      <c r="T183" s="41"/>
      <c r="U183" s="41"/>
      <c r="V183" s="40" t="s">
        <v>219</v>
      </c>
      <c r="W183" s="31"/>
      <c r="X183" s="31"/>
      <c r="Y183" s="31"/>
      <c r="Z183" s="31"/>
      <c r="AA183" s="31"/>
      <c r="AB183" s="31"/>
      <c r="AC183" s="31"/>
      <c r="AD183" s="31"/>
      <c r="AE183" s="32"/>
      <c r="AF183" s="26">
        <v>21</v>
      </c>
      <c r="AG183" s="26"/>
      <c r="AH183" s="26"/>
      <c r="AI183" s="26"/>
      <c r="AJ183" s="26"/>
      <c r="AK183" s="26">
        <v>0</v>
      </c>
      <c r="AL183" s="26"/>
      <c r="AM183" s="26"/>
      <c r="AN183" s="26"/>
      <c r="AO183" s="26"/>
      <c r="AP183" s="26">
        <v>21</v>
      </c>
      <c r="AQ183" s="26"/>
      <c r="AR183" s="26"/>
      <c r="AS183" s="26"/>
      <c r="AT183" s="26"/>
      <c r="AU183" s="26">
        <v>21</v>
      </c>
      <c r="AV183" s="26"/>
      <c r="AW183" s="26"/>
      <c r="AX183" s="26"/>
      <c r="AY183" s="26"/>
      <c r="AZ183" s="26">
        <v>0</v>
      </c>
      <c r="BA183" s="26"/>
      <c r="BB183" s="26"/>
      <c r="BC183" s="26"/>
      <c r="BD183" s="26"/>
      <c r="BE183" s="26">
        <v>21</v>
      </c>
      <c r="BF183" s="26"/>
      <c r="BG183" s="26"/>
      <c r="BH183" s="26"/>
      <c r="BI183" s="26"/>
    </row>
    <row r="184" spans="1:79" s="25" customFormat="1" ht="60" customHeight="1" x14ac:dyDescent="0.2">
      <c r="A184" s="28">
        <v>5</v>
      </c>
      <c r="B184" s="29"/>
      <c r="C184" s="29"/>
      <c r="D184" s="40" t="s">
        <v>223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2"/>
      <c r="Q184" s="41" t="s">
        <v>194</v>
      </c>
      <c r="R184" s="41"/>
      <c r="S184" s="41"/>
      <c r="T184" s="41"/>
      <c r="U184" s="41"/>
      <c r="V184" s="40" t="s">
        <v>219</v>
      </c>
      <c r="W184" s="31"/>
      <c r="X184" s="31"/>
      <c r="Y184" s="31"/>
      <c r="Z184" s="31"/>
      <c r="AA184" s="31"/>
      <c r="AB184" s="31"/>
      <c r="AC184" s="31"/>
      <c r="AD184" s="31"/>
      <c r="AE184" s="32"/>
      <c r="AF184" s="26">
        <v>67</v>
      </c>
      <c r="AG184" s="26"/>
      <c r="AH184" s="26"/>
      <c r="AI184" s="26"/>
      <c r="AJ184" s="26"/>
      <c r="AK184" s="26">
        <v>0</v>
      </c>
      <c r="AL184" s="26"/>
      <c r="AM184" s="26"/>
      <c r="AN184" s="26"/>
      <c r="AO184" s="26"/>
      <c r="AP184" s="26">
        <v>67</v>
      </c>
      <c r="AQ184" s="26"/>
      <c r="AR184" s="26"/>
      <c r="AS184" s="26"/>
      <c r="AT184" s="26"/>
      <c r="AU184" s="26">
        <v>67</v>
      </c>
      <c r="AV184" s="26"/>
      <c r="AW184" s="26"/>
      <c r="AX184" s="26"/>
      <c r="AY184" s="26"/>
      <c r="AZ184" s="26">
        <v>0</v>
      </c>
      <c r="BA184" s="26"/>
      <c r="BB184" s="26"/>
      <c r="BC184" s="26"/>
      <c r="BD184" s="26"/>
      <c r="BE184" s="26">
        <v>67</v>
      </c>
      <c r="BF184" s="26"/>
      <c r="BG184" s="26"/>
      <c r="BH184" s="26"/>
      <c r="BI184" s="26"/>
    </row>
    <row r="186" spans="1:79" ht="14.25" customHeight="1" x14ac:dyDescent="0.2">
      <c r="A186" s="66" t="s">
        <v>124</v>
      </c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</row>
    <row r="187" spans="1:79" ht="15" customHeight="1" x14ac:dyDescent="0.2">
      <c r="A187" s="81" t="s">
        <v>247</v>
      </c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</row>
    <row r="188" spans="1:79" ht="12.95" customHeight="1" x14ac:dyDescent="0.2">
      <c r="A188" s="83" t="s">
        <v>19</v>
      </c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5"/>
      <c r="U188" s="41" t="s">
        <v>248</v>
      </c>
      <c r="V188" s="41"/>
      <c r="W188" s="41"/>
      <c r="X188" s="41"/>
      <c r="Y188" s="41"/>
      <c r="Z188" s="41"/>
      <c r="AA188" s="41"/>
      <c r="AB188" s="41"/>
      <c r="AC188" s="41"/>
      <c r="AD188" s="41"/>
      <c r="AE188" s="41" t="s">
        <v>251</v>
      </c>
      <c r="AF188" s="41"/>
      <c r="AG188" s="41"/>
      <c r="AH188" s="41"/>
      <c r="AI188" s="41"/>
      <c r="AJ188" s="41"/>
      <c r="AK188" s="41"/>
      <c r="AL188" s="41"/>
      <c r="AM188" s="41"/>
      <c r="AN188" s="41"/>
      <c r="AO188" s="41" t="s">
        <v>259</v>
      </c>
      <c r="AP188" s="41"/>
      <c r="AQ188" s="41"/>
      <c r="AR188" s="41"/>
      <c r="AS188" s="41"/>
      <c r="AT188" s="41"/>
      <c r="AU188" s="41"/>
      <c r="AV188" s="41"/>
      <c r="AW188" s="41"/>
      <c r="AX188" s="41"/>
      <c r="AY188" s="41" t="s">
        <v>269</v>
      </c>
      <c r="AZ188" s="41"/>
      <c r="BA188" s="41"/>
      <c r="BB188" s="41"/>
      <c r="BC188" s="41"/>
      <c r="BD188" s="41"/>
      <c r="BE188" s="41"/>
      <c r="BF188" s="41"/>
      <c r="BG188" s="41"/>
      <c r="BH188" s="41"/>
      <c r="BI188" s="41" t="s">
        <v>274</v>
      </c>
      <c r="BJ188" s="41"/>
      <c r="BK188" s="41"/>
      <c r="BL188" s="41"/>
      <c r="BM188" s="41"/>
      <c r="BN188" s="41"/>
      <c r="BO188" s="41"/>
      <c r="BP188" s="41"/>
      <c r="BQ188" s="41"/>
      <c r="BR188" s="41"/>
    </row>
    <row r="189" spans="1:79" ht="30" customHeight="1" x14ac:dyDescent="0.2">
      <c r="A189" s="86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8"/>
      <c r="U189" s="41" t="s">
        <v>4</v>
      </c>
      <c r="V189" s="41"/>
      <c r="W189" s="41"/>
      <c r="X189" s="41"/>
      <c r="Y189" s="41"/>
      <c r="Z189" s="41" t="s">
        <v>3</v>
      </c>
      <c r="AA189" s="41"/>
      <c r="AB189" s="41"/>
      <c r="AC189" s="41"/>
      <c r="AD189" s="41"/>
      <c r="AE189" s="41" t="s">
        <v>4</v>
      </c>
      <c r="AF189" s="41"/>
      <c r="AG189" s="41"/>
      <c r="AH189" s="41"/>
      <c r="AI189" s="41"/>
      <c r="AJ189" s="41" t="s">
        <v>3</v>
      </c>
      <c r="AK189" s="41"/>
      <c r="AL189" s="41"/>
      <c r="AM189" s="41"/>
      <c r="AN189" s="41"/>
      <c r="AO189" s="41" t="s">
        <v>4</v>
      </c>
      <c r="AP189" s="41"/>
      <c r="AQ189" s="41"/>
      <c r="AR189" s="41"/>
      <c r="AS189" s="41"/>
      <c r="AT189" s="41" t="s">
        <v>3</v>
      </c>
      <c r="AU189" s="41"/>
      <c r="AV189" s="41"/>
      <c r="AW189" s="41"/>
      <c r="AX189" s="41"/>
      <c r="AY189" s="41" t="s">
        <v>4</v>
      </c>
      <c r="AZ189" s="41"/>
      <c r="BA189" s="41"/>
      <c r="BB189" s="41"/>
      <c r="BC189" s="41"/>
      <c r="BD189" s="41" t="s">
        <v>3</v>
      </c>
      <c r="BE189" s="41"/>
      <c r="BF189" s="41"/>
      <c r="BG189" s="41"/>
      <c r="BH189" s="41"/>
      <c r="BI189" s="41" t="s">
        <v>4</v>
      </c>
      <c r="BJ189" s="41"/>
      <c r="BK189" s="41"/>
      <c r="BL189" s="41"/>
      <c r="BM189" s="41"/>
      <c r="BN189" s="41" t="s">
        <v>3</v>
      </c>
      <c r="BO189" s="41"/>
      <c r="BP189" s="41"/>
      <c r="BQ189" s="41"/>
      <c r="BR189" s="41"/>
    </row>
    <row r="190" spans="1:79" ht="15" customHeight="1" x14ac:dyDescent="0.2">
      <c r="A190" s="78">
        <v>1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/>
      <c r="U190" s="41">
        <v>2</v>
      </c>
      <c r="V190" s="41"/>
      <c r="W190" s="41"/>
      <c r="X190" s="41"/>
      <c r="Y190" s="41"/>
      <c r="Z190" s="41">
        <v>3</v>
      </c>
      <c r="AA190" s="41"/>
      <c r="AB190" s="41"/>
      <c r="AC190" s="41"/>
      <c r="AD190" s="41"/>
      <c r="AE190" s="41">
        <v>4</v>
      </c>
      <c r="AF190" s="41"/>
      <c r="AG190" s="41"/>
      <c r="AH190" s="41"/>
      <c r="AI190" s="41"/>
      <c r="AJ190" s="41">
        <v>5</v>
      </c>
      <c r="AK190" s="41"/>
      <c r="AL190" s="41"/>
      <c r="AM190" s="41"/>
      <c r="AN190" s="41"/>
      <c r="AO190" s="41">
        <v>6</v>
      </c>
      <c r="AP190" s="41"/>
      <c r="AQ190" s="41"/>
      <c r="AR190" s="41"/>
      <c r="AS190" s="41"/>
      <c r="AT190" s="41">
        <v>7</v>
      </c>
      <c r="AU190" s="41"/>
      <c r="AV190" s="41"/>
      <c r="AW190" s="41"/>
      <c r="AX190" s="41"/>
      <c r="AY190" s="41">
        <v>8</v>
      </c>
      <c r="AZ190" s="41"/>
      <c r="BA190" s="41"/>
      <c r="BB190" s="41"/>
      <c r="BC190" s="41"/>
      <c r="BD190" s="41">
        <v>9</v>
      </c>
      <c r="BE190" s="41"/>
      <c r="BF190" s="41"/>
      <c r="BG190" s="41"/>
      <c r="BH190" s="41"/>
      <c r="BI190" s="41">
        <v>10</v>
      </c>
      <c r="BJ190" s="41"/>
      <c r="BK190" s="41"/>
      <c r="BL190" s="41"/>
      <c r="BM190" s="41"/>
      <c r="BN190" s="41">
        <v>11</v>
      </c>
      <c r="BO190" s="41"/>
      <c r="BP190" s="41"/>
      <c r="BQ190" s="41"/>
      <c r="BR190" s="41"/>
    </row>
    <row r="191" spans="1:79" s="1" customFormat="1" ht="15.75" hidden="1" customHeight="1" x14ac:dyDescent="0.2">
      <c r="A191" s="93" t="s">
        <v>57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5"/>
      <c r="U191" s="69" t="s">
        <v>65</v>
      </c>
      <c r="V191" s="69"/>
      <c r="W191" s="69"/>
      <c r="X191" s="69"/>
      <c r="Y191" s="69"/>
      <c r="Z191" s="67" t="s">
        <v>66</v>
      </c>
      <c r="AA191" s="67"/>
      <c r="AB191" s="67"/>
      <c r="AC191" s="67"/>
      <c r="AD191" s="67"/>
      <c r="AE191" s="69" t="s">
        <v>67</v>
      </c>
      <c r="AF191" s="69"/>
      <c r="AG191" s="69"/>
      <c r="AH191" s="69"/>
      <c r="AI191" s="69"/>
      <c r="AJ191" s="67" t="s">
        <v>68</v>
      </c>
      <c r="AK191" s="67"/>
      <c r="AL191" s="67"/>
      <c r="AM191" s="67"/>
      <c r="AN191" s="67"/>
      <c r="AO191" s="69" t="s">
        <v>58</v>
      </c>
      <c r="AP191" s="69"/>
      <c r="AQ191" s="69"/>
      <c r="AR191" s="69"/>
      <c r="AS191" s="69"/>
      <c r="AT191" s="67" t="s">
        <v>59</v>
      </c>
      <c r="AU191" s="67"/>
      <c r="AV191" s="67"/>
      <c r="AW191" s="67"/>
      <c r="AX191" s="67"/>
      <c r="AY191" s="69" t="s">
        <v>60</v>
      </c>
      <c r="AZ191" s="69"/>
      <c r="BA191" s="69"/>
      <c r="BB191" s="69"/>
      <c r="BC191" s="69"/>
      <c r="BD191" s="67" t="s">
        <v>61</v>
      </c>
      <c r="BE191" s="67"/>
      <c r="BF191" s="67"/>
      <c r="BG191" s="67"/>
      <c r="BH191" s="67"/>
      <c r="BI191" s="69" t="s">
        <v>62</v>
      </c>
      <c r="BJ191" s="69"/>
      <c r="BK191" s="69"/>
      <c r="BL191" s="69"/>
      <c r="BM191" s="69"/>
      <c r="BN191" s="67" t="s">
        <v>63</v>
      </c>
      <c r="BO191" s="67"/>
      <c r="BP191" s="67"/>
      <c r="BQ191" s="67"/>
      <c r="BR191" s="67"/>
      <c r="CA191" t="s">
        <v>41</v>
      </c>
    </row>
    <row r="192" spans="1:79" s="6" customFormat="1" ht="12.75" customHeight="1" x14ac:dyDescent="0.2">
      <c r="A192" s="35" t="s">
        <v>224</v>
      </c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7"/>
      <c r="U192" s="39">
        <v>565098.31000000006</v>
      </c>
      <c r="V192" s="39"/>
      <c r="W192" s="39"/>
      <c r="X192" s="39"/>
      <c r="Y192" s="39"/>
      <c r="Z192" s="39">
        <v>0</v>
      </c>
      <c r="AA192" s="39"/>
      <c r="AB192" s="39"/>
      <c r="AC192" s="39"/>
      <c r="AD192" s="39"/>
      <c r="AE192" s="39">
        <v>566147</v>
      </c>
      <c r="AF192" s="39"/>
      <c r="AG192" s="39"/>
      <c r="AH192" s="39"/>
      <c r="AI192" s="39"/>
      <c r="AJ192" s="39">
        <v>0</v>
      </c>
      <c r="AK192" s="39"/>
      <c r="AL192" s="39"/>
      <c r="AM192" s="39"/>
      <c r="AN192" s="39"/>
      <c r="AO192" s="39">
        <v>511452</v>
      </c>
      <c r="AP192" s="39"/>
      <c r="AQ192" s="39"/>
      <c r="AR192" s="39"/>
      <c r="AS192" s="39"/>
      <c r="AT192" s="39">
        <v>0</v>
      </c>
      <c r="AU192" s="39"/>
      <c r="AV192" s="39"/>
      <c r="AW192" s="39"/>
      <c r="AX192" s="39"/>
      <c r="AY192" s="39">
        <v>511452</v>
      </c>
      <c r="AZ192" s="39"/>
      <c r="BA192" s="39"/>
      <c r="BB192" s="39"/>
      <c r="BC192" s="39"/>
      <c r="BD192" s="39">
        <v>0</v>
      </c>
      <c r="BE192" s="39"/>
      <c r="BF192" s="39"/>
      <c r="BG192" s="39"/>
      <c r="BH192" s="39"/>
      <c r="BI192" s="39">
        <v>511452</v>
      </c>
      <c r="BJ192" s="39"/>
      <c r="BK192" s="39"/>
      <c r="BL192" s="39"/>
      <c r="BM192" s="39"/>
      <c r="BN192" s="39">
        <v>0</v>
      </c>
      <c r="BO192" s="39"/>
      <c r="BP192" s="39"/>
      <c r="BQ192" s="39"/>
      <c r="BR192" s="39"/>
      <c r="CA192" s="6" t="s">
        <v>42</v>
      </c>
    </row>
    <row r="193" spans="1:79" s="25" customFormat="1" ht="12.75" customHeight="1" x14ac:dyDescent="0.2">
      <c r="A193" s="30" t="s">
        <v>225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2"/>
      <c r="U193" s="38">
        <v>565098.31000000006</v>
      </c>
      <c r="V193" s="38"/>
      <c r="W193" s="38"/>
      <c r="X193" s="38"/>
      <c r="Y193" s="38"/>
      <c r="Z193" s="38">
        <v>0</v>
      </c>
      <c r="AA193" s="38"/>
      <c r="AB193" s="38"/>
      <c r="AC193" s="38"/>
      <c r="AD193" s="38"/>
      <c r="AE193" s="38">
        <v>564884</v>
      </c>
      <c r="AF193" s="38"/>
      <c r="AG193" s="38"/>
      <c r="AH193" s="38"/>
      <c r="AI193" s="38"/>
      <c r="AJ193" s="38">
        <v>0</v>
      </c>
      <c r="AK193" s="38"/>
      <c r="AL193" s="38"/>
      <c r="AM193" s="38"/>
      <c r="AN193" s="38"/>
      <c r="AO193" s="38">
        <v>511452</v>
      </c>
      <c r="AP193" s="38"/>
      <c r="AQ193" s="38"/>
      <c r="AR193" s="38"/>
      <c r="AS193" s="38"/>
      <c r="AT193" s="38">
        <v>0</v>
      </c>
      <c r="AU193" s="38"/>
      <c r="AV193" s="38"/>
      <c r="AW193" s="38"/>
      <c r="AX193" s="38"/>
      <c r="AY193" s="38">
        <v>511452</v>
      </c>
      <c r="AZ193" s="38"/>
      <c r="BA193" s="38"/>
      <c r="BB193" s="38"/>
      <c r="BC193" s="38"/>
      <c r="BD193" s="38">
        <v>0</v>
      </c>
      <c r="BE193" s="38"/>
      <c r="BF193" s="38"/>
      <c r="BG193" s="38"/>
      <c r="BH193" s="38"/>
      <c r="BI193" s="38">
        <v>511452</v>
      </c>
      <c r="BJ193" s="38"/>
      <c r="BK193" s="38"/>
      <c r="BL193" s="38"/>
      <c r="BM193" s="38"/>
      <c r="BN193" s="38">
        <v>0</v>
      </c>
      <c r="BO193" s="38"/>
      <c r="BP193" s="38"/>
      <c r="BQ193" s="38"/>
      <c r="BR193" s="38"/>
    </row>
    <row r="194" spans="1:79" s="25" customFormat="1" ht="12.75" customHeight="1" x14ac:dyDescent="0.2">
      <c r="A194" s="30" t="s">
        <v>226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2"/>
      <c r="U194" s="38">
        <v>0</v>
      </c>
      <c r="V194" s="38"/>
      <c r="W194" s="38"/>
      <c r="X194" s="38"/>
      <c r="Y194" s="38"/>
      <c r="Z194" s="38">
        <v>0</v>
      </c>
      <c r="AA194" s="38"/>
      <c r="AB194" s="38"/>
      <c r="AC194" s="38"/>
      <c r="AD194" s="38"/>
      <c r="AE194" s="38">
        <v>1263</v>
      </c>
      <c r="AF194" s="38"/>
      <c r="AG194" s="38"/>
      <c r="AH194" s="38"/>
      <c r="AI194" s="38"/>
      <c r="AJ194" s="38">
        <v>0</v>
      </c>
      <c r="AK194" s="38"/>
      <c r="AL194" s="38"/>
      <c r="AM194" s="38"/>
      <c r="AN194" s="38"/>
      <c r="AO194" s="38">
        <v>0</v>
      </c>
      <c r="AP194" s="38"/>
      <c r="AQ194" s="38"/>
      <c r="AR194" s="38"/>
      <c r="AS194" s="38"/>
      <c r="AT194" s="38">
        <v>0</v>
      </c>
      <c r="AU194" s="38"/>
      <c r="AV194" s="38"/>
      <c r="AW194" s="38"/>
      <c r="AX194" s="38"/>
      <c r="AY194" s="38">
        <v>0</v>
      </c>
      <c r="AZ194" s="38"/>
      <c r="BA194" s="38"/>
      <c r="BB194" s="38"/>
      <c r="BC194" s="38"/>
      <c r="BD194" s="38">
        <v>0</v>
      </c>
      <c r="BE194" s="38"/>
      <c r="BF194" s="38"/>
      <c r="BG194" s="38"/>
      <c r="BH194" s="38"/>
      <c r="BI194" s="38">
        <v>0</v>
      </c>
      <c r="BJ194" s="38"/>
      <c r="BK194" s="38"/>
      <c r="BL194" s="38"/>
      <c r="BM194" s="38"/>
      <c r="BN194" s="38">
        <v>0</v>
      </c>
      <c r="BO194" s="38"/>
      <c r="BP194" s="38"/>
      <c r="BQ194" s="38"/>
      <c r="BR194" s="38"/>
    </row>
    <row r="195" spans="1:79" s="25" customFormat="1" ht="12.75" customHeight="1" x14ac:dyDescent="0.2">
      <c r="A195" s="30" t="s">
        <v>227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2"/>
      <c r="U195" s="38">
        <v>520292.91</v>
      </c>
      <c r="V195" s="38"/>
      <c r="W195" s="38"/>
      <c r="X195" s="38"/>
      <c r="Y195" s="38"/>
      <c r="Z195" s="38">
        <v>0</v>
      </c>
      <c r="AA195" s="38"/>
      <c r="AB195" s="38"/>
      <c r="AC195" s="38"/>
      <c r="AD195" s="38"/>
      <c r="AE195" s="38">
        <v>462284</v>
      </c>
      <c r="AF195" s="38"/>
      <c r="AG195" s="38"/>
      <c r="AH195" s="38"/>
      <c r="AI195" s="38"/>
      <c r="AJ195" s="38">
        <v>0</v>
      </c>
      <c r="AK195" s="38"/>
      <c r="AL195" s="38"/>
      <c r="AM195" s="38"/>
      <c r="AN195" s="38"/>
      <c r="AO195" s="38">
        <v>612825</v>
      </c>
      <c r="AP195" s="38"/>
      <c r="AQ195" s="38"/>
      <c r="AR195" s="38"/>
      <c r="AS195" s="38"/>
      <c r="AT195" s="38">
        <v>0</v>
      </c>
      <c r="AU195" s="38"/>
      <c r="AV195" s="38"/>
      <c r="AW195" s="38"/>
      <c r="AX195" s="38"/>
      <c r="AY195" s="38">
        <v>612825</v>
      </c>
      <c r="AZ195" s="38"/>
      <c r="BA195" s="38"/>
      <c r="BB195" s="38"/>
      <c r="BC195" s="38"/>
      <c r="BD195" s="38">
        <v>0</v>
      </c>
      <c r="BE195" s="38"/>
      <c r="BF195" s="38"/>
      <c r="BG195" s="38"/>
      <c r="BH195" s="38"/>
      <c r="BI195" s="38">
        <v>612825</v>
      </c>
      <c r="BJ195" s="38"/>
      <c r="BK195" s="38"/>
      <c r="BL195" s="38"/>
      <c r="BM195" s="38"/>
      <c r="BN195" s="38">
        <v>0</v>
      </c>
      <c r="BO195" s="38"/>
      <c r="BP195" s="38"/>
      <c r="BQ195" s="38"/>
      <c r="BR195" s="38"/>
    </row>
    <row r="196" spans="1:79" s="6" customFormat="1" ht="12.75" customHeight="1" x14ac:dyDescent="0.2">
      <c r="A196" s="35" t="s">
        <v>228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7"/>
      <c r="U196" s="39">
        <v>45341</v>
      </c>
      <c r="V196" s="39"/>
      <c r="W196" s="39"/>
      <c r="X196" s="39"/>
      <c r="Y196" s="39"/>
      <c r="Z196" s="39">
        <v>0</v>
      </c>
      <c r="AA196" s="39"/>
      <c r="AB196" s="39"/>
      <c r="AC196" s="39"/>
      <c r="AD196" s="39"/>
      <c r="AE196" s="39">
        <v>46306</v>
      </c>
      <c r="AF196" s="39"/>
      <c r="AG196" s="39"/>
      <c r="AH196" s="39"/>
      <c r="AI196" s="39"/>
      <c r="AJ196" s="39">
        <v>0</v>
      </c>
      <c r="AK196" s="39"/>
      <c r="AL196" s="39"/>
      <c r="AM196" s="39"/>
      <c r="AN196" s="39"/>
      <c r="AO196" s="39">
        <v>42621</v>
      </c>
      <c r="AP196" s="39"/>
      <c r="AQ196" s="39"/>
      <c r="AR196" s="39"/>
      <c r="AS196" s="39"/>
      <c r="AT196" s="39">
        <v>0</v>
      </c>
      <c r="AU196" s="39"/>
      <c r="AV196" s="39"/>
      <c r="AW196" s="39"/>
      <c r="AX196" s="39"/>
      <c r="AY196" s="39">
        <v>42621</v>
      </c>
      <c r="AZ196" s="39"/>
      <c r="BA196" s="39"/>
      <c r="BB196" s="39"/>
      <c r="BC196" s="39"/>
      <c r="BD196" s="39">
        <v>0</v>
      </c>
      <c r="BE196" s="39"/>
      <c r="BF196" s="39"/>
      <c r="BG196" s="39"/>
      <c r="BH196" s="39"/>
      <c r="BI196" s="39">
        <v>42621</v>
      </c>
      <c r="BJ196" s="39"/>
      <c r="BK196" s="39"/>
      <c r="BL196" s="39"/>
      <c r="BM196" s="39"/>
      <c r="BN196" s="39">
        <v>0</v>
      </c>
      <c r="BO196" s="39"/>
      <c r="BP196" s="39"/>
      <c r="BQ196" s="39"/>
      <c r="BR196" s="39"/>
    </row>
    <row r="197" spans="1:79" s="25" customFormat="1" ht="12.75" customHeight="1" x14ac:dyDescent="0.2">
      <c r="A197" s="30" t="s">
        <v>229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2"/>
      <c r="U197" s="38">
        <v>45341</v>
      </c>
      <c r="V197" s="38"/>
      <c r="W197" s="38"/>
      <c r="X197" s="38"/>
      <c r="Y197" s="38"/>
      <c r="Z197" s="38">
        <v>0</v>
      </c>
      <c r="AA197" s="38"/>
      <c r="AB197" s="38"/>
      <c r="AC197" s="38"/>
      <c r="AD197" s="38"/>
      <c r="AE197" s="38">
        <v>46306</v>
      </c>
      <c r="AF197" s="38"/>
      <c r="AG197" s="38"/>
      <c r="AH197" s="38"/>
      <c r="AI197" s="38"/>
      <c r="AJ197" s="38">
        <v>0</v>
      </c>
      <c r="AK197" s="38"/>
      <c r="AL197" s="38"/>
      <c r="AM197" s="38"/>
      <c r="AN197" s="38"/>
      <c r="AO197" s="38">
        <v>42621</v>
      </c>
      <c r="AP197" s="38"/>
      <c r="AQ197" s="38"/>
      <c r="AR197" s="38"/>
      <c r="AS197" s="38"/>
      <c r="AT197" s="38">
        <v>0</v>
      </c>
      <c r="AU197" s="38"/>
      <c r="AV197" s="38"/>
      <c r="AW197" s="38"/>
      <c r="AX197" s="38"/>
      <c r="AY197" s="38">
        <v>42621</v>
      </c>
      <c r="AZ197" s="38"/>
      <c r="BA197" s="38"/>
      <c r="BB197" s="38"/>
      <c r="BC197" s="38"/>
      <c r="BD197" s="38">
        <v>0</v>
      </c>
      <c r="BE197" s="38"/>
      <c r="BF197" s="38"/>
      <c r="BG197" s="38"/>
      <c r="BH197" s="38"/>
      <c r="BI197" s="38">
        <v>42621</v>
      </c>
      <c r="BJ197" s="38"/>
      <c r="BK197" s="38"/>
      <c r="BL197" s="38"/>
      <c r="BM197" s="38"/>
      <c r="BN197" s="38">
        <v>0</v>
      </c>
      <c r="BO197" s="38"/>
      <c r="BP197" s="38"/>
      <c r="BQ197" s="38"/>
      <c r="BR197" s="38"/>
    </row>
    <row r="198" spans="1:79" s="25" customFormat="1" ht="12.75" customHeight="1" x14ac:dyDescent="0.2">
      <c r="A198" s="30" t="s">
        <v>230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2"/>
      <c r="U198" s="38">
        <v>273359.19</v>
      </c>
      <c r="V198" s="38"/>
      <c r="W198" s="38"/>
      <c r="X198" s="38"/>
      <c r="Y198" s="38"/>
      <c r="Z198" s="38">
        <v>0</v>
      </c>
      <c r="AA198" s="38"/>
      <c r="AB198" s="38"/>
      <c r="AC198" s="38"/>
      <c r="AD198" s="38"/>
      <c r="AE198" s="38">
        <v>276136</v>
      </c>
      <c r="AF198" s="38"/>
      <c r="AG198" s="38"/>
      <c r="AH198" s="38"/>
      <c r="AI198" s="38"/>
      <c r="AJ198" s="38">
        <v>0</v>
      </c>
      <c r="AK198" s="38"/>
      <c r="AL198" s="38"/>
      <c r="AM198" s="38"/>
      <c r="AN198" s="38"/>
      <c r="AO198" s="38">
        <v>264168</v>
      </c>
      <c r="AP198" s="38"/>
      <c r="AQ198" s="38"/>
      <c r="AR198" s="38"/>
      <c r="AS198" s="38"/>
      <c r="AT198" s="38">
        <v>0</v>
      </c>
      <c r="AU198" s="38"/>
      <c r="AV198" s="38"/>
      <c r="AW198" s="38"/>
      <c r="AX198" s="38"/>
      <c r="AY198" s="38">
        <v>264168</v>
      </c>
      <c r="AZ198" s="38"/>
      <c r="BA198" s="38"/>
      <c r="BB198" s="38"/>
      <c r="BC198" s="38"/>
      <c r="BD198" s="38">
        <v>0</v>
      </c>
      <c r="BE198" s="38"/>
      <c r="BF198" s="38"/>
      <c r="BG198" s="38"/>
      <c r="BH198" s="38"/>
      <c r="BI198" s="38">
        <v>264168</v>
      </c>
      <c r="BJ198" s="38"/>
      <c r="BK198" s="38"/>
      <c r="BL198" s="38"/>
      <c r="BM198" s="38"/>
      <c r="BN198" s="38">
        <v>0</v>
      </c>
      <c r="BO198" s="38"/>
      <c r="BP198" s="38"/>
      <c r="BQ198" s="38"/>
      <c r="BR198" s="38"/>
    </row>
    <row r="199" spans="1:79" s="6" customFormat="1" ht="12.75" customHeight="1" x14ac:dyDescent="0.2">
      <c r="A199" s="35" t="s">
        <v>147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7"/>
      <c r="U199" s="39">
        <v>1404091.41</v>
      </c>
      <c r="V199" s="39"/>
      <c r="W199" s="39"/>
      <c r="X199" s="39"/>
      <c r="Y199" s="39"/>
      <c r="Z199" s="39">
        <v>0</v>
      </c>
      <c r="AA199" s="39"/>
      <c r="AB199" s="39"/>
      <c r="AC199" s="39"/>
      <c r="AD199" s="39"/>
      <c r="AE199" s="39">
        <v>1350873</v>
      </c>
      <c r="AF199" s="39"/>
      <c r="AG199" s="39"/>
      <c r="AH199" s="39"/>
      <c r="AI199" s="39"/>
      <c r="AJ199" s="39">
        <v>0</v>
      </c>
      <c r="AK199" s="39"/>
      <c r="AL199" s="39"/>
      <c r="AM199" s="39"/>
      <c r="AN199" s="39"/>
      <c r="AO199" s="39">
        <v>1431066</v>
      </c>
      <c r="AP199" s="39"/>
      <c r="AQ199" s="39"/>
      <c r="AR199" s="39"/>
      <c r="AS199" s="39"/>
      <c r="AT199" s="39">
        <v>0</v>
      </c>
      <c r="AU199" s="39"/>
      <c r="AV199" s="39"/>
      <c r="AW199" s="39"/>
      <c r="AX199" s="39"/>
      <c r="AY199" s="39">
        <v>1431066</v>
      </c>
      <c r="AZ199" s="39"/>
      <c r="BA199" s="39"/>
      <c r="BB199" s="39"/>
      <c r="BC199" s="39"/>
      <c r="BD199" s="39">
        <v>0</v>
      </c>
      <c r="BE199" s="39"/>
      <c r="BF199" s="39"/>
      <c r="BG199" s="39"/>
      <c r="BH199" s="39"/>
      <c r="BI199" s="39">
        <v>1431066</v>
      </c>
      <c r="BJ199" s="39"/>
      <c r="BK199" s="39"/>
      <c r="BL199" s="39"/>
      <c r="BM199" s="39"/>
      <c r="BN199" s="39">
        <v>0</v>
      </c>
      <c r="BO199" s="39"/>
      <c r="BP199" s="39"/>
      <c r="BQ199" s="39"/>
      <c r="BR199" s="39"/>
    </row>
    <row r="200" spans="1:79" s="25" customFormat="1" ht="38.25" customHeight="1" x14ac:dyDescent="0.2">
      <c r="A200" s="30" t="s">
        <v>231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2"/>
      <c r="U200" s="38" t="s">
        <v>173</v>
      </c>
      <c r="V200" s="38"/>
      <c r="W200" s="38"/>
      <c r="X200" s="38"/>
      <c r="Y200" s="38"/>
      <c r="Z200" s="38"/>
      <c r="AA200" s="38"/>
      <c r="AB200" s="38"/>
      <c r="AC200" s="38"/>
      <c r="AD200" s="38"/>
      <c r="AE200" s="38" t="s">
        <v>173</v>
      </c>
      <c r="AF200" s="38"/>
      <c r="AG200" s="38"/>
      <c r="AH200" s="38"/>
      <c r="AI200" s="38"/>
      <c r="AJ200" s="38"/>
      <c r="AK200" s="38"/>
      <c r="AL200" s="38"/>
      <c r="AM200" s="38"/>
      <c r="AN200" s="38"/>
      <c r="AO200" s="38" t="s">
        <v>173</v>
      </c>
      <c r="AP200" s="38"/>
      <c r="AQ200" s="38"/>
      <c r="AR200" s="38"/>
      <c r="AS200" s="38"/>
      <c r="AT200" s="38"/>
      <c r="AU200" s="38"/>
      <c r="AV200" s="38"/>
      <c r="AW200" s="38"/>
      <c r="AX200" s="38"/>
      <c r="AY200" s="38" t="s">
        <v>173</v>
      </c>
      <c r="AZ200" s="38"/>
      <c r="BA200" s="38"/>
      <c r="BB200" s="38"/>
      <c r="BC200" s="38"/>
      <c r="BD200" s="38"/>
      <c r="BE200" s="38"/>
      <c r="BF200" s="38"/>
      <c r="BG200" s="38"/>
      <c r="BH200" s="38"/>
      <c r="BI200" s="38" t="s">
        <v>173</v>
      </c>
      <c r="BJ200" s="38"/>
      <c r="BK200" s="38"/>
      <c r="BL200" s="38"/>
      <c r="BM200" s="38"/>
      <c r="BN200" s="38"/>
      <c r="BO200" s="38"/>
      <c r="BP200" s="38"/>
      <c r="BQ200" s="38"/>
      <c r="BR200" s="38"/>
    </row>
    <row r="203" spans="1:79" ht="14.25" customHeight="1" x14ac:dyDescent="0.2">
      <c r="A203" s="66" t="s">
        <v>125</v>
      </c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</row>
    <row r="204" spans="1:79" ht="15" customHeight="1" x14ac:dyDescent="0.2">
      <c r="A204" s="83" t="s">
        <v>6</v>
      </c>
      <c r="B204" s="84"/>
      <c r="C204" s="84"/>
      <c r="D204" s="83" t="s">
        <v>10</v>
      </c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5"/>
      <c r="W204" s="41" t="s">
        <v>248</v>
      </c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 t="s">
        <v>252</v>
      </c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 t="s">
        <v>264</v>
      </c>
      <c r="AV204" s="41"/>
      <c r="AW204" s="41"/>
      <c r="AX204" s="41"/>
      <c r="AY204" s="41"/>
      <c r="AZ204" s="41"/>
      <c r="BA204" s="41" t="s">
        <v>270</v>
      </c>
      <c r="BB204" s="41"/>
      <c r="BC204" s="41"/>
      <c r="BD204" s="41"/>
      <c r="BE204" s="41"/>
      <c r="BF204" s="41"/>
      <c r="BG204" s="41" t="s">
        <v>279</v>
      </c>
      <c r="BH204" s="41"/>
      <c r="BI204" s="41"/>
      <c r="BJ204" s="41"/>
      <c r="BK204" s="41"/>
      <c r="BL204" s="41"/>
    </row>
    <row r="205" spans="1:79" ht="15" customHeight="1" x14ac:dyDescent="0.2">
      <c r="A205" s="96"/>
      <c r="B205" s="97"/>
      <c r="C205" s="97"/>
      <c r="D205" s="96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8"/>
      <c r="W205" s="41" t="s">
        <v>4</v>
      </c>
      <c r="X205" s="41"/>
      <c r="Y205" s="41"/>
      <c r="Z205" s="41"/>
      <c r="AA205" s="41"/>
      <c r="AB205" s="41"/>
      <c r="AC205" s="41" t="s">
        <v>3</v>
      </c>
      <c r="AD205" s="41"/>
      <c r="AE205" s="41"/>
      <c r="AF205" s="41"/>
      <c r="AG205" s="41"/>
      <c r="AH205" s="41"/>
      <c r="AI205" s="41" t="s">
        <v>4</v>
      </c>
      <c r="AJ205" s="41"/>
      <c r="AK205" s="41"/>
      <c r="AL205" s="41"/>
      <c r="AM205" s="41"/>
      <c r="AN205" s="41"/>
      <c r="AO205" s="41" t="s">
        <v>3</v>
      </c>
      <c r="AP205" s="41"/>
      <c r="AQ205" s="41"/>
      <c r="AR205" s="41"/>
      <c r="AS205" s="41"/>
      <c r="AT205" s="41"/>
      <c r="AU205" s="71" t="s">
        <v>4</v>
      </c>
      <c r="AV205" s="71"/>
      <c r="AW205" s="71"/>
      <c r="AX205" s="71" t="s">
        <v>3</v>
      </c>
      <c r="AY205" s="71"/>
      <c r="AZ205" s="71"/>
      <c r="BA205" s="71" t="s">
        <v>4</v>
      </c>
      <c r="BB205" s="71"/>
      <c r="BC205" s="71"/>
      <c r="BD205" s="71" t="s">
        <v>3</v>
      </c>
      <c r="BE205" s="71"/>
      <c r="BF205" s="71"/>
      <c r="BG205" s="71" t="s">
        <v>4</v>
      </c>
      <c r="BH205" s="71"/>
      <c r="BI205" s="71"/>
      <c r="BJ205" s="71" t="s">
        <v>3</v>
      </c>
      <c r="BK205" s="71"/>
      <c r="BL205" s="71"/>
    </row>
    <row r="206" spans="1:79" ht="57" customHeight="1" x14ac:dyDescent="0.2">
      <c r="A206" s="86"/>
      <c r="B206" s="87"/>
      <c r="C206" s="87"/>
      <c r="D206" s="86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8"/>
      <c r="W206" s="41" t="s">
        <v>12</v>
      </c>
      <c r="X206" s="41"/>
      <c r="Y206" s="41"/>
      <c r="Z206" s="41" t="s">
        <v>11</v>
      </c>
      <c r="AA206" s="41"/>
      <c r="AB206" s="41"/>
      <c r="AC206" s="41" t="s">
        <v>12</v>
      </c>
      <c r="AD206" s="41"/>
      <c r="AE206" s="41"/>
      <c r="AF206" s="41" t="s">
        <v>11</v>
      </c>
      <c r="AG206" s="41"/>
      <c r="AH206" s="41"/>
      <c r="AI206" s="41" t="s">
        <v>12</v>
      </c>
      <c r="AJ206" s="41"/>
      <c r="AK206" s="41"/>
      <c r="AL206" s="41" t="s">
        <v>11</v>
      </c>
      <c r="AM206" s="41"/>
      <c r="AN206" s="41"/>
      <c r="AO206" s="41" t="s">
        <v>12</v>
      </c>
      <c r="AP206" s="41"/>
      <c r="AQ206" s="41"/>
      <c r="AR206" s="41" t="s">
        <v>11</v>
      </c>
      <c r="AS206" s="41"/>
      <c r="AT206" s="4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</row>
    <row r="207" spans="1:79" ht="15" customHeight="1" x14ac:dyDescent="0.2">
      <c r="A207" s="78">
        <v>1</v>
      </c>
      <c r="B207" s="79"/>
      <c r="C207" s="79"/>
      <c r="D207" s="78">
        <v>2</v>
      </c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80"/>
      <c r="W207" s="41">
        <v>3</v>
      </c>
      <c r="X207" s="41"/>
      <c r="Y207" s="41"/>
      <c r="Z207" s="41">
        <v>4</v>
      </c>
      <c r="AA207" s="41"/>
      <c r="AB207" s="41"/>
      <c r="AC207" s="41">
        <v>5</v>
      </c>
      <c r="AD207" s="41"/>
      <c r="AE207" s="41"/>
      <c r="AF207" s="41">
        <v>6</v>
      </c>
      <c r="AG207" s="41"/>
      <c r="AH207" s="41"/>
      <c r="AI207" s="41">
        <v>7</v>
      </c>
      <c r="AJ207" s="41"/>
      <c r="AK207" s="41"/>
      <c r="AL207" s="41">
        <v>8</v>
      </c>
      <c r="AM207" s="41"/>
      <c r="AN207" s="41"/>
      <c r="AO207" s="41">
        <v>9</v>
      </c>
      <c r="AP207" s="41"/>
      <c r="AQ207" s="41"/>
      <c r="AR207" s="41">
        <v>10</v>
      </c>
      <c r="AS207" s="41"/>
      <c r="AT207" s="41"/>
      <c r="AU207" s="41">
        <v>11</v>
      </c>
      <c r="AV207" s="41"/>
      <c r="AW207" s="41"/>
      <c r="AX207" s="41">
        <v>12</v>
      </c>
      <c r="AY207" s="41"/>
      <c r="AZ207" s="41"/>
      <c r="BA207" s="41">
        <v>13</v>
      </c>
      <c r="BB207" s="41"/>
      <c r="BC207" s="41"/>
      <c r="BD207" s="41">
        <v>14</v>
      </c>
      <c r="BE207" s="41"/>
      <c r="BF207" s="41"/>
      <c r="BG207" s="41">
        <v>15</v>
      </c>
      <c r="BH207" s="41"/>
      <c r="BI207" s="41"/>
      <c r="BJ207" s="41">
        <v>16</v>
      </c>
      <c r="BK207" s="41"/>
      <c r="BL207" s="41"/>
    </row>
    <row r="208" spans="1:79" s="1" customFormat="1" ht="12.75" hidden="1" customHeight="1" x14ac:dyDescent="0.2">
      <c r="A208" s="93" t="s">
        <v>69</v>
      </c>
      <c r="B208" s="94"/>
      <c r="C208" s="94"/>
      <c r="D208" s="93" t="s">
        <v>57</v>
      </c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5"/>
      <c r="W208" s="69" t="s">
        <v>72</v>
      </c>
      <c r="X208" s="69"/>
      <c r="Y208" s="69"/>
      <c r="Z208" s="69" t="s">
        <v>73</v>
      </c>
      <c r="AA208" s="69"/>
      <c r="AB208" s="69"/>
      <c r="AC208" s="67" t="s">
        <v>74</v>
      </c>
      <c r="AD208" s="67"/>
      <c r="AE208" s="67"/>
      <c r="AF208" s="67" t="s">
        <v>75</v>
      </c>
      <c r="AG208" s="67"/>
      <c r="AH208" s="67"/>
      <c r="AI208" s="69" t="s">
        <v>76</v>
      </c>
      <c r="AJ208" s="69"/>
      <c r="AK208" s="69"/>
      <c r="AL208" s="69" t="s">
        <v>77</v>
      </c>
      <c r="AM208" s="69"/>
      <c r="AN208" s="69"/>
      <c r="AO208" s="67" t="s">
        <v>104</v>
      </c>
      <c r="AP208" s="67"/>
      <c r="AQ208" s="67"/>
      <c r="AR208" s="67" t="s">
        <v>78</v>
      </c>
      <c r="AS208" s="67"/>
      <c r="AT208" s="67"/>
      <c r="AU208" s="69" t="s">
        <v>105</v>
      </c>
      <c r="AV208" s="69"/>
      <c r="AW208" s="69"/>
      <c r="AX208" s="67" t="s">
        <v>106</v>
      </c>
      <c r="AY208" s="67"/>
      <c r="AZ208" s="67"/>
      <c r="BA208" s="69" t="s">
        <v>107</v>
      </c>
      <c r="BB208" s="69"/>
      <c r="BC208" s="69"/>
      <c r="BD208" s="67" t="s">
        <v>108</v>
      </c>
      <c r="BE208" s="67"/>
      <c r="BF208" s="67"/>
      <c r="BG208" s="69" t="s">
        <v>109</v>
      </c>
      <c r="BH208" s="69"/>
      <c r="BI208" s="69"/>
      <c r="BJ208" s="67" t="s">
        <v>110</v>
      </c>
      <c r="BK208" s="67"/>
      <c r="BL208" s="67"/>
      <c r="CA208" s="1" t="s">
        <v>103</v>
      </c>
    </row>
    <row r="209" spans="1:79" s="25" customFormat="1" ht="12.75" customHeight="1" x14ac:dyDescent="0.2">
      <c r="A209" s="28">
        <v>1</v>
      </c>
      <c r="B209" s="29"/>
      <c r="C209" s="29"/>
      <c r="D209" s="30" t="s">
        <v>232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2"/>
      <c r="W209" s="26">
        <v>2</v>
      </c>
      <c r="X209" s="26"/>
      <c r="Y209" s="26"/>
      <c r="Z209" s="26">
        <v>2</v>
      </c>
      <c r="AA209" s="26"/>
      <c r="AB209" s="26"/>
      <c r="AC209" s="26">
        <v>0</v>
      </c>
      <c r="AD209" s="26"/>
      <c r="AE209" s="26"/>
      <c r="AF209" s="26">
        <v>0</v>
      </c>
      <c r="AG209" s="26"/>
      <c r="AH209" s="26"/>
      <c r="AI209" s="26">
        <v>1</v>
      </c>
      <c r="AJ209" s="26"/>
      <c r="AK209" s="26"/>
      <c r="AL209" s="26">
        <v>1</v>
      </c>
      <c r="AM209" s="26"/>
      <c r="AN209" s="26"/>
      <c r="AO209" s="26">
        <v>0</v>
      </c>
      <c r="AP209" s="26"/>
      <c r="AQ209" s="26"/>
      <c r="AR209" s="26">
        <v>0</v>
      </c>
      <c r="AS209" s="26"/>
      <c r="AT209" s="26"/>
      <c r="AU209" s="26">
        <v>1</v>
      </c>
      <c r="AV209" s="26"/>
      <c r="AW209" s="26"/>
      <c r="AX209" s="26">
        <v>0</v>
      </c>
      <c r="AY209" s="26"/>
      <c r="AZ209" s="26"/>
      <c r="BA209" s="26">
        <v>1</v>
      </c>
      <c r="BB209" s="26"/>
      <c r="BC209" s="26"/>
      <c r="BD209" s="26">
        <v>0</v>
      </c>
      <c r="BE209" s="26"/>
      <c r="BF209" s="26"/>
      <c r="BG209" s="26">
        <v>1</v>
      </c>
      <c r="BH209" s="26"/>
      <c r="BI209" s="26"/>
      <c r="BJ209" s="26">
        <v>0</v>
      </c>
      <c r="BK209" s="26"/>
      <c r="BL209" s="26"/>
      <c r="CA209" s="25" t="s">
        <v>43</v>
      </c>
    </row>
    <row r="210" spans="1:79" s="25" customFormat="1" ht="12.75" customHeight="1" x14ac:dyDescent="0.2">
      <c r="A210" s="28">
        <v>2</v>
      </c>
      <c r="B210" s="29"/>
      <c r="C210" s="29"/>
      <c r="D210" s="30" t="s">
        <v>233</v>
      </c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2"/>
      <c r="W210" s="26">
        <v>7.55</v>
      </c>
      <c r="X210" s="26"/>
      <c r="Y210" s="26"/>
      <c r="Z210" s="26">
        <v>7.55</v>
      </c>
      <c r="AA210" s="26"/>
      <c r="AB210" s="26"/>
      <c r="AC210" s="26">
        <v>0</v>
      </c>
      <c r="AD210" s="26"/>
      <c r="AE210" s="26"/>
      <c r="AF210" s="26">
        <v>0</v>
      </c>
      <c r="AG210" s="26"/>
      <c r="AH210" s="26"/>
      <c r="AI210" s="26">
        <v>6</v>
      </c>
      <c r="AJ210" s="26"/>
      <c r="AK210" s="26"/>
      <c r="AL210" s="26">
        <v>6</v>
      </c>
      <c r="AM210" s="26"/>
      <c r="AN210" s="26"/>
      <c r="AO210" s="26">
        <v>0</v>
      </c>
      <c r="AP210" s="26"/>
      <c r="AQ210" s="26"/>
      <c r="AR210" s="26">
        <v>0</v>
      </c>
      <c r="AS210" s="26"/>
      <c r="AT210" s="26"/>
      <c r="AU210" s="26">
        <v>6</v>
      </c>
      <c r="AV210" s="26"/>
      <c r="AW210" s="26"/>
      <c r="AX210" s="26">
        <v>0</v>
      </c>
      <c r="AY210" s="26"/>
      <c r="AZ210" s="26"/>
      <c r="BA210" s="26">
        <v>6</v>
      </c>
      <c r="BB210" s="26"/>
      <c r="BC210" s="26"/>
      <c r="BD210" s="26">
        <v>0</v>
      </c>
      <c r="BE210" s="26"/>
      <c r="BF210" s="26"/>
      <c r="BG210" s="26">
        <v>6</v>
      </c>
      <c r="BH210" s="26"/>
      <c r="BI210" s="26"/>
      <c r="BJ210" s="26">
        <v>0</v>
      </c>
      <c r="BK210" s="26"/>
      <c r="BL210" s="26"/>
    </row>
    <row r="211" spans="1:79" s="6" customFormat="1" ht="12.75" customHeight="1" x14ac:dyDescent="0.2">
      <c r="A211" s="33">
        <v>3</v>
      </c>
      <c r="B211" s="34"/>
      <c r="C211" s="34"/>
      <c r="D211" s="35" t="s">
        <v>234</v>
      </c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7"/>
      <c r="W211" s="27">
        <v>9.5500000000000007</v>
      </c>
      <c r="X211" s="27"/>
      <c r="Y211" s="27"/>
      <c r="Z211" s="27">
        <v>9.5500000000000007</v>
      </c>
      <c r="AA211" s="27"/>
      <c r="AB211" s="27"/>
      <c r="AC211" s="27">
        <v>0</v>
      </c>
      <c r="AD211" s="27"/>
      <c r="AE211" s="27"/>
      <c r="AF211" s="27">
        <v>0</v>
      </c>
      <c r="AG211" s="27"/>
      <c r="AH211" s="27"/>
      <c r="AI211" s="27">
        <v>7</v>
      </c>
      <c r="AJ211" s="27"/>
      <c r="AK211" s="27"/>
      <c r="AL211" s="27">
        <v>7</v>
      </c>
      <c r="AM211" s="27"/>
      <c r="AN211" s="27"/>
      <c r="AO211" s="27">
        <v>0</v>
      </c>
      <c r="AP211" s="27"/>
      <c r="AQ211" s="27"/>
      <c r="AR211" s="27">
        <v>0</v>
      </c>
      <c r="AS211" s="27"/>
      <c r="AT211" s="27"/>
      <c r="AU211" s="27">
        <v>7</v>
      </c>
      <c r="AV211" s="27"/>
      <c r="AW211" s="27"/>
      <c r="AX211" s="27">
        <v>0</v>
      </c>
      <c r="AY211" s="27"/>
      <c r="AZ211" s="27"/>
      <c r="BA211" s="27">
        <v>7</v>
      </c>
      <c r="BB211" s="27"/>
      <c r="BC211" s="27"/>
      <c r="BD211" s="27">
        <v>0</v>
      </c>
      <c r="BE211" s="27"/>
      <c r="BF211" s="27"/>
      <c r="BG211" s="27">
        <v>7</v>
      </c>
      <c r="BH211" s="27"/>
      <c r="BI211" s="27"/>
      <c r="BJ211" s="27">
        <v>0</v>
      </c>
      <c r="BK211" s="27"/>
      <c r="BL211" s="27"/>
    </row>
    <row r="212" spans="1:79" s="25" customFormat="1" ht="25.5" customHeight="1" x14ac:dyDescent="0.2">
      <c r="A212" s="28">
        <v>4</v>
      </c>
      <c r="B212" s="29"/>
      <c r="C212" s="29"/>
      <c r="D212" s="30" t="s">
        <v>235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2"/>
      <c r="W212" s="26" t="s">
        <v>173</v>
      </c>
      <c r="X212" s="26"/>
      <c r="Y212" s="26"/>
      <c r="Z212" s="26" t="s">
        <v>173</v>
      </c>
      <c r="AA212" s="26"/>
      <c r="AB212" s="26"/>
      <c r="AC212" s="26"/>
      <c r="AD212" s="26"/>
      <c r="AE212" s="26"/>
      <c r="AF212" s="26"/>
      <c r="AG212" s="26"/>
      <c r="AH212" s="26"/>
      <c r="AI212" s="26" t="s">
        <v>173</v>
      </c>
      <c r="AJ212" s="26"/>
      <c r="AK212" s="26"/>
      <c r="AL212" s="26" t="s">
        <v>173</v>
      </c>
      <c r="AM212" s="26"/>
      <c r="AN212" s="26"/>
      <c r="AO212" s="26"/>
      <c r="AP212" s="26"/>
      <c r="AQ212" s="26"/>
      <c r="AR212" s="26"/>
      <c r="AS212" s="26"/>
      <c r="AT212" s="26"/>
      <c r="AU212" s="26" t="s">
        <v>173</v>
      </c>
      <c r="AV212" s="26"/>
      <c r="AW212" s="26"/>
      <c r="AX212" s="26"/>
      <c r="AY212" s="26"/>
      <c r="AZ212" s="26"/>
      <c r="BA212" s="26" t="s">
        <v>173</v>
      </c>
      <c r="BB212" s="26"/>
      <c r="BC212" s="26"/>
      <c r="BD212" s="26"/>
      <c r="BE212" s="26"/>
      <c r="BF212" s="26"/>
      <c r="BG212" s="26" t="s">
        <v>173</v>
      </c>
      <c r="BH212" s="26"/>
      <c r="BI212" s="26"/>
      <c r="BJ212" s="26"/>
      <c r="BK212" s="26"/>
      <c r="BL212" s="26"/>
    </row>
    <row r="215" spans="1:79" ht="14.25" customHeight="1" x14ac:dyDescent="0.2">
      <c r="A215" s="66" t="s">
        <v>153</v>
      </c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</row>
    <row r="216" spans="1:79" ht="14.25" customHeight="1" x14ac:dyDescent="0.2">
      <c r="A216" s="66" t="s">
        <v>265</v>
      </c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</row>
    <row r="217" spans="1:79" ht="15" customHeight="1" x14ac:dyDescent="0.2">
      <c r="A217" s="70" t="s">
        <v>247</v>
      </c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70"/>
      <c r="BI217" s="70"/>
      <c r="BJ217" s="70"/>
      <c r="BK217" s="70"/>
      <c r="BL217" s="70"/>
      <c r="BM217" s="70"/>
      <c r="BN217" s="70"/>
      <c r="BO217" s="70"/>
      <c r="BP217" s="70"/>
      <c r="BQ217" s="70"/>
      <c r="BR217" s="70"/>
      <c r="BS217" s="70"/>
    </row>
    <row r="218" spans="1:79" ht="15" customHeight="1" x14ac:dyDescent="0.2">
      <c r="A218" s="41" t="s">
        <v>6</v>
      </c>
      <c r="B218" s="41"/>
      <c r="C218" s="41"/>
      <c r="D218" s="41"/>
      <c r="E218" s="41"/>
      <c r="F218" s="41"/>
      <c r="G218" s="41" t="s">
        <v>126</v>
      </c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 t="s">
        <v>13</v>
      </c>
      <c r="U218" s="41"/>
      <c r="V218" s="41"/>
      <c r="W218" s="41"/>
      <c r="X218" s="41"/>
      <c r="Y218" s="41"/>
      <c r="Z218" s="41"/>
      <c r="AA218" s="78" t="s">
        <v>248</v>
      </c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2"/>
      <c r="AP218" s="78" t="s">
        <v>251</v>
      </c>
      <c r="AQ218" s="79"/>
      <c r="AR218" s="79"/>
      <c r="AS218" s="79"/>
      <c r="AT218" s="79"/>
      <c r="AU218" s="79"/>
      <c r="AV218" s="79"/>
      <c r="AW218" s="79"/>
      <c r="AX218" s="79"/>
      <c r="AY218" s="79"/>
      <c r="AZ218" s="79"/>
      <c r="BA218" s="79"/>
      <c r="BB218" s="79"/>
      <c r="BC218" s="79"/>
      <c r="BD218" s="80"/>
      <c r="BE218" s="78" t="s">
        <v>259</v>
      </c>
      <c r="BF218" s="79"/>
      <c r="BG218" s="79"/>
      <c r="BH218" s="79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80"/>
    </row>
    <row r="219" spans="1:79" ht="32.1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 t="s">
        <v>4</v>
      </c>
      <c r="AB219" s="41"/>
      <c r="AC219" s="41"/>
      <c r="AD219" s="41"/>
      <c r="AE219" s="41"/>
      <c r="AF219" s="41" t="s">
        <v>3</v>
      </c>
      <c r="AG219" s="41"/>
      <c r="AH219" s="41"/>
      <c r="AI219" s="41"/>
      <c r="AJ219" s="41"/>
      <c r="AK219" s="41" t="s">
        <v>89</v>
      </c>
      <c r="AL219" s="41"/>
      <c r="AM219" s="41"/>
      <c r="AN219" s="41"/>
      <c r="AO219" s="41"/>
      <c r="AP219" s="41" t="s">
        <v>4</v>
      </c>
      <c r="AQ219" s="41"/>
      <c r="AR219" s="41"/>
      <c r="AS219" s="41"/>
      <c r="AT219" s="41"/>
      <c r="AU219" s="41" t="s">
        <v>3</v>
      </c>
      <c r="AV219" s="41"/>
      <c r="AW219" s="41"/>
      <c r="AX219" s="41"/>
      <c r="AY219" s="41"/>
      <c r="AZ219" s="41" t="s">
        <v>96</v>
      </c>
      <c r="BA219" s="41"/>
      <c r="BB219" s="41"/>
      <c r="BC219" s="41"/>
      <c r="BD219" s="41"/>
      <c r="BE219" s="41" t="s">
        <v>4</v>
      </c>
      <c r="BF219" s="41"/>
      <c r="BG219" s="41"/>
      <c r="BH219" s="41"/>
      <c r="BI219" s="41"/>
      <c r="BJ219" s="41" t="s">
        <v>3</v>
      </c>
      <c r="BK219" s="41"/>
      <c r="BL219" s="41"/>
      <c r="BM219" s="41"/>
      <c r="BN219" s="41"/>
      <c r="BO219" s="41" t="s">
        <v>127</v>
      </c>
      <c r="BP219" s="41"/>
      <c r="BQ219" s="41"/>
      <c r="BR219" s="41"/>
      <c r="BS219" s="41"/>
    </row>
    <row r="220" spans="1:79" ht="15" customHeight="1" x14ac:dyDescent="0.2">
      <c r="A220" s="41">
        <v>1</v>
      </c>
      <c r="B220" s="41"/>
      <c r="C220" s="41"/>
      <c r="D220" s="41"/>
      <c r="E220" s="41"/>
      <c r="F220" s="41"/>
      <c r="G220" s="41">
        <v>2</v>
      </c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>
        <v>3</v>
      </c>
      <c r="U220" s="41"/>
      <c r="V220" s="41"/>
      <c r="W220" s="41"/>
      <c r="X220" s="41"/>
      <c r="Y220" s="41"/>
      <c r="Z220" s="41"/>
      <c r="AA220" s="41">
        <v>4</v>
      </c>
      <c r="AB220" s="41"/>
      <c r="AC220" s="41"/>
      <c r="AD220" s="41"/>
      <c r="AE220" s="41"/>
      <c r="AF220" s="41">
        <v>5</v>
      </c>
      <c r="AG220" s="41"/>
      <c r="AH220" s="41"/>
      <c r="AI220" s="41"/>
      <c r="AJ220" s="41"/>
      <c r="AK220" s="41">
        <v>6</v>
      </c>
      <c r="AL220" s="41"/>
      <c r="AM220" s="41"/>
      <c r="AN220" s="41"/>
      <c r="AO220" s="41"/>
      <c r="AP220" s="41">
        <v>7</v>
      </c>
      <c r="AQ220" s="41"/>
      <c r="AR220" s="41"/>
      <c r="AS220" s="41"/>
      <c r="AT220" s="41"/>
      <c r="AU220" s="41">
        <v>8</v>
      </c>
      <c r="AV220" s="41"/>
      <c r="AW220" s="41"/>
      <c r="AX220" s="41"/>
      <c r="AY220" s="41"/>
      <c r="AZ220" s="41">
        <v>9</v>
      </c>
      <c r="BA220" s="41"/>
      <c r="BB220" s="41"/>
      <c r="BC220" s="41"/>
      <c r="BD220" s="41"/>
      <c r="BE220" s="41">
        <v>10</v>
      </c>
      <c r="BF220" s="41"/>
      <c r="BG220" s="41"/>
      <c r="BH220" s="41"/>
      <c r="BI220" s="41"/>
      <c r="BJ220" s="41">
        <v>11</v>
      </c>
      <c r="BK220" s="41"/>
      <c r="BL220" s="41"/>
      <c r="BM220" s="41"/>
      <c r="BN220" s="41"/>
      <c r="BO220" s="41">
        <v>12</v>
      </c>
      <c r="BP220" s="41"/>
      <c r="BQ220" s="41"/>
      <c r="BR220" s="41"/>
      <c r="BS220" s="41"/>
    </row>
    <row r="221" spans="1:79" s="1" customFormat="1" ht="15" hidden="1" customHeight="1" x14ac:dyDescent="0.2">
      <c r="A221" s="69" t="s">
        <v>69</v>
      </c>
      <c r="B221" s="69"/>
      <c r="C221" s="69"/>
      <c r="D221" s="69"/>
      <c r="E221" s="69"/>
      <c r="F221" s="69"/>
      <c r="G221" s="68" t="s">
        <v>57</v>
      </c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 t="s">
        <v>79</v>
      </c>
      <c r="U221" s="68"/>
      <c r="V221" s="68"/>
      <c r="W221" s="68"/>
      <c r="X221" s="68"/>
      <c r="Y221" s="68"/>
      <c r="Z221" s="68"/>
      <c r="AA221" s="67" t="s">
        <v>65</v>
      </c>
      <c r="AB221" s="67"/>
      <c r="AC221" s="67"/>
      <c r="AD221" s="67"/>
      <c r="AE221" s="67"/>
      <c r="AF221" s="67" t="s">
        <v>66</v>
      </c>
      <c r="AG221" s="67"/>
      <c r="AH221" s="67"/>
      <c r="AI221" s="67"/>
      <c r="AJ221" s="67"/>
      <c r="AK221" s="89" t="s">
        <v>122</v>
      </c>
      <c r="AL221" s="89"/>
      <c r="AM221" s="89"/>
      <c r="AN221" s="89"/>
      <c r="AO221" s="89"/>
      <c r="AP221" s="67" t="s">
        <v>67</v>
      </c>
      <c r="AQ221" s="67"/>
      <c r="AR221" s="67"/>
      <c r="AS221" s="67"/>
      <c r="AT221" s="67"/>
      <c r="AU221" s="67" t="s">
        <v>68</v>
      </c>
      <c r="AV221" s="67"/>
      <c r="AW221" s="67"/>
      <c r="AX221" s="67"/>
      <c r="AY221" s="67"/>
      <c r="AZ221" s="89" t="s">
        <v>122</v>
      </c>
      <c r="BA221" s="89"/>
      <c r="BB221" s="89"/>
      <c r="BC221" s="89"/>
      <c r="BD221" s="89"/>
      <c r="BE221" s="67" t="s">
        <v>58</v>
      </c>
      <c r="BF221" s="67"/>
      <c r="BG221" s="67"/>
      <c r="BH221" s="67"/>
      <c r="BI221" s="67"/>
      <c r="BJ221" s="67" t="s">
        <v>59</v>
      </c>
      <c r="BK221" s="67"/>
      <c r="BL221" s="67"/>
      <c r="BM221" s="67"/>
      <c r="BN221" s="67"/>
      <c r="BO221" s="89" t="s">
        <v>122</v>
      </c>
      <c r="BP221" s="89"/>
      <c r="BQ221" s="89"/>
      <c r="BR221" s="89"/>
      <c r="BS221" s="89"/>
      <c r="CA221" s="1" t="s">
        <v>44</v>
      </c>
    </row>
    <row r="222" spans="1:79" s="6" customFormat="1" ht="12.75" customHeight="1" x14ac:dyDescent="0.2">
      <c r="A222" s="44"/>
      <c r="B222" s="44"/>
      <c r="C222" s="44"/>
      <c r="D222" s="44"/>
      <c r="E222" s="44"/>
      <c r="F222" s="44"/>
      <c r="G222" s="65" t="s">
        <v>147</v>
      </c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90"/>
      <c r="U222" s="90"/>
      <c r="V222" s="90"/>
      <c r="W222" s="90"/>
      <c r="X222" s="90"/>
      <c r="Y222" s="90"/>
      <c r="Z222" s="90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>
        <f>IF(ISNUMBER(AA222),AA222,0)+IF(ISNUMBER(AF222),AF222,0)</f>
        <v>0</v>
      </c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>
        <f>IF(ISNUMBER(AP222),AP222,0)+IF(ISNUMBER(AU222),AU222,0)</f>
        <v>0</v>
      </c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>
        <f>IF(ISNUMBER(BE222),BE222,0)+IF(ISNUMBER(BJ222),BJ222,0)</f>
        <v>0</v>
      </c>
      <c r="BP222" s="39"/>
      <c r="BQ222" s="39"/>
      <c r="BR222" s="39"/>
      <c r="BS222" s="39"/>
      <c r="CA222" s="6" t="s">
        <v>45</v>
      </c>
    </row>
    <row r="224" spans="1:79" ht="13.5" customHeight="1" x14ac:dyDescent="0.2">
      <c r="A224" s="66" t="s">
        <v>280</v>
      </c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</row>
    <row r="225" spans="1:79" ht="15" customHeight="1" x14ac:dyDescent="0.2">
      <c r="A225" s="81" t="s">
        <v>247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</row>
    <row r="226" spans="1:79" ht="15" customHeight="1" x14ac:dyDescent="0.2">
      <c r="A226" s="41" t="s">
        <v>6</v>
      </c>
      <c r="B226" s="41"/>
      <c r="C226" s="41"/>
      <c r="D226" s="41"/>
      <c r="E226" s="41"/>
      <c r="F226" s="41"/>
      <c r="G226" s="41" t="s">
        <v>126</v>
      </c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 t="s">
        <v>13</v>
      </c>
      <c r="U226" s="41"/>
      <c r="V226" s="41"/>
      <c r="W226" s="41"/>
      <c r="X226" s="41"/>
      <c r="Y226" s="41"/>
      <c r="Z226" s="41"/>
      <c r="AA226" s="78" t="s">
        <v>269</v>
      </c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2"/>
      <c r="AP226" s="78" t="s">
        <v>274</v>
      </c>
      <c r="AQ226" s="79"/>
      <c r="AR226" s="79"/>
      <c r="AS226" s="79"/>
      <c r="AT226" s="79"/>
      <c r="AU226" s="79"/>
      <c r="AV226" s="79"/>
      <c r="AW226" s="79"/>
      <c r="AX226" s="79"/>
      <c r="AY226" s="79"/>
      <c r="AZ226" s="79"/>
      <c r="BA226" s="79"/>
      <c r="BB226" s="79"/>
      <c r="BC226" s="79"/>
      <c r="BD226" s="80"/>
    </row>
    <row r="227" spans="1:79" ht="32.1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 t="s">
        <v>4</v>
      </c>
      <c r="AB227" s="41"/>
      <c r="AC227" s="41"/>
      <c r="AD227" s="41"/>
      <c r="AE227" s="41"/>
      <c r="AF227" s="41" t="s">
        <v>3</v>
      </c>
      <c r="AG227" s="41"/>
      <c r="AH227" s="41"/>
      <c r="AI227" s="41"/>
      <c r="AJ227" s="41"/>
      <c r="AK227" s="41" t="s">
        <v>89</v>
      </c>
      <c r="AL227" s="41"/>
      <c r="AM227" s="41"/>
      <c r="AN227" s="41"/>
      <c r="AO227" s="41"/>
      <c r="AP227" s="41" t="s">
        <v>4</v>
      </c>
      <c r="AQ227" s="41"/>
      <c r="AR227" s="41"/>
      <c r="AS227" s="41"/>
      <c r="AT227" s="41"/>
      <c r="AU227" s="41" t="s">
        <v>3</v>
      </c>
      <c r="AV227" s="41"/>
      <c r="AW227" s="41"/>
      <c r="AX227" s="41"/>
      <c r="AY227" s="41"/>
      <c r="AZ227" s="41" t="s">
        <v>96</v>
      </c>
      <c r="BA227" s="41"/>
      <c r="BB227" s="41"/>
      <c r="BC227" s="41"/>
      <c r="BD227" s="41"/>
    </row>
    <row r="228" spans="1:79" ht="15" customHeight="1" x14ac:dyDescent="0.2">
      <c r="A228" s="41">
        <v>1</v>
      </c>
      <c r="B228" s="41"/>
      <c r="C228" s="41"/>
      <c r="D228" s="41"/>
      <c r="E228" s="41"/>
      <c r="F228" s="41"/>
      <c r="G228" s="41">
        <v>2</v>
      </c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>
        <v>3</v>
      </c>
      <c r="U228" s="41"/>
      <c r="V228" s="41"/>
      <c r="W228" s="41"/>
      <c r="X228" s="41"/>
      <c r="Y228" s="41"/>
      <c r="Z228" s="41"/>
      <c r="AA228" s="41">
        <v>4</v>
      </c>
      <c r="AB228" s="41"/>
      <c r="AC228" s="41"/>
      <c r="AD228" s="41"/>
      <c r="AE228" s="41"/>
      <c r="AF228" s="41">
        <v>5</v>
      </c>
      <c r="AG228" s="41"/>
      <c r="AH228" s="41"/>
      <c r="AI228" s="41"/>
      <c r="AJ228" s="41"/>
      <c r="AK228" s="41">
        <v>6</v>
      </c>
      <c r="AL228" s="41"/>
      <c r="AM228" s="41"/>
      <c r="AN228" s="41"/>
      <c r="AO228" s="41"/>
      <c r="AP228" s="41">
        <v>7</v>
      </c>
      <c r="AQ228" s="41"/>
      <c r="AR228" s="41"/>
      <c r="AS228" s="41"/>
      <c r="AT228" s="41"/>
      <c r="AU228" s="41">
        <v>8</v>
      </c>
      <c r="AV228" s="41"/>
      <c r="AW228" s="41"/>
      <c r="AX228" s="41"/>
      <c r="AY228" s="41"/>
      <c r="AZ228" s="41">
        <v>9</v>
      </c>
      <c r="BA228" s="41"/>
      <c r="BB228" s="41"/>
      <c r="BC228" s="41"/>
      <c r="BD228" s="41"/>
    </row>
    <row r="229" spans="1:79" s="1" customFormat="1" ht="12" hidden="1" customHeight="1" x14ac:dyDescent="0.2">
      <c r="A229" s="69" t="s">
        <v>69</v>
      </c>
      <c r="B229" s="69"/>
      <c r="C229" s="69"/>
      <c r="D229" s="69"/>
      <c r="E229" s="69"/>
      <c r="F229" s="69"/>
      <c r="G229" s="68" t="s">
        <v>57</v>
      </c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 t="s">
        <v>79</v>
      </c>
      <c r="U229" s="68"/>
      <c r="V229" s="68"/>
      <c r="W229" s="68"/>
      <c r="X229" s="68"/>
      <c r="Y229" s="68"/>
      <c r="Z229" s="68"/>
      <c r="AA229" s="67" t="s">
        <v>60</v>
      </c>
      <c r="AB229" s="67"/>
      <c r="AC229" s="67"/>
      <c r="AD229" s="67"/>
      <c r="AE229" s="67"/>
      <c r="AF229" s="67" t="s">
        <v>61</v>
      </c>
      <c r="AG229" s="67"/>
      <c r="AH229" s="67"/>
      <c r="AI229" s="67"/>
      <c r="AJ229" s="67"/>
      <c r="AK229" s="89" t="s">
        <v>122</v>
      </c>
      <c r="AL229" s="89"/>
      <c r="AM229" s="89"/>
      <c r="AN229" s="89"/>
      <c r="AO229" s="89"/>
      <c r="AP229" s="67" t="s">
        <v>62</v>
      </c>
      <c r="AQ229" s="67"/>
      <c r="AR229" s="67"/>
      <c r="AS229" s="67"/>
      <c r="AT229" s="67"/>
      <c r="AU229" s="67" t="s">
        <v>63</v>
      </c>
      <c r="AV229" s="67"/>
      <c r="AW229" s="67"/>
      <c r="AX229" s="67"/>
      <c r="AY229" s="67"/>
      <c r="AZ229" s="89" t="s">
        <v>122</v>
      </c>
      <c r="BA229" s="89"/>
      <c r="BB229" s="89"/>
      <c r="BC229" s="89"/>
      <c r="BD229" s="89"/>
      <c r="CA229" s="1" t="s">
        <v>46</v>
      </c>
    </row>
    <row r="230" spans="1:79" s="6" customFormat="1" x14ac:dyDescent="0.2">
      <c r="A230" s="44"/>
      <c r="B230" s="44"/>
      <c r="C230" s="44"/>
      <c r="D230" s="44"/>
      <c r="E230" s="44"/>
      <c r="F230" s="44"/>
      <c r="G230" s="65" t="s">
        <v>147</v>
      </c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90"/>
      <c r="U230" s="90"/>
      <c r="V230" s="90"/>
      <c r="W230" s="90"/>
      <c r="X230" s="90"/>
      <c r="Y230" s="90"/>
      <c r="Z230" s="90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>
        <f>IF(ISNUMBER(AA230),AA230,0)+IF(ISNUMBER(AF230),AF230,0)</f>
        <v>0</v>
      </c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>
        <f>IF(ISNUMBER(AP230),AP230,0)+IF(ISNUMBER(AU230),AU230,0)</f>
        <v>0</v>
      </c>
      <c r="BA230" s="39"/>
      <c r="BB230" s="39"/>
      <c r="BC230" s="39"/>
      <c r="BD230" s="39"/>
      <c r="CA230" s="6" t="s">
        <v>47</v>
      </c>
    </row>
    <row r="233" spans="1:79" ht="14.25" customHeight="1" x14ac:dyDescent="0.2">
      <c r="A233" s="66" t="s">
        <v>281</v>
      </c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</row>
    <row r="234" spans="1:79" ht="15" customHeight="1" x14ac:dyDescent="0.2">
      <c r="A234" s="81" t="s">
        <v>247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82"/>
      <c r="BJ234" s="82"/>
      <c r="BK234" s="82"/>
      <c r="BL234" s="82"/>
      <c r="BM234" s="82"/>
    </row>
    <row r="235" spans="1:79" ht="23.1" customHeight="1" x14ac:dyDescent="0.2">
      <c r="A235" s="41" t="s">
        <v>128</v>
      </c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83" t="s">
        <v>129</v>
      </c>
      <c r="O235" s="84"/>
      <c r="P235" s="84"/>
      <c r="Q235" s="84"/>
      <c r="R235" s="84"/>
      <c r="S235" s="84"/>
      <c r="T235" s="84"/>
      <c r="U235" s="85"/>
      <c r="V235" s="83" t="s">
        <v>130</v>
      </c>
      <c r="W235" s="84"/>
      <c r="X235" s="84"/>
      <c r="Y235" s="84"/>
      <c r="Z235" s="85"/>
      <c r="AA235" s="41" t="s">
        <v>248</v>
      </c>
      <c r="AB235" s="41"/>
      <c r="AC235" s="41"/>
      <c r="AD235" s="41"/>
      <c r="AE235" s="41"/>
      <c r="AF235" s="41"/>
      <c r="AG235" s="41"/>
      <c r="AH235" s="41"/>
      <c r="AI235" s="41"/>
      <c r="AJ235" s="41" t="s">
        <v>251</v>
      </c>
      <c r="AK235" s="41"/>
      <c r="AL235" s="41"/>
      <c r="AM235" s="41"/>
      <c r="AN235" s="41"/>
      <c r="AO235" s="41"/>
      <c r="AP235" s="41"/>
      <c r="AQ235" s="41"/>
      <c r="AR235" s="41"/>
      <c r="AS235" s="41" t="s">
        <v>259</v>
      </c>
      <c r="AT235" s="41"/>
      <c r="AU235" s="41"/>
      <c r="AV235" s="41"/>
      <c r="AW235" s="41"/>
      <c r="AX235" s="41"/>
      <c r="AY235" s="41"/>
      <c r="AZ235" s="41"/>
      <c r="BA235" s="41"/>
      <c r="BB235" s="41" t="s">
        <v>269</v>
      </c>
      <c r="BC235" s="41"/>
      <c r="BD235" s="41"/>
      <c r="BE235" s="41"/>
      <c r="BF235" s="41"/>
      <c r="BG235" s="41"/>
      <c r="BH235" s="41"/>
      <c r="BI235" s="41"/>
      <c r="BJ235" s="41"/>
      <c r="BK235" s="41" t="s">
        <v>274</v>
      </c>
      <c r="BL235" s="41"/>
      <c r="BM235" s="41"/>
      <c r="BN235" s="41"/>
      <c r="BO235" s="41"/>
      <c r="BP235" s="41"/>
      <c r="BQ235" s="41"/>
      <c r="BR235" s="41"/>
      <c r="BS235" s="41"/>
    </row>
    <row r="236" spans="1:79" ht="95.2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86"/>
      <c r="O236" s="87"/>
      <c r="P236" s="87"/>
      <c r="Q236" s="87"/>
      <c r="R236" s="87"/>
      <c r="S236" s="87"/>
      <c r="T236" s="87"/>
      <c r="U236" s="88"/>
      <c r="V236" s="86"/>
      <c r="W236" s="87"/>
      <c r="X236" s="87"/>
      <c r="Y236" s="87"/>
      <c r="Z236" s="88"/>
      <c r="AA236" s="71" t="s">
        <v>133</v>
      </c>
      <c r="AB236" s="71"/>
      <c r="AC236" s="71"/>
      <c r="AD236" s="71"/>
      <c r="AE236" s="71"/>
      <c r="AF236" s="71" t="s">
        <v>134</v>
      </c>
      <c r="AG236" s="71"/>
      <c r="AH236" s="71"/>
      <c r="AI236" s="71"/>
      <c r="AJ236" s="71" t="s">
        <v>133</v>
      </c>
      <c r="AK236" s="71"/>
      <c r="AL236" s="71"/>
      <c r="AM236" s="71"/>
      <c r="AN236" s="71"/>
      <c r="AO236" s="71" t="s">
        <v>134</v>
      </c>
      <c r="AP236" s="71"/>
      <c r="AQ236" s="71"/>
      <c r="AR236" s="71"/>
      <c r="AS236" s="71" t="s">
        <v>133</v>
      </c>
      <c r="AT236" s="71"/>
      <c r="AU236" s="71"/>
      <c r="AV236" s="71"/>
      <c r="AW236" s="71"/>
      <c r="AX236" s="71" t="s">
        <v>134</v>
      </c>
      <c r="AY236" s="71"/>
      <c r="AZ236" s="71"/>
      <c r="BA236" s="71"/>
      <c r="BB236" s="71" t="s">
        <v>133</v>
      </c>
      <c r="BC236" s="71"/>
      <c r="BD236" s="71"/>
      <c r="BE236" s="71"/>
      <c r="BF236" s="71"/>
      <c r="BG236" s="71" t="s">
        <v>134</v>
      </c>
      <c r="BH236" s="71"/>
      <c r="BI236" s="71"/>
      <c r="BJ236" s="71"/>
      <c r="BK236" s="71" t="s">
        <v>133</v>
      </c>
      <c r="BL236" s="71"/>
      <c r="BM236" s="71"/>
      <c r="BN236" s="71"/>
      <c r="BO236" s="71"/>
      <c r="BP236" s="71" t="s">
        <v>134</v>
      </c>
      <c r="BQ236" s="71"/>
      <c r="BR236" s="71"/>
      <c r="BS236" s="71"/>
    </row>
    <row r="237" spans="1:79" ht="15" customHeight="1" x14ac:dyDescent="0.2">
      <c r="A237" s="41">
        <v>1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78">
        <v>2</v>
      </c>
      <c r="O237" s="79"/>
      <c r="P237" s="79"/>
      <c r="Q237" s="79"/>
      <c r="R237" s="79"/>
      <c r="S237" s="79"/>
      <c r="T237" s="79"/>
      <c r="U237" s="80"/>
      <c r="V237" s="41">
        <v>3</v>
      </c>
      <c r="W237" s="41"/>
      <c r="X237" s="41"/>
      <c r="Y237" s="41"/>
      <c r="Z237" s="41"/>
      <c r="AA237" s="41">
        <v>4</v>
      </c>
      <c r="AB237" s="41"/>
      <c r="AC237" s="41"/>
      <c r="AD237" s="41"/>
      <c r="AE237" s="41"/>
      <c r="AF237" s="41">
        <v>5</v>
      </c>
      <c r="AG237" s="41"/>
      <c r="AH237" s="41"/>
      <c r="AI237" s="41"/>
      <c r="AJ237" s="41">
        <v>6</v>
      </c>
      <c r="AK237" s="41"/>
      <c r="AL237" s="41"/>
      <c r="AM237" s="41"/>
      <c r="AN237" s="41"/>
      <c r="AO237" s="41">
        <v>7</v>
      </c>
      <c r="AP237" s="41"/>
      <c r="AQ237" s="41"/>
      <c r="AR237" s="41"/>
      <c r="AS237" s="41">
        <v>8</v>
      </c>
      <c r="AT237" s="41"/>
      <c r="AU237" s="41"/>
      <c r="AV237" s="41"/>
      <c r="AW237" s="41"/>
      <c r="AX237" s="41">
        <v>9</v>
      </c>
      <c r="AY237" s="41"/>
      <c r="AZ237" s="41"/>
      <c r="BA237" s="41"/>
      <c r="BB237" s="41">
        <v>10</v>
      </c>
      <c r="BC237" s="41"/>
      <c r="BD237" s="41"/>
      <c r="BE237" s="41"/>
      <c r="BF237" s="41"/>
      <c r="BG237" s="41">
        <v>11</v>
      </c>
      <c r="BH237" s="41"/>
      <c r="BI237" s="41"/>
      <c r="BJ237" s="41"/>
      <c r="BK237" s="41">
        <v>12</v>
      </c>
      <c r="BL237" s="41"/>
      <c r="BM237" s="41"/>
      <c r="BN237" s="41"/>
      <c r="BO237" s="41"/>
      <c r="BP237" s="41">
        <v>13</v>
      </c>
      <c r="BQ237" s="41"/>
      <c r="BR237" s="41"/>
      <c r="BS237" s="41"/>
    </row>
    <row r="238" spans="1:79" s="1" customFormat="1" ht="12" hidden="1" customHeight="1" x14ac:dyDescent="0.2">
      <c r="A238" s="68" t="s">
        <v>146</v>
      </c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9" t="s">
        <v>131</v>
      </c>
      <c r="O238" s="69"/>
      <c r="P238" s="69"/>
      <c r="Q238" s="69"/>
      <c r="R238" s="69"/>
      <c r="S238" s="69"/>
      <c r="T238" s="69"/>
      <c r="U238" s="69"/>
      <c r="V238" s="69" t="s">
        <v>132</v>
      </c>
      <c r="W238" s="69"/>
      <c r="X238" s="69"/>
      <c r="Y238" s="69"/>
      <c r="Z238" s="69"/>
      <c r="AA238" s="67" t="s">
        <v>65</v>
      </c>
      <c r="AB238" s="67"/>
      <c r="AC238" s="67"/>
      <c r="AD238" s="67"/>
      <c r="AE238" s="67"/>
      <c r="AF238" s="67" t="s">
        <v>66</v>
      </c>
      <c r="AG238" s="67"/>
      <c r="AH238" s="67"/>
      <c r="AI238" s="67"/>
      <c r="AJ238" s="67" t="s">
        <v>67</v>
      </c>
      <c r="AK238" s="67"/>
      <c r="AL238" s="67"/>
      <c r="AM238" s="67"/>
      <c r="AN238" s="67"/>
      <c r="AO238" s="67" t="s">
        <v>68</v>
      </c>
      <c r="AP238" s="67"/>
      <c r="AQ238" s="67"/>
      <c r="AR238" s="67"/>
      <c r="AS238" s="67" t="s">
        <v>58</v>
      </c>
      <c r="AT238" s="67"/>
      <c r="AU238" s="67"/>
      <c r="AV238" s="67"/>
      <c r="AW238" s="67"/>
      <c r="AX238" s="67" t="s">
        <v>59</v>
      </c>
      <c r="AY238" s="67"/>
      <c r="AZ238" s="67"/>
      <c r="BA238" s="67"/>
      <c r="BB238" s="67" t="s">
        <v>60</v>
      </c>
      <c r="BC238" s="67"/>
      <c r="BD238" s="67"/>
      <c r="BE238" s="67"/>
      <c r="BF238" s="67"/>
      <c r="BG238" s="67" t="s">
        <v>61</v>
      </c>
      <c r="BH238" s="67"/>
      <c r="BI238" s="67"/>
      <c r="BJ238" s="67"/>
      <c r="BK238" s="67" t="s">
        <v>62</v>
      </c>
      <c r="BL238" s="67"/>
      <c r="BM238" s="67"/>
      <c r="BN238" s="67"/>
      <c r="BO238" s="67"/>
      <c r="BP238" s="67" t="s">
        <v>63</v>
      </c>
      <c r="BQ238" s="67"/>
      <c r="BR238" s="67"/>
      <c r="BS238" s="67"/>
      <c r="CA238" s="1" t="s">
        <v>48</v>
      </c>
    </row>
    <row r="239" spans="1:79" s="6" customFormat="1" ht="12.75" customHeight="1" x14ac:dyDescent="0.2">
      <c r="A239" s="65" t="s">
        <v>147</v>
      </c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33"/>
      <c r="O239" s="34"/>
      <c r="P239" s="34"/>
      <c r="Q239" s="34"/>
      <c r="R239" s="34"/>
      <c r="S239" s="34"/>
      <c r="T239" s="34"/>
      <c r="U239" s="54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3"/>
      <c r="BQ239" s="74"/>
      <c r="BR239" s="74"/>
      <c r="BS239" s="75"/>
      <c r="CA239" s="6" t="s">
        <v>49</v>
      </c>
    </row>
    <row r="242" spans="1:79" ht="35.25" customHeight="1" x14ac:dyDescent="0.2">
      <c r="A242" s="66" t="s">
        <v>282</v>
      </c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</row>
    <row r="243" spans="1:79" ht="15" x14ac:dyDescent="0.2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</row>
    <row r="244" spans="1:79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6" spans="1:79" ht="28.5" customHeight="1" x14ac:dyDescent="0.2">
      <c r="A246" s="76" t="s">
        <v>266</v>
      </c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</row>
    <row r="247" spans="1:79" ht="14.25" customHeight="1" x14ac:dyDescent="0.2">
      <c r="A247" s="66" t="s">
        <v>249</v>
      </c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</row>
    <row r="248" spans="1:79" ht="15" customHeight="1" x14ac:dyDescent="0.2">
      <c r="A248" s="70" t="s">
        <v>247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70"/>
      <c r="BE248" s="70"/>
      <c r="BF248" s="70"/>
      <c r="BG248" s="70"/>
      <c r="BH248" s="70"/>
      <c r="BI248" s="70"/>
      <c r="BJ248" s="70"/>
      <c r="BK248" s="70"/>
      <c r="BL248" s="70"/>
    </row>
    <row r="249" spans="1:79" ht="42.95" customHeight="1" x14ac:dyDescent="0.2">
      <c r="A249" s="71" t="s">
        <v>135</v>
      </c>
      <c r="B249" s="71"/>
      <c r="C249" s="71"/>
      <c r="D249" s="71"/>
      <c r="E249" s="71"/>
      <c r="F249" s="71"/>
      <c r="G249" s="41" t="s">
        <v>19</v>
      </c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 t="s">
        <v>15</v>
      </c>
      <c r="U249" s="41"/>
      <c r="V249" s="41"/>
      <c r="W249" s="41"/>
      <c r="X249" s="41"/>
      <c r="Y249" s="41"/>
      <c r="Z249" s="41" t="s">
        <v>14</v>
      </c>
      <c r="AA249" s="41"/>
      <c r="AB249" s="41"/>
      <c r="AC249" s="41"/>
      <c r="AD249" s="41"/>
      <c r="AE249" s="41" t="s">
        <v>136</v>
      </c>
      <c r="AF249" s="41"/>
      <c r="AG249" s="41"/>
      <c r="AH249" s="41"/>
      <c r="AI249" s="41"/>
      <c r="AJ249" s="41"/>
      <c r="AK249" s="41" t="s">
        <v>137</v>
      </c>
      <c r="AL249" s="41"/>
      <c r="AM249" s="41"/>
      <c r="AN249" s="41"/>
      <c r="AO249" s="41"/>
      <c r="AP249" s="41"/>
      <c r="AQ249" s="41" t="s">
        <v>138</v>
      </c>
      <c r="AR249" s="41"/>
      <c r="AS249" s="41"/>
      <c r="AT249" s="41"/>
      <c r="AU249" s="41"/>
      <c r="AV249" s="41"/>
      <c r="AW249" s="41" t="s">
        <v>98</v>
      </c>
      <c r="AX249" s="41"/>
      <c r="AY249" s="41"/>
      <c r="AZ249" s="41"/>
      <c r="BA249" s="41"/>
      <c r="BB249" s="41"/>
      <c r="BC249" s="41"/>
      <c r="BD249" s="41"/>
      <c r="BE249" s="41"/>
      <c r="BF249" s="41"/>
      <c r="BG249" s="41" t="s">
        <v>139</v>
      </c>
      <c r="BH249" s="41"/>
      <c r="BI249" s="41"/>
      <c r="BJ249" s="41"/>
      <c r="BK249" s="41"/>
      <c r="BL249" s="41"/>
    </row>
    <row r="250" spans="1:79" ht="39.950000000000003" customHeight="1" x14ac:dyDescent="0.2">
      <c r="A250" s="71"/>
      <c r="B250" s="71"/>
      <c r="C250" s="71"/>
      <c r="D250" s="71"/>
      <c r="E250" s="71"/>
      <c r="F250" s="7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 t="s">
        <v>17</v>
      </c>
      <c r="AX250" s="41"/>
      <c r="AY250" s="41"/>
      <c r="AZ250" s="41"/>
      <c r="BA250" s="41"/>
      <c r="BB250" s="41" t="s">
        <v>16</v>
      </c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</row>
    <row r="251" spans="1:79" ht="15" customHeight="1" x14ac:dyDescent="0.2">
      <c r="A251" s="41">
        <v>1</v>
      </c>
      <c r="B251" s="41"/>
      <c r="C251" s="41"/>
      <c r="D251" s="41"/>
      <c r="E251" s="41"/>
      <c r="F251" s="41"/>
      <c r="G251" s="41">
        <v>2</v>
      </c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>
        <v>3</v>
      </c>
      <c r="U251" s="41"/>
      <c r="V251" s="41"/>
      <c r="W251" s="41"/>
      <c r="X251" s="41"/>
      <c r="Y251" s="41"/>
      <c r="Z251" s="41">
        <v>4</v>
      </c>
      <c r="AA251" s="41"/>
      <c r="AB251" s="41"/>
      <c r="AC251" s="41"/>
      <c r="AD251" s="41"/>
      <c r="AE251" s="41">
        <v>5</v>
      </c>
      <c r="AF251" s="41"/>
      <c r="AG251" s="41"/>
      <c r="AH251" s="41"/>
      <c r="AI251" s="41"/>
      <c r="AJ251" s="41"/>
      <c r="AK251" s="41">
        <v>6</v>
      </c>
      <c r="AL251" s="41"/>
      <c r="AM251" s="41"/>
      <c r="AN251" s="41"/>
      <c r="AO251" s="41"/>
      <c r="AP251" s="41"/>
      <c r="AQ251" s="41">
        <v>7</v>
      </c>
      <c r="AR251" s="41"/>
      <c r="AS251" s="41"/>
      <c r="AT251" s="41"/>
      <c r="AU251" s="41"/>
      <c r="AV251" s="41"/>
      <c r="AW251" s="41">
        <v>8</v>
      </c>
      <c r="AX251" s="41"/>
      <c r="AY251" s="41"/>
      <c r="AZ251" s="41"/>
      <c r="BA251" s="41"/>
      <c r="BB251" s="41">
        <v>9</v>
      </c>
      <c r="BC251" s="41"/>
      <c r="BD251" s="41"/>
      <c r="BE251" s="41"/>
      <c r="BF251" s="41"/>
      <c r="BG251" s="41">
        <v>10</v>
      </c>
      <c r="BH251" s="41"/>
      <c r="BI251" s="41"/>
      <c r="BJ251" s="41"/>
      <c r="BK251" s="41"/>
      <c r="BL251" s="41"/>
    </row>
    <row r="252" spans="1:79" s="1" customFormat="1" ht="12" hidden="1" customHeight="1" x14ac:dyDescent="0.2">
      <c r="A252" s="69" t="s">
        <v>64</v>
      </c>
      <c r="B252" s="69"/>
      <c r="C252" s="69"/>
      <c r="D252" s="69"/>
      <c r="E252" s="69"/>
      <c r="F252" s="69"/>
      <c r="G252" s="68" t="s">
        <v>57</v>
      </c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7" t="s">
        <v>80</v>
      </c>
      <c r="U252" s="67"/>
      <c r="V252" s="67"/>
      <c r="W252" s="67"/>
      <c r="X252" s="67"/>
      <c r="Y252" s="67"/>
      <c r="Z252" s="67" t="s">
        <v>81</v>
      </c>
      <c r="AA252" s="67"/>
      <c r="AB252" s="67"/>
      <c r="AC252" s="67"/>
      <c r="AD252" s="67"/>
      <c r="AE252" s="67" t="s">
        <v>82</v>
      </c>
      <c r="AF252" s="67"/>
      <c r="AG252" s="67"/>
      <c r="AH252" s="67"/>
      <c r="AI252" s="67"/>
      <c r="AJ252" s="67"/>
      <c r="AK252" s="67" t="s">
        <v>83</v>
      </c>
      <c r="AL252" s="67"/>
      <c r="AM252" s="67"/>
      <c r="AN252" s="67"/>
      <c r="AO252" s="67"/>
      <c r="AP252" s="67"/>
      <c r="AQ252" s="72" t="s">
        <v>99</v>
      </c>
      <c r="AR252" s="67"/>
      <c r="AS252" s="67"/>
      <c r="AT252" s="67"/>
      <c r="AU252" s="67"/>
      <c r="AV252" s="67"/>
      <c r="AW252" s="67" t="s">
        <v>84</v>
      </c>
      <c r="AX252" s="67"/>
      <c r="AY252" s="67"/>
      <c r="AZ252" s="67"/>
      <c r="BA252" s="67"/>
      <c r="BB252" s="67" t="s">
        <v>85</v>
      </c>
      <c r="BC252" s="67"/>
      <c r="BD252" s="67"/>
      <c r="BE252" s="67"/>
      <c r="BF252" s="67"/>
      <c r="BG252" s="72" t="s">
        <v>100</v>
      </c>
      <c r="BH252" s="67"/>
      <c r="BI252" s="67"/>
      <c r="BJ252" s="67"/>
      <c r="BK252" s="67"/>
      <c r="BL252" s="67"/>
      <c r="CA252" s="1" t="s">
        <v>50</v>
      </c>
    </row>
    <row r="253" spans="1:79" s="6" customFormat="1" ht="12.75" customHeight="1" x14ac:dyDescent="0.2">
      <c r="A253" s="44"/>
      <c r="B253" s="44"/>
      <c r="C253" s="44"/>
      <c r="D253" s="44"/>
      <c r="E253" s="44"/>
      <c r="F253" s="44"/>
      <c r="G253" s="65" t="s">
        <v>147</v>
      </c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>
        <f>IF(ISNUMBER(AK253),AK253,0)-IF(ISNUMBER(AE253),AE253,0)</f>
        <v>0</v>
      </c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>
        <f>IF(ISNUMBER(Z253),Z253,0)+IF(ISNUMBER(AK253),AK253,0)</f>
        <v>0</v>
      </c>
      <c r="BH253" s="39"/>
      <c r="BI253" s="39"/>
      <c r="BJ253" s="39"/>
      <c r="BK253" s="39"/>
      <c r="BL253" s="39"/>
      <c r="CA253" s="6" t="s">
        <v>51</v>
      </c>
    </row>
    <row r="255" spans="1:79" ht="14.25" customHeight="1" x14ac:dyDescent="0.2">
      <c r="A255" s="66" t="s">
        <v>267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</row>
    <row r="256" spans="1:79" ht="15" customHeight="1" x14ac:dyDescent="0.2">
      <c r="A256" s="70" t="s">
        <v>247</v>
      </c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70"/>
      <c r="BG256" s="70"/>
      <c r="BH256" s="70"/>
      <c r="BI256" s="70"/>
      <c r="BJ256" s="70"/>
      <c r="BK256" s="70"/>
      <c r="BL256" s="70"/>
    </row>
    <row r="257" spans="1:79" ht="18" customHeight="1" x14ac:dyDescent="0.2">
      <c r="A257" s="41" t="s">
        <v>135</v>
      </c>
      <c r="B257" s="41"/>
      <c r="C257" s="41"/>
      <c r="D257" s="41"/>
      <c r="E257" s="41"/>
      <c r="F257" s="41"/>
      <c r="G257" s="41" t="s">
        <v>19</v>
      </c>
      <c r="H257" s="41"/>
      <c r="I257" s="41"/>
      <c r="J257" s="41"/>
      <c r="K257" s="41"/>
      <c r="L257" s="41"/>
      <c r="M257" s="41"/>
      <c r="N257" s="41"/>
      <c r="O257" s="41"/>
      <c r="P257" s="41"/>
      <c r="Q257" s="41" t="s">
        <v>253</v>
      </c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 t="s">
        <v>264</v>
      </c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</row>
    <row r="258" spans="1:79" ht="42.9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 t="s">
        <v>140</v>
      </c>
      <c r="R258" s="41"/>
      <c r="S258" s="41"/>
      <c r="T258" s="41"/>
      <c r="U258" s="41"/>
      <c r="V258" s="71" t="s">
        <v>141</v>
      </c>
      <c r="W258" s="71"/>
      <c r="X258" s="71"/>
      <c r="Y258" s="71"/>
      <c r="Z258" s="41" t="s">
        <v>142</v>
      </c>
      <c r="AA258" s="41"/>
      <c r="AB258" s="41"/>
      <c r="AC258" s="41"/>
      <c r="AD258" s="41"/>
      <c r="AE258" s="41"/>
      <c r="AF258" s="41"/>
      <c r="AG258" s="41"/>
      <c r="AH258" s="41"/>
      <c r="AI258" s="41"/>
      <c r="AJ258" s="41" t="s">
        <v>143</v>
      </c>
      <c r="AK258" s="41"/>
      <c r="AL258" s="41"/>
      <c r="AM258" s="41"/>
      <c r="AN258" s="41"/>
      <c r="AO258" s="41" t="s">
        <v>20</v>
      </c>
      <c r="AP258" s="41"/>
      <c r="AQ258" s="41"/>
      <c r="AR258" s="41"/>
      <c r="AS258" s="41"/>
      <c r="AT258" s="71" t="s">
        <v>144</v>
      </c>
      <c r="AU258" s="71"/>
      <c r="AV258" s="71"/>
      <c r="AW258" s="71"/>
      <c r="AX258" s="41" t="s">
        <v>142</v>
      </c>
      <c r="AY258" s="41"/>
      <c r="AZ258" s="41"/>
      <c r="BA258" s="41"/>
      <c r="BB258" s="41"/>
      <c r="BC258" s="41"/>
      <c r="BD258" s="41"/>
      <c r="BE258" s="41"/>
      <c r="BF258" s="41"/>
      <c r="BG258" s="41"/>
      <c r="BH258" s="41" t="s">
        <v>145</v>
      </c>
      <c r="BI258" s="41"/>
      <c r="BJ258" s="41"/>
      <c r="BK258" s="41"/>
      <c r="BL258" s="41"/>
    </row>
    <row r="259" spans="1:79" ht="63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71"/>
      <c r="W259" s="71"/>
      <c r="X259" s="71"/>
      <c r="Y259" s="71"/>
      <c r="Z259" s="41" t="s">
        <v>17</v>
      </c>
      <c r="AA259" s="41"/>
      <c r="AB259" s="41"/>
      <c r="AC259" s="41"/>
      <c r="AD259" s="41"/>
      <c r="AE259" s="41" t="s">
        <v>16</v>
      </c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71"/>
      <c r="AU259" s="71"/>
      <c r="AV259" s="71"/>
      <c r="AW259" s="71"/>
      <c r="AX259" s="41" t="s">
        <v>17</v>
      </c>
      <c r="AY259" s="41"/>
      <c r="AZ259" s="41"/>
      <c r="BA259" s="41"/>
      <c r="BB259" s="41"/>
      <c r="BC259" s="41" t="s">
        <v>16</v>
      </c>
      <c r="BD259" s="41"/>
      <c r="BE259" s="41"/>
      <c r="BF259" s="41"/>
      <c r="BG259" s="41"/>
      <c r="BH259" s="41"/>
      <c r="BI259" s="41"/>
      <c r="BJ259" s="41"/>
      <c r="BK259" s="41"/>
      <c r="BL259" s="41"/>
    </row>
    <row r="260" spans="1:79" ht="15" customHeight="1" x14ac:dyDescent="0.2">
      <c r="A260" s="41">
        <v>1</v>
      </c>
      <c r="B260" s="41"/>
      <c r="C260" s="41"/>
      <c r="D260" s="41"/>
      <c r="E260" s="41"/>
      <c r="F260" s="41"/>
      <c r="G260" s="41">
        <v>2</v>
      </c>
      <c r="H260" s="41"/>
      <c r="I260" s="41"/>
      <c r="J260" s="41"/>
      <c r="K260" s="41"/>
      <c r="L260" s="41"/>
      <c r="M260" s="41"/>
      <c r="N260" s="41"/>
      <c r="O260" s="41"/>
      <c r="P260" s="41"/>
      <c r="Q260" s="41">
        <v>3</v>
      </c>
      <c r="R260" s="41"/>
      <c r="S260" s="41"/>
      <c r="T260" s="41"/>
      <c r="U260" s="41"/>
      <c r="V260" s="41">
        <v>4</v>
      </c>
      <c r="W260" s="41"/>
      <c r="X260" s="41"/>
      <c r="Y260" s="41"/>
      <c r="Z260" s="41">
        <v>5</v>
      </c>
      <c r="AA260" s="41"/>
      <c r="AB260" s="41"/>
      <c r="AC260" s="41"/>
      <c r="AD260" s="41"/>
      <c r="AE260" s="41">
        <v>6</v>
      </c>
      <c r="AF260" s="41"/>
      <c r="AG260" s="41"/>
      <c r="AH260" s="41"/>
      <c r="AI260" s="41"/>
      <c r="AJ260" s="41">
        <v>7</v>
      </c>
      <c r="AK260" s="41"/>
      <c r="AL260" s="41"/>
      <c r="AM260" s="41"/>
      <c r="AN260" s="41"/>
      <c r="AO260" s="41">
        <v>8</v>
      </c>
      <c r="AP260" s="41"/>
      <c r="AQ260" s="41"/>
      <c r="AR260" s="41"/>
      <c r="AS260" s="41"/>
      <c r="AT260" s="41">
        <v>9</v>
      </c>
      <c r="AU260" s="41"/>
      <c r="AV260" s="41"/>
      <c r="AW260" s="41"/>
      <c r="AX260" s="41">
        <v>10</v>
      </c>
      <c r="AY260" s="41"/>
      <c r="AZ260" s="41"/>
      <c r="BA260" s="41"/>
      <c r="BB260" s="41"/>
      <c r="BC260" s="41">
        <v>11</v>
      </c>
      <c r="BD260" s="41"/>
      <c r="BE260" s="41"/>
      <c r="BF260" s="41"/>
      <c r="BG260" s="41"/>
      <c r="BH260" s="41">
        <v>12</v>
      </c>
      <c r="BI260" s="41"/>
      <c r="BJ260" s="41"/>
      <c r="BK260" s="41"/>
      <c r="BL260" s="41"/>
    </row>
    <row r="261" spans="1:79" s="1" customFormat="1" ht="12" hidden="1" customHeight="1" x14ac:dyDescent="0.2">
      <c r="A261" s="69" t="s">
        <v>64</v>
      </c>
      <c r="B261" s="69"/>
      <c r="C261" s="69"/>
      <c r="D261" s="69"/>
      <c r="E261" s="69"/>
      <c r="F261" s="69"/>
      <c r="G261" s="68" t="s">
        <v>57</v>
      </c>
      <c r="H261" s="68"/>
      <c r="I261" s="68"/>
      <c r="J261" s="68"/>
      <c r="K261" s="68"/>
      <c r="L261" s="68"/>
      <c r="M261" s="68"/>
      <c r="N261" s="68"/>
      <c r="O261" s="68"/>
      <c r="P261" s="68"/>
      <c r="Q261" s="67" t="s">
        <v>80</v>
      </c>
      <c r="R261" s="67"/>
      <c r="S261" s="67"/>
      <c r="T261" s="67"/>
      <c r="U261" s="67"/>
      <c r="V261" s="67" t="s">
        <v>81</v>
      </c>
      <c r="W261" s="67"/>
      <c r="X261" s="67"/>
      <c r="Y261" s="67"/>
      <c r="Z261" s="67" t="s">
        <v>82</v>
      </c>
      <c r="AA261" s="67"/>
      <c r="AB261" s="67"/>
      <c r="AC261" s="67"/>
      <c r="AD261" s="67"/>
      <c r="AE261" s="67" t="s">
        <v>83</v>
      </c>
      <c r="AF261" s="67"/>
      <c r="AG261" s="67"/>
      <c r="AH261" s="67"/>
      <c r="AI261" s="67"/>
      <c r="AJ261" s="72" t="s">
        <v>101</v>
      </c>
      <c r="AK261" s="67"/>
      <c r="AL261" s="67"/>
      <c r="AM261" s="67"/>
      <c r="AN261" s="67"/>
      <c r="AO261" s="67" t="s">
        <v>84</v>
      </c>
      <c r="AP261" s="67"/>
      <c r="AQ261" s="67"/>
      <c r="AR261" s="67"/>
      <c r="AS261" s="67"/>
      <c r="AT261" s="72" t="s">
        <v>102</v>
      </c>
      <c r="AU261" s="67"/>
      <c r="AV261" s="67"/>
      <c r="AW261" s="67"/>
      <c r="AX261" s="67" t="s">
        <v>85</v>
      </c>
      <c r="AY261" s="67"/>
      <c r="AZ261" s="67"/>
      <c r="BA261" s="67"/>
      <c r="BB261" s="67"/>
      <c r="BC261" s="67" t="s">
        <v>86</v>
      </c>
      <c r="BD261" s="67"/>
      <c r="BE261" s="67"/>
      <c r="BF261" s="67"/>
      <c r="BG261" s="67"/>
      <c r="BH261" s="72" t="s">
        <v>101</v>
      </c>
      <c r="BI261" s="67"/>
      <c r="BJ261" s="67"/>
      <c r="BK261" s="67"/>
      <c r="BL261" s="67"/>
      <c r="CA261" s="1" t="s">
        <v>52</v>
      </c>
    </row>
    <row r="262" spans="1:79" s="6" customFormat="1" ht="12.75" customHeight="1" x14ac:dyDescent="0.2">
      <c r="A262" s="44"/>
      <c r="B262" s="44"/>
      <c r="C262" s="44"/>
      <c r="D262" s="44"/>
      <c r="E262" s="44"/>
      <c r="F262" s="44"/>
      <c r="G262" s="65" t="s">
        <v>147</v>
      </c>
      <c r="H262" s="65"/>
      <c r="I262" s="65"/>
      <c r="J262" s="65"/>
      <c r="K262" s="65"/>
      <c r="L262" s="65"/>
      <c r="M262" s="65"/>
      <c r="N262" s="65"/>
      <c r="O262" s="65"/>
      <c r="P262" s="65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>
        <f>IF(ISNUMBER(Q262),Q262,0)-IF(ISNUMBER(Z262),Z262,0)</f>
        <v>0</v>
      </c>
      <c r="AK262" s="39"/>
      <c r="AL262" s="39"/>
      <c r="AM262" s="39"/>
      <c r="AN262" s="39"/>
      <c r="AO262" s="39"/>
      <c r="AP262" s="39"/>
      <c r="AQ262" s="39"/>
      <c r="AR262" s="39"/>
      <c r="AS262" s="39"/>
      <c r="AT262" s="39">
        <f>IF(ISNUMBER(V262),V262,0)-IF(ISNUMBER(Z262),Z262,0)-IF(ISNUMBER(AE262),AE262,0)</f>
        <v>0</v>
      </c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>
        <f>IF(ISNUMBER(AO262),AO262,0)-IF(ISNUMBER(AX262),AX262,0)</f>
        <v>0</v>
      </c>
      <c r="BI262" s="39"/>
      <c r="BJ262" s="39"/>
      <c r="BK262" s="39"/>
      <c r="BL262" s="39"/>
      <c r="CA262" s="6" t="s">
        <v>53</v>
      </c>
    </row>
    <row r="264" spans="1:79" ht="14.25" customHeight="1" x14ac:dyDescent="0.2">
      <c r="A264" s="66" t="s">
        <v>254</v>
      </c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</row>
    <row r="265" spans="1:79" ht="15" customHeight="1" x14ac:dyDescent="0.2">
      <c r="A265" s="70" t="s">
        <v>247</v>
      </c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0"/>
      <c r="BH265" s="70"/>
      <c r="BI265" s="70"/>
      <c r="BJ265" s="70"/>
      <c r="BK265" s="70"/>
      <c r="BL265" s="70"/>
    </row>
    <row r="266" spans="1:79" ht="42.95" customHeight="1" x14ac:dyDescent="0.2">
      <c r="A266" s="71" t="s">
        <v>135</v>
      </c>
      <c r="B266" s="71"/>
      <c r="C266" s="71"/>
      <c r="D266" s="71"/>
      <c r="E266" s="71"/>
      <c r="F266" s="71"/>
      <c r="G266" s="41" t="s">
        <v>19</v>
      </c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 t="s">
        <v>15</v>
      </c>
      <c r="U266" s="41"/>
      <c r="V266" s="41"/>
      <c r="W266" s="41"/>
      <c r="X266" s="41"/>
      <c r="Y266" s="41"/>
      <c r="Z266" s="41" t="s">
        <v>14</v>
      </c>
      <c r="AA266" s="41"/>
      <c r="AB266" s="41"/>
      <c r="AC266" s="41"/>
      <c r="AD266" s="41"/>
      <c r="AE266" s="41" t="s">
        <v>250</v>
      </c>
      <c r="AF266" s="41"/>
      <c r="AG266" s="41"/>
      <c r="AH266" s="41"/>
      <c r="AI266" s="41"/>
      <c r="AJ266" s="41"/>
      <c r="AK266" s="41" t="s">
        <v>255</v>
      </c>
      <c r="AL266" s="41"/>
      <c r="AM266" s="41"/>
      <c r="AN266" s="41"/>
      <c r="AO266" s="41"/>
      <c r="AP266" s="41"/>
      <c r="AQ266" s="41" t="s">
        <v>268</v>
      </c>
      <c r="AR266" s="41"/>
      <c r="AS266" s="41"/>
      <c r="AT266" s="41"/>
      <c r="AU266" s="41"/>
      <c r="AV266" s="41"/>
      <c r="AW266" s="41" t="s">
        <v>18</v>
      </c>
      <c r="AX266" s="41"/>
      <c r="AY266" s="41"/>
      <c r="AZ266" s="41"/>
      <c r="BA266" s="41"/>
      <c r="BB266" s="41"/>
      <c r="BC266" s="41"/>
      <c r="BD266" s="41"/>
      <c r="BE266" s="41" t="s">
        <v>156</v>
      </c>
      <c r="BF266" s="41"/>
      <c r="BG266" s="41"/>
      <c r="BH266" s="41"/>
      <c r="BI266" s="41"/>
      <c r="BJ266" s="41"/>
      <c r="BK266" s="41"/>
      <c r="BL266" s="41"/>
    </row>
    <row r="267" spans="1:79" ht="21.75" customHeight="1" x14ac:dyDescent="0.2">
      <c r="A267" s="71"/>
      <c r="B267" s="71"/>
      <c r="C267" s="71"/>
      <c r="D267" s="71"/>
      <c r="E267" s="71"/>
      <c r="F267" s="7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</row>
    <row r="268" spans="1:79" ht="15" customHeight="1" x14ac:dyDescent="0.2">
      <c r="A268" s="41">
        <v>1</v>
      </c>
      <c r="B268" s="41"/>
      <c r="C268" s="41"/>
      <c r="D268" s="41"/>
      <c r="E268" s="41"/>
      <c r="F268" s="41"/>
      <c r="G268" s="41">
        <v>2</v>
      </c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>
        <v>3</v>
      </c>
      <c r="U268" s="41"/>
      <c r="V268" s="41"/>
      <c r="W268" s="41"/>
      <c r="X268" s="41"/>
      <c r="Y268" s="41"/>
      <c r="Z268" s="41">
        <v>4</v>
      </c>
      <c r="AA268" s="41"/>
      <c r="AB268" s="41"/>
      <c r="AC268" s="41"/>
      <c r="AD268" s="41"/>
      <c r="AE268" s="41">
        <v>5</v>
      </c>
      <c r="AF268" s="41"/>
      <c r="AG268" s="41"/>
      <c r="AH268" s="41"/>
      <c r="AI268" s="41"/>
      <c r="AJ268" s="41"/>
      <c r="AK268" s="41">
        <v>6</v>
      </c>
      <c r="AL268" s="41"/>
      <c r="AM268" s="41"/>
      <c r="AN268" s="41"/>
      <c r="AO268" s="41"/>
      <c r="AP268" s="41"/>
      <c r="AQ268" s="41">
        <v>7</v>
      </c>
      <c r="AR268" s="41"/>
      <c r="AS268" s="41"/>
      <c r="AT268" s="41"/>
      <c r="AU268" s="41"/>
      <c r="AV268" s="41"/>
      <c r="AW268" s="69">
        <v>8</v>
      </c>
      <c r="AX268" s="69"/>
      <c r="AY268" s="69"/>
      <c r="AZ268" s="69"/>
      <c r="BA268" s="69"/>
      <c r="BB268" s="69"/>
      <c r="BC268" s="69"/>
      <c r="BD268" s="69"/>
      <c r="BE268" s="69">
        <v>9</v>
      </c>
      <c r="BF268" s="69"/>
      <c r="BG268" s="69"/>
      <c r="BH268" s="69"/>
      <c r="BI268" s="69"/>
      <c r="BJ268" s="69"/>
      <c r="BK268" s="69"/>
      <c r="BL268" s="69"/>
    </row>
    <row r="269" spans="1:79" s="1" customFormat="1" ht="18.75" hidden="1" customHeight="1" x14ac:dyDescent="0.2">
      <c r="A269" s="69" t="s">
        <v>64</v>
      </c>
      <c r="B269" s="69"/>
      <c r="C269" s="69"/>
      <c r="D269" s="69"/>
      <c r="E269" s="69"/>
      <c r="F269" s="69"/>
      <c r="G269" s="68" t="s">
        <v>57</v>
      </c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7" t="s">
        <v>80</v>
      </c>
      <c r="U269" s="67"/>
      <c r="V269" s="67"/>
      <c r="W269" s="67"/>
      <c r="X269" s="67"/>
      <c r="Y269" s="67"/>
      <c r="Z269" s="67" t="s">
        <v>81</v>
      </c>
      <c r="AA269" s="67"/>
      <c r="AB269" s="67"/>
      <c r="AC269" s="67"/>
      <c r="AD269" s="67"/>
      <c r="AE269" s="67" t="s">
        <v>82</v>
      </c>
      <c r="AF269" s="67"/>
      <c r="AG269" s="67"/>
      <c r="AH269" s="67"/>
      <c r="AI269" s="67"/>
      <c r="AJ269" s="67"/>
      <c r="AK269" s="67" t="s">
        <v>83</v>
      </c>
      <c r="AL269" s="67"/>
      <c r="AM269" s="67"/>
      <c r="AN269" s="67"/>
      <c r="AO269" s="67"/>
      <c r="AP269" s="67"/>
      <c r="AQ269" s="67" t="s">
        <v>84</v>
      </c>
      <c r="AR269" s="67"/>
      <c r="AS269" s="67"/>
      <c r="AT269" s="67"/>
      <c r="AU269" s="67"/>
      <c r="AV269" s="67"/>
      <c r="AW269" s="68" t="s">
        <v>87</v>
      </c>
      <c r="AX269" s="68"/>
      <c r="AY269" s="68"/>
      <c r="AZ269" s="68"/>
      <c r="BA269" s="68"/>
      <c r="BB269" s="68"/>
      <c r="BC269" s="68"/>
      <c r="BD269" s="68"/>
      <c r="BE269" s="68" t="s">
        <v>88</v>
      </c>
      <c r="BF269" s="68"/>
      <c r="BG269" s="68"/>
      <c r="BH269" s="68"/>
      <c r="BI269" s="68"/>
      <c r="BJ269" s="68"/>
      <c r="BK269" s="68"/>
      <c r="BL269" s="68"/>
      <c r="CA269" s="1" t="s">
        <v>54</v>
      </c>
    </row>
    <row r="270" spans="1:79" s="6" customFormat="1" ht="12.75" customHeight="1" x14ac:dyDescent="0.2">
      <c r="A270" s="44"/>
      <c r="B270" s="44"/>
      <c r="C270" s="44"/>
      <c r="D270" s="44"/>
      <c r="E270" s="44"/>
      <c r="F270" s="44"/>
      <c r="G270" s="65" t="s">
        <v>147</v>
      </c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65"/>
      <c r="AX270" s="65"/>
      <c r="AY270" s="65"/>
      <c r="AZ270" s="65"/>
      <c r="BA270" s="65"/>
      <c r="BB270" s="65"/>
      <c r="BC270" s="65"/>
      <c r="BD270" s="65"/>
      <c r="BE270" s="65"/>
      <c r="BF270" s="65"/>
      <c r="BG270" s="65"/>
      <c r="BH270" s="65"/>
      <c r="BI270" s="65"/>
      <c r="BJ270" s="65"/>
      <c r="BK270" s="65"/>
      <c r="BL270" s="65"/>
      <c r="CA270" s="6" t="s">
        <v>55</v>
      </c>
    </row>
    <row r="272" spans="1:79" ht="14.25" customHeight="1" x14ac:dyDescent="0.2">
      <c r="A272" s="66" t="s">
        <v>256</v>
      </c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</row>
    <row r="273" spans="1:64" ht="15" customHeight="1" x14ac:dyDescent="0.2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</row>
    <row r="274" spans="1:64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6" spans="1:64" ht="14.25" x14ac:dyDescent="0.2">
      <c r="A276" s="66" t="s">
        <v>283</v>
      </c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</row>
    <row r="277" spans="1:64" ht="14.25" x14ac:dyDescent="0.2">
      <c r="A277" s="66" t="s">
        <v>257</v>
      </c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</row>
    <row r="278" spans="1:64" ht="15" customHeight="1" x14ac:dyDescent="0.2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</row>
    <row r="279" spans="1:64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2" spans="1:64" ht="18.95" customHeight="1" x14ac:dyDescent="0.2">
      <c r="A282" s="56" t="s">
        <v>241</v>
      </c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22"/>
      <c r="AC282" s="22"/>
      <c r="AD282" s="22"/>
      <c r="AE282" s="22"/>
      <c r="AF282" s="22"/>
      <c r="AG282" s="22"/>
      <c r="AH282" s="63"/>
      <c r="AI282" s="63"/>
      <c r="AJ282" s="63"/>
      <c r="AK282" s="63"/>
      <c r="AL282" s="63"/>
      <c r="AM282" s="63"/>
      <c r="AN282" s="63"/>
      <c r="AO282" s="63"/>
      <c r="AP282" s="63"/>
      <c r="AQ282" s="22"/>
      <c r="AR282" s="22"/>
      <c r="AS282" s="22"/>
      <c r="AT282" s="22"/>
      <c r="AU282" s="64" t="s">
        <v>243</v>
      </c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</row>
    <row r="283" spans="1:64" ht="12.75" customHeight="1" x14ac:dyDescent="0.2">
      <c r="AB283" s="23"/>
      <c r="AC283" s="23"/>
      <c r="AD283" s="23"/>
      <c r="AE283" s="23"/>
      <c r="AF283" s="23"/>
      <c r="AG283" s="23"/>
      <c r="AH283" s="61" t="s">
        <v>1</v>
      </c>
      <c r="AI283" s="61"/>
      <c r="AJ283" s="61"/>
      <c r="AK283" s="61"/>
      <c r="AL283" s="61"/>
      <c r="AM283" s="61"/>
      <c r="AN283" s="61"/>
      <c r="AO283" s="61"/>
      <c r="AP283" s="61"/>
      <c r="AQ283" s="23"/>
      <c r="AR283" s="23"/>
      <c r="AS283" s="23"/>
      <c r="AT283" s="23"/>
      <c r="AU283" s="61" t="s">
        <v>171</v>
      </c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</row>
    <row r="284" spans="1:64" ht="15" x14ac:dyDescent="0.2">
      <c r="AB284" s="23"/>
      <c r="AC284" s="23"/>
      <c r="AD284" s="23"/>
      <c r="AE284" s="23"/>
      <c r="AF284" s="23"/>
      <c r="AG284" s="23"/>
      <c r="AH284" s="24"/>
      <c r="AI284" s="24"/>
      <c r="AJ284" s="24"/>
      <c r="AK284" s="24"/>
      <c r="AL284" s="24"/>
      <c r="AM284" s="24"/>
      <c r="AN284" s="24"/>
      <c r="AO284" s="24"/>
      <c r="AP284" s="24"/>
      <c r="AQ284" s="23"/>
      <c r="AR284" s="23"/>
      <c r="AS284" s="23"/>
      <c r="AT284" s="23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</row>
    <row r="285" spans="1:64" ht="18" customHeight="1" x14ac:dyDescent="0.2">
      <c r="A285" s="56" t="s">
        <v>242</v>
      </c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23"/>
      <c r="AC285" s="23"/>
      <c r="AD285" s="23"/>
      <c r="AE285" s="23"/>
      <c r="AF285" s="23"/>
      <c r="AG285" s="23"/>
      <c r="AH285" s="58"/>
      <c r="AI285" s="58"/>
      <c r="AJ285" s="58"/>
      <c r="AK285" s="58"/>
      <c r="AL285" s="58"/>
      <c r="AM285" s="58"/>
      <c r="AN285" s="58"/>
      <c r="AO285" s="58"/>
      <c r="AP285" s="58"/>
      <c r="AQ285" s="23"/>
      <c r="AR285" s="23"/>
      <c r="AS285" s="23"/>
      <c r="AT285" s="23"/>
      <c r="AU285" s="59" t="s">
        <v>244</v>
      </c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</row>
    <row r="286" spans="1:64" ht="12" customHeight="1" x14ac:dyDescent="0.2">
      <c r="AB286" s="23"/>
      <c r="AC286" s="23"/>
      <c r="AD286" s="23"/>
      <c r="AE286" s="23"/>
      <c r="AF286" s="23"/>
      <c r="AG286" s="23"/>
      <c r="AH286" s="61" t="s">
        <v>1</v>
      </c>
      <c r="AI286" s="61"/>
      <c r="AJ286" s="61"/>
      <c r="AK286" s="61"/>
      <c r="AL286" s="61"/>
      <c r="AM286" s="61"/>
      <c r="AN286" s="61"/>
      <c r="AO286" s="61"/>
      <c r="AP286" s="61"/>
      <c r="AQ286" s="23"/>
      <c r="AR286" s="23"/>
      <c r="AS286" s="23"/>
      <c r="AT286" s="23"/>
      <c r="AU286" s="61" t="s">
        <v>171</v>
      </c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</row>
  </sheetData>
  <mergeCells count="2036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G73:BK73"/>
    <mergeCell ref="BL73:BP73"/>
    <mergeCell ref="BQ73:BT73"/>
    <mergeCell ref="BU73:BY73"/>
    <mergeCell ref="A74:E74"/>
    <mergeCell ref="F74:T74"/>
    <mergeCell ref="U74:Y74"/>
    <mergeCell ref="Z74:AD74"/>
    <mergeCell ref="AE74:AH74"/>
    <mergeCell ref="AI74:AM74"/>
    <mergeCell ref="AE73:AH73"/>
    <mergeCell ref="AI73:AM73"/>
    <mergeCell ref="AN73:AR73"/>
    <mergeCell ref="AS73:AW73"/>
    <mergeCell ref="AX73:BA73"/>
    <mergeCell ref="BB73:BF73"/>
    <mergeCell ref="BU58:BY58"/>
    <mergeCell ref="A70:BL70"/>
    <mergeCell ref="A71:BY71"/>
    <mergeCell ref="A72:E73"/>
    <mergeCell ref="F72:T73"/>
    <mergeCell ref="U72:AM72"/>
    <mergeCell ref="AN72:BF72"/>
    <mergeCell ref="BG72:BY72"/>
    <mergeCell ref="U73:Y73"/>
    <mergeCell ref="Z73:AD73"/>
    <mergeCell ref="AS58:AW58"/>
    <mergeCell ref="AX58:BA58"/>
    <mergeCell ref="BB58:BF58"/>
    <mergeCell ref="BG58:BK58"/>
    <mergeCell ref="BL58:BP58"/>
    <mergeCell ref="BQ58:BT58"/>
    <mergeCell ref="AX75:BA75"/>
    <mergeCell ref="BB75:BF75"/>
    <mergeCell ref="BG75:BK75"/>
    <mergeCell ref="BL75:BP75"/>
    <mergeCell ref="BQ75:BT75"/>
    <mergeCell ref="BU75:BY75"/>
    <mergeCell ref="BQ74:BT74"/>
    <mergeCell ref="BU74:BY74"/>
    <mergeCell ref="A75:E75"/>
    <mergeCell ref="F75:T75"/>
    <mergeCell ref="U75:Y75"/>
    <mergeCell ref="Z75:AD75"/>
    <mergeCell ref="AE75:AH75"/>
    <mergeCell ref="AI75:AM75"/>
    <mergeCell ref="AN75:AR75"/>
    <mergeCell ref="AS75:AW75"/>
    <mergeCell ref="AN74:AR74"/>
    <mergeCell ref="AS74:AW74"/>
    <mergeCell ref="AX74:BA74"/>
    <mergeCell ref="BB74:BF74"/>
    <mergeCell ref="BG74:BK74"/>
    <mergeCell ref="BL74:BP74"/>
    <mergeCell ref="BQ76:BT76"/>
    <mergeCell ref="BU76:BY76"/>
    <mergeCell ref="A78:BL78"/>
    <mergeCell ref="A79:BK79"/>
    <mergeCell ref="A80:D81"/>
    <mergeCell ref="E80:W81"/>
    <mergeCell ref="X80:AQ80"/>
    <mergeCell ref="AR80:BK80"/>
    <mergeCell ref="X81:AB81"/>
    <mergeCell ref="AC81:AG81"/>
    <mergeCell ref="AN76:AR76"/>
    <mergeCell ref="AS76:AW76"/>
    <mergeCell ref="AX76:BA76"/>
    <mergeCell ref="BB76:BF76"/>
    <mergeCell ref="BG76:BK76"/>
    <mergeCell ref="BL76:BP76"/>
    <mergeCell ref="A76:E76"/>
    <mergeCell ref="F76:T76"/>
    <mergeCell ref="U76:Y76"/>
    <mergeCell ref="Z76:AD76"/>
    <mergeCell ref="AE76:AH76"/>
    <mergeCell ref="AI76:AM76"/>
    <mergeCell ref="AR82:AV82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82:D82"/>
    <mergeCell ref="E82:W82"/>
    <mergeCell ref="X82:AB82"/>
    <mergeCell ref="AC82:AG82"/>
    <mergeCell ref="AH82:AL82"/>
    <mergeCell ref="AM82:AQ82"/>
    <mergeCell ref="AH81:AL81"/>
    <mergeCell ref="AM81:AQ81"/>
    <mergeCell ref="AR81:AV81"/>
    <mergeCell ref="AW81:BA81"/>
    <mergeCell ref="BB81:BF81"/>
    <mergeCell ref="BG81:BK81"/>
    <mergeCell ref="BB84:BF84"/>
    <mergeCell ref="BG84:BK84"/>
    <mergeCell ref="A96:BL96"/>
    <mergeCell ref="A97:BK97"/>
    <mergeCell ref="BG85:BK85"/>
    <mergeCell ref="A86:D86"/>
    <mergeCell ref="E86:W86"/>
    <mergeCell ref="X86:AB86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BB99:BF99"/>
    <mergeCell ref="BG99:BK99"/>
    <mergeCell ref="A100:E100"/>
    <mergeCell ref="F100:W100"/>
    <mergeCell ref="X100:AB100"/>
    <mergeCell ref="AC100:AG100"/>
    <mergeCell ref="AH100:AL100"/>
    <mergeCell ref="AM100:AQ100"/>
    <mergeCell ref="AR100:AV100"/>
    <mergeCell ref="AW100:BA100"/>
    <mergeCell ref="A98:E99"/>
    <mergeCell ref="F98:W99"/>
    <mergeCell ref="X98:AQ98"/>
    <mergeCell ref="AR98:BK98"/>
    <mergeCell ref="X99:AB99"/>
    <mergeCell ref="AC99:AG99"/>
    <mergeCell ref="AH99:AL99"/>
    <mergeCell ref="AM99:AQ99"/>
    <mergeCell ref="AR99:AV99"/>
    <mergeCell ref="AW99:BA99"/>
    <mergeCell ref="BB101:BF101"/>
    <mergeCell ref="BG101:BK101"/>
    <mergeCell ref="A102:E102"/>
    <mergeCell ref="F102:W102"/>
    <mergeCell ref="X102:AB102"/>
    <mergeCell ref="AC102:AG102"/>
    <mergeCell ref="AH102:AL102"/>
    <mergeCell ref="AM102:AQ102"/>
    <mergeCell ref="AR102:AV102"/>
    <mergeCell ref="AW102:BA102"/>
    <mergeCell ref="BB100:BF100"/>
    <mergeCell ref="BG100:BK100"/>
    <mergeCell ref="A101:E101"/>
    <mergeCell ref="F101:W101"/>
    <mergeCell ref="X101:AB101"/>
    <mergeCell ref="AC101:AG101"/>
    <mergeCell ref="AH101:AL101"/>
    <mergeCell ref="AM101:AQ101"/>
    <mergeCell ref="AR101:AV101"/>
    <mergeCell ref="AW101:BA101"/>
    <mergeCell ref="AX109:BA109"/>
    <mergeCell ref="BB109:BF109"/>
    <mergeCell ref="BG109:BK109"/>
    <mergeCell ref="BL109:BP109"/>
    <mergeCell ref="BQ109:BT109"/>
    <mergeCell ref="BU109:BY109"/>
    <mergeCell ref="U109:Y109"/>
    <mergeCell ref="Z109:AD109"/>
    <mergeCell ref="AE109:AH109"/>
    <mergeCell ref="AI109:AM109"/>
    <mergeCell ref="AN109:AR109"/>
    <mergeCell ref="AS109:AW109"/>
    <mergeCell ref="BB102:BF102"/>
    <mergeCell ref="BG102:BK102"/>
    <mergeCell ref="A105:BL105"/>
    <mergeCell ref="A106:BL106"/>
    <mergeCell ref="A107:BY107"/>
    <mergeCell ref="A108:C109"/>
    <mergeCell ref="D108:T109"/>
    <mergeCell ref="U108:AM108"/>
    <mergeCell ref="AN108:BF108"/>
    <mergeCell ref="BG108:BY108"/>
    <mergeCell ref="AX111:BA111"/>
    <mergeCell ref="BB111:BF111"/>
    <mergeCell ref="BG111:BK111"/>
    <mergeCell ref="BL111:BP111"/>
    <mergeCell ref="BQ111:BT111"/>
    <mergeCell ref="BU111:BY111"/>
    <mergeCell ref="BQ110:BT110"/>
    <mergeCell ref="BU110:BY110"/>
    <mergeCell ref="A111:C111"/>
    <mergeCell ref="D111:T111"/>
    <mergeCell ref="U111:Y111"/>
    <mergeCell ref="Z111:AD111"/>
    <mergeCell ref="AE111:AH111"/>
    <mergeCell ref="AI111:AM111"/>
    <mergeCell ref="AN111:AR111"/>
    <mergeCell ref="AS111:AW111"/>
    <mergeCell ref="AN110:AR110"/>
    <mergeCell ref="AS110:AW110"/>
    <mergeCell ref="AX110:BA110"/>
    <mergeCell ref="BB110:BF110"/>
    <mergeCell ref="BG110:BK110"/>
    <mergeCell ref="BL110:BP110"/>
    <mergeCell ref="A110:C110"/>
    <mergeCell ref="D110:T110"/>
    <mergeCell ref="U110:Y110"/>
    <mergeCell ref="Z110:AD110"/>
    <mergeCell ref="AE110:AH110"/>
    <mergeCell ref="AI110:AM110"/>
    <mergeCell ref="AE120:AI120"/>
    <mergeCell ref="AJ120:AN120"/>
    <mergeCell ref="AO120:AS120"/>
    <mergeCell ref="AT120:AX120"/>
    <mergeCell ref="AY120:BC120"/>
    <mergeCell ref="BD120:BH120"/>
    <mergeCell ref="BQ112:BT112"/>
    <mergeCell ref="BU112:BY112"/>
    <mergeCell ref="A117:BL117"/>
    <mergeCell ref="A118:BH118"/>
    <mergeCell ref="A119:C120"/>
    <mergeCell ref="D119:T120"/>
    <mergeCell ref="U119:AN119"/>
    <mergeCell ref="AO119:BH119"/>
    <mergeCell ref="U120:Y120"/>
    <mergeCell ref="Z120:AD120"/>
    <mergeCell ref="AN112:AR112"/>
    <mergeCell ref="AS112:AW112"/>
    <mergeCell ref="AX112:BA112"/>
    <mergeCell ref="BB112:BF112"/>
    <mergeCell ref="BG112:BK112"/>
    <mergeCell ref="BL112:BP112"/>
    <mergeCell ref="A112:C112"/>
    <mergeCell ref="D112:T112"/>
    <mergeCell ref="U112:Y112"/>
    <mergeCell ref="Z112:AD112"/>
    <mergeCell ref="AE112:AH112"/>
    <mergeCell ref="AI112:AM112"/>
    <mergeCell ref="AO122:AS122"/>
    <mergeCell ref="AT122:AX122"/>
    <mergeCell ref="AY122:BC122"/>
    <mergeCell ref="BD122:BH122"/>
    <mergeCell ref="A123:C123"/>
    <mergeCell ref="D123:T123"/>
    <mergeCell ref="U123:Y123"/>
    <mergeCell ref="Z123:AD123"/>
    <mergeCell ref="AE123:AI123"/>
    <mergeCell ref="AJ123:AN123"/>
    <mergeCell ref="AO121:AS121"/>
    <mergeCell ref="AT121:AX121"/>
    <mergeCell ref="AY121:BC121"/>
    <mergeCell ref="BD121:BH121"/>
    <mergeCell ref="A122:C122"/>
    <mergeCell ref="D122:T122"/>
    <mergeCell ref="U122:Y122"/>
    <mergeCell ref="Z122:AD122"/>
    <mergeCell ref="AE122:AI122"/>
    <mergeCell ref="AJ122:AN122"/>
    <mergeCell ref="A121:C121"/>
    <mergeCell ref="D121:T121"/>
    <mergeCell ref="U121:Y121"/>
    <mergeCell ref="Z121:AD121"/>
    <mergeCell ref="AE121:AI121"/>
    <mergeCell ref="AJ121:AN121"/>
    <mergeCell ref="BJ131:BX131"/>
    <mergeCell ref="AF132:AJ132"/>
    <mergeCell ref="AK132:AO132"/>
    <mergeCell ref="AP132:AT132"/>
    <mergeCell ref="AU132:AY132"/>
    <mergeCell ref="AZ132:BD132"/>
    <mergeCell ref="BE132:BI132"/>
    <mergeCell ref="BJ132:BN132"/>
    <mergeCell ref="BO132:BS132"/>
    <mergeCell ref="BT132:BX132"/>
    <mergeCell ref="A131:C132"/>
    <mergeCell ref="D131:P132"/>
    <mergeCell ref="Q131:U132"/>
    <mergeCell ref="V131:AE132"/>
    <mergeCell ref="AF131:AT131"/>
    <mergeCell ref="AU131:BI131"/>
    <mergeCell ref="AO123:AS123"/>
    <mergeCell ref="AT123:AX123"/>
    <mergeCell ref="AY123:BC123"/>
    <mergeCell ref="BD123:BH123"/>
    <mergeCell ref="A129:BL129"/>
    <mergeCell ref="A130:BL130"/>
    <mergeCell ref="AJ124:AN124"/>
    <mergeCell ref="AO124:AS124"/>
    <mergeCell ref="AT124:AX124"/>
    <mergeCell ref="AY124:BC124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A133:C133"/>
    <mergeCell ref="D133:P133"/>
    <mergeCell ref="Q133:U133"/>
    <mergeCell ref="V133:AE133"/>
    <mergeCell ref="AF133:AJ133"/>
    <mergeCell ref="AK133:AO133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BT135:BX135"/>
    <mergeCell ref="A158:BL158"/>
    <mergeCell ref="A159:C160"/>
    <mergeCell ref="D159:P160"/>
    <mergeCell ref="Q159:U160"/>
    <mergeCell ref="V159:AE160"/>
    <mergeCell ref="AF159:AT159"/>
    <mergeCell ref="AU159:BI159"/>
    <mergeCell ref="AF160:AJ160"/>
    <mergeCell ref="AK160:AO160"/>
    <mergeCell ref="AP135:AT135"/>
    <mergeCell ref="AU135:AY135"/>
    <mergeCell ref="AZ135:BD135"/>
    <mergeCell ref="BE135:BI135"/>
    <mergeCell ref="BJ135:BN135"/>
    <mergeCell ref="BO135:BS135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O189:AS189"/>
    <mergeCell ref="AT189:AX189"/>
    <mergeCell ref="AY189:BC189"/>
    <mergeCell ref="BD189:BH189"/>
    <mergeCell ref="BI189:BM189"/>
    <mergeCell ref="BN189:BR189"/>
    <mergeCell ref="A188:T189"/>
    <mergeCell ref="U188:AD188"/>
    <mergeCell ref="AE188:AN188"/>
    <mergeCell ref="AO188:AX188"/>
    <mergeCell ref="AY188:BH188"/>
    <mergeCell ref="BI188:BR188"/>
    <mergeCell ref="U189:Y189"/>
    <mergeCell ref="Z189:AD189"/>
    <mergeCell ref="AE189:AI189"/>
    <mergeCell ref="AJ189:AN189"/>
    <mergeCell ref="AP163:AT163"/>
    <mergeCell ref="AU163:AY163"/>
    <mergeCell ref="AZ163:BD163"/>
    <mergeCell ref="BE163:BI163"/>
    <mergeCell ref="A186:BL186"/>
    <mergeCell ref="A187:BR187"/>
    <mergeCell ref="BE164:BI164"/>
    <mergeCell ref="A165:C165"/>
    <mergeCell ref="D165:P165"/>
    <mergeCell ref="Q165:U165"/>
    <mergeCell ref="AO191:AS191"/>
    <mergeCell ref="AT191:AX191"/>
    <mergeCell ref="AY191:BC191"/>
    <mergeCell ref="BD191:BH191"/>
    <mergeCell ref="BI191:BM191"/>
    <mergeCell ref="BN191:BR191"/>
    <mergeCell ref="AT190:AX190"/>
    <mergeCell ref="AY190:BC190"/>
    <mergeCell ref="BD190:BH190"/>
    <mergeCell ref="BI190:BM190"/>
    <mergeCell ref="BN190:BR190"/>
    <mergeCell ref="A191:T191"/>
    <mergeCell ref="U191:Y191"/>
    <mergeCell ref="Z191:AD191"/>
    <mergeCell ref="AE191:AI191"/>
    <mergeCell ref="AJ191:AN191"/>
    <mergeCell ref="A190:T190"/>
    <mergeCell ref="U190:Y190"/>
    <mergeCell ref="Z190:AD190"/>
    <mergeCell ref="AE190:AI190"/>
    <mergeCell ref="AJ190:AN190"/>
    <mergeCell ref="AO190:AS190"/>
    <mergeCell ref="A204:C206"/>
    <mergeCell ref="D204:V206"/>
    <mergeCell ref="W204:AH204"/>
    <mergeCell ref="AI204:AT204"/>
    <mergeCell ref="AU204:AZ204"/>
    <mergeCell ref="BA204:BF204"/>
    <mergeCell ref="AT192:AX192"/>
    <mergeCell ref="AY192:BC192"/>
    <mergeCell ref="BD192:BH192"/>
    <mergeCell ref="BI192:BM192"/>
    <mergeCell ref="BN192:BR192"/>
    <mergeCell ref="A203:BL203"/>
    <mergeCell ref="BI193:BM193"/>
    <mergeCell ref="BN193:BR193"/>
    <mergeCell ref="A194:T194"/>
    <mergeCell ref="U194:Y194"/>
    <mergeCell ref="A192:T192"/>
    <mergeCell ref="U192:Y192"/>
    <mergeCell ref="Z192:AD192"/>
    <mergeCell ref="AE192:AI192"/>
    <mergeCell ref="AJ192:AN192"/>
    <mergeCell ref="AO192:AS192"/>
    <mergeCell ref="W206:Y206"/>
    <mergeCell ref="Z206:AB206"/>
    <mergeCell ref="AC206:AE206"/>
    <mergeCell ref="AF206:AH206"/>
    <mergeCell ref="AI206:AK206"/>
    <mergeCell ref="AL206:AN206"/>
    <mergeCell ref="AO206:AQ206"/>
    <mergeCell ref="AR206:AT206"/>
    <mergeCell ref="BG204:BL204"/>
    <mergeCell ref="W205:AB205"/>
    <mergeCell ref="AC205:AH205"/>
    <mergeCell ref="AI205:AN205"/>
    <mergeCell ref="AO205:AT205"/>
    <mergeCell ref="AU205:AW206"/>
    <mergeCell ref="AX205:AZ206"/>
    <mergeCell ref="BA205:BC206"/>
    <mergeCell ref="BD205:BF206"/>
    <mergeCell ref="BG205:BI206"/>
    <mergeCell ref="A208:C208"/>
    <mergeCell ref="D208:V208"/>
    <mergeCell ref="W208:Y208"/>
    <mergeCell ref="Z208:AB208"/>
    <mergeCell ref="AC208:AE208"/>
    <mergeCell ref="AF208:AH208"/>
    <mergeCell ref="AI207:AK207"/>
    <mergeCell ref="AL207:AN207"/>
    <mergeCell ref="AO207:AQ207"/>
    <mergeCell ref="AR207:AT207"/>
    <mergeCell ref="AU207:AW207"/>
    <mergeCell ref="AX207:AZ207"/>
    <mergeCell ref="A207:C207"/>
    <mergeCell ref="D207:V207"/>
    <mergeCell ref="W207:Y207"/>
    <mergeCell ref="Z207:AB207"/>
    <mergeCell ref="AC207:AE207"/>
    <mergeCell ref="AF207:AH207"/>
    <mergeCell ref="A217:BS217"/>
    <mergeCell ref="A218:F219"/>
    <mergeCell ref="G218:S219"/>
    <mergeCell ref="T218:Z219"/>
    <mergeCell ref="AA218:AO218"/>
    <mergeCell ref="AP218:BD218"/>
    <mergeCell ref="BE218:BS218"/>
    <mergeCell ref="AA219:AE219"/>
    <mergeCell ref="AF219:AJ219"/>
    <mergeCell ref="AK219:AO219"/>
    <mergeCell ref="BA209:BC209"/>
    <mergeCell ref="BD209:BF209"/>
    <mergeCell ref="BG209:BI209"/>
    <mergeCell ref="BJ209:BL209"/>
    <mergeCell ref="A215:BL215"/>
    <mergeCell ref="A216:BS216"/>
    <mergeCell ref="A210:C210"/>
    <mergeCell ref="D210:V210"/>
    <mergeCell ref="W210:Y210"/>
    <mergeCell ref="Z210:AB210"/>
    <mergeCell ref="AI209:AK209"/>
    <mergeCell ref="AL209:AN209"/>
    <mergeCell ref="AO209:AQ209"/>
    <mergeCell ref="AR209:AT209"/>
    <mergeCell ref="AU209:AW209"/>
    <mergeCell ref="AX209:AZ209"/>
    <mergeCell ref="A209:C209"/>
    <mergeCell ref="D209:V209"/>
    <mergeCell ref="W209:Y209"/>
    <mergeCell ref="Z209:AB209"/>
    <mergeCell ref="AC209:AE209"/>
    <mergeCell ref="AF209:AH209"/>
    <mergeCell ref="AP220:AT220"/>
    <mergeCell ref="AU220:AY220"/>
    <mergeCell ref="AZ220:BD220"/>
    <mergeCell ref="BE220:BI220"/>
    <mergeCell ref="BJ220:BN220"/>
    <mergeCell ref="BO220:BS220"/>
    <mergeCell ref="A220:F220"/>
    <mergeCell ref="G220:S220"/>
    <mergeCell ref="T220:Z220"/>
    <mergeCell ref="AA220:AE220"/>
    <mergeCell ref="AF220:AJ220"/>
    <mergeCell ref="AK220:AO220"/>
    <mergeCell ref="AP219:AT219"/>
    <mergeCell ref="AU219:AY219"/>
    <mergeCell ref="AZ219:BD219"/>
    <mergeCell ref="BE219:BI219"/>
    <mergeCell ref="BJ219:BN219"/>
    <mergeCell ref="BO219:BS219"/>
    <mergeCell ref="AP222:AT222"/>
    <mergeCell ref="AU222:AY222"/>
    <mergeCell ref="AZ222:BD222"/>
    <mergeCell ref="BE222:BI222"/>
    <mergeCell ref="BJ222:BN222"/>
    <mergeCell ref="BO222:BS222"/>
    <mergeCell ref="A222:F222"/>
    <mergeCell ref="G222:S222"/>
    <mergeCell ref="T222:Z222"/>
    <mergeCell ref="AA222:AE222"/>
    <mergeCell ref="AF222:AJ222"/>
    <mergeCell ref="AK222:AO222"/>
    <mergeCell ref="AP221:AT221"/>
    <mergeCell ref="AU221:AY221"/>
    <mergeCell ref="AZ221:BD221"/>
    <mergeCell ref="BE221:BI221"/>
    <mergeCell ref="BJ221:BN221"/>
    <mergeCell ref="BO221:BS221"/>
    <mergeCell ref="A221:F221"/>
    <mergeCell ref="G221:S221"/>
    <mergeCell ref="T221:Z221"/>
    <mergeCell ref="AA221:AE221"/>
    <mergeCell ref="AF221:AJ221"/>
    <mergeCell ref="AK221:AO221"/>
    <mergeCell ref="AP227:AT227"/>
    <mergeCell ref="AU227:AY227"/>
    <mergeCell ref="AZ227:BD227"/>
    <mergeCell ref="A228:F228"/>
    <mergeCell ref="G228:S228"/>
    <mergeCell ref="T228:Z228"/>
    <mergeCell ref="AA228:AE228"/>
    <mergeCell ref="AF228:AJ228"/>
    <mergeCell ref="AK228:AO228"/>
    <mergeCell ref="AP228:AT228"/>
    <mergeCell ref="A224:BL224"/>
    <mergeCell ref="A225:BD225"/>
    <mergeCell ref="A226:F227"/>
    <mergeCell ref="G226:S227"/>
    <mergeCell ref="T226:Z227"/>
    <mergeCell ref="AA226:AO226"/>
    <mergeCell ref="AP226:BD226"/>
    <mergeCell ref="AA227:AE227"/>
    <mergeCell ref="AF227:AJ227"/>
    <mergeCell ref="AK227:AO227"/>
    <mergeCell ref="AZ229:BD229"/>
    <mergeCell ref="A230:F230"/>
    <mergeCell ref="G230:S230"/>
    <mergeCell ref="T230:Z230"/>
    <mergeCell ref="AA230:AE230"/>
    <mergeCell ref="AF230:AJ230"/>
    <mergeCell ref="AK230:AO230"/>
    <mergeCell ref="AP230:AT230"/>
    <mergeCell ref="AU230:AY230"/>
    <mergeCell ref="AZ230:BD230"/>
    <mergeCell ref="AU228:AY228"/>
    <mergeCell ref="AZ228:BD228"/>
    <mergeCell ref="A229:F229"/>
    <mergeCell ref="G229:S229"/>
    <mergeCell ref="T229:Z229"/>
    <mergeCell ref="AA229:AE229"/>
    <mergeCell ref="AF229:AJ229"/>
    <mergeCell ref="AK229:AO229"/>
    <mergeCell ref="AP229:AT229"/>
    <mergeCell ref="AU229:AY229"/>
    <mergeCell ref="BB236:BF236"/>
    <mergeCell ref="BG236:BJ236"/>
    <mergeCell ref="BK236:BO236"/>
    <mergeCell ref="BP236:BS236"/>
    <mergeCell ref="A237:M237"/>
    <mergeCell ref="N237:U237"/>
    <mergeCell ref="V237:Z237"/>
    <mergeCell ref="AA237:AE237"/>
    <mergeCell ref="AF237:AI237"/>
    <mergeCell ref="AJ237:AN237"/>
    <mergeCell ref="AA236:AE236"/>
    <mergeCell ref="AF236:AI236"/>
    <mergeCell ref="AJ236:AN236"/>
    <mergeCell ref="AO236:AR236"/>
    <mergeCell ref="AS236:AW236"/>
    <mergeCell ref="AX236:BA236"/>
    <mergeCell ref="A233:BL233"/>
    <mergeCell ref="A234:BM234"/>
    <mergeCell ref="A235:M236"/>
    <mergeCell ref="N235:U236"/>
    <mergeCell ref="V235:Z236"/>
    <mergeCell ref="AA235:AI235"/>
    <mergeCell ref="AJ235:AR235"/>
    <mergeCell ref="AS235:BA235"/>
    <mergeCell ref="BB235:BJ235"/>
    <mergeCell ref="BK235:BS235"/>
    <mergeCell ref="BB238:BF238"/>
    <mergeCell ref="BG238:BJ238"/>
    <mergeCell ref="BK238:BO238"/>
    <mergeCell ref="BP238:BS238"/>
    <mergeCell ref="A239:M239"/>
    <mergeCell ref="N239:U239"/>
    <mergeCell ref="V239:Z239"/>
    <mergeCell ref="AA239:AE239"/>
    <mergeCell ref="AF239:AI239"/>
    <mergeCell ref="AJ239:AN239"/>
    <mergeCell ref="BP237:BS237"/>
    <mergeCell ref="A238:M238"/>
    <mergeCell ref="N238:U238"/>
    <mergeCell ref="V238:Z238"/>
    <mergeCell ref="AA238:AE238"/>
    <mergeCell ref="AF238:AI238"/>
    <mergeCell ref="AJ238:AN238"/>
    <mergeCell ref="AO238:AR238"/>
    <mergeCell ref="AS238:AW238"/>
    <mergeCell ref="AX238:BA238"/>
    <mergeCell ref="AO237:AR237"/>
    <mergeCell ref="AS237:AW237"/>
    <mergeCell ref="AX237:BA237"/>
    <mergeCell ref="BB237:BF237"/>
    <mergeCell ref="BG237:BJ237"/>
    <mergeCell ref="BK237:BO237"/>
    <mergeCell ref="AQ249:AV250"/>
    <mergeCell ref="AW249:BF249"/>
    <mergeCell ref="BG249:BL250"/>
    <mergeCell ref="AW250:BA250"/>
    <mergeCell ref="BB250:BF250"/>
    <mergeCell ref="A251:F251"/>
    <mergeCell ref="G251:S251"/>
    <mergeCell ref="T251:Y251"/>
    <mergeCell ref="Z251:AD251"/>
    <mergeCell ref="AE251:AJ251"/>
    <mergeCell ref="A249:F250"/>
    <mergeCell ref="G249:S250"/>
    <mergeCell ref="T249:Y250"/>
    <mergeCell ref="Z249:AD250"/>
    <mergeCell ref="AE249:AJ250"/>
    <mergeCell ref="AK249:AP250"/>
    <mergeCell ref="BP239:BS239"/>
    <mergeCell ref="A242:BL242"/>
    <mergeCell ref="A243:BL243"/>
    <mergeCell ref="A246:BL246"/>
    <mergeCell ref="A247:BL247"/>
    <mergeCell ref="A248:BL248"/>
    <mergeCell ref="AO239:AR239"/>
    <mergeCell ref="AS239:AW239"/>
    <mergeCell ref="AX239:BA239"/>
    <mergeCell ref="BB239:BF239"/>
    <mergeCell ref="BG239:BJ239"/>
    <mergeCell ref="BK239:BO239"/>
    <mergeCell ref="AK253:AP253"/>
    <mergeCell ref="AQ253:AV253"/>
    <mergeCell ref="AW253:BA253"/>
    <mergeCell ref="BB253:BF253"/>
    <mergeCell ref="BG253:BL253"/>
    <mergeCell ref="A255:BL255"/>
    <mergeCell ref="AK252:AP252"/>
    <mergeCell ref="AQ252:AV252"/>
    <mergeCell ref="AW252:BA252"/>
    <mergeCell ref="BB252:BF252"/>
    <mergeCell ref="BG252:BL252"/>
    <mergeCell ref="A253:F253"/>
    <mergeCell ref="G253:S253"/>
    <mergeCell ref="T253:Y253"/>
    <mergeCell ref="Z253:AD253"/>
    <mergeCell ref="AE253:AJ253"/>
    <mergeCell ref="AK251:AP251"/>
    <mergeCell ref="AQ251:AV251"/>
    <mergeCell ref="AW251:BA251"/>
    <mergeCell ref="BB251:BF251"/>
    <mergeCell ref="BG251:BL251"/>
    <mergeCell ref="A252:F252"/>
    <mergeCell ref="G252:S252"/>
    <mergeCell ref="T252:Y252"/>
    <mergeCell ref="Z252:AD252"/>
    <mergeCell ref="AE252:AJ252"/>
    <mergeCell ref="AT258:AW259"/>
    <mergeCell ref="AX258:BG258"/>
    <mergeCell ref="BH258:BL259"/>
    <mergeCell ref="Z259:AD259"/>
    <mergeCell ref="AE259:AI259"/>
    <mergeCell ref="AX259:BB259"/>
    <mergeCell ref="BC259:BG259"/>
    <mergeCell ref="A256:BL256"/>
    <mergeCell ref="A257:F259"/>
    <mergeCell ref="G257:P259"/>
    <mergeCell ref="Q257:AN257"/>
    <mergeCell ref="AO257:BL257"/>
    <mergeCell ref="Q258:U259"/>
    <mergeCell ref="V258:Y259"/>
    <mergeCell ref="Z258:AI258"/>
    <mergeCell ref="AJ258:AN259"/>
    <mergeCell ref="AO258:AS259"/>
    <mergeCell ref="AJ261:AN261"/>
    <mergeCell ref="AO261:AS261"/>
    <mergeCell ref="AT261:AW261"/>
    <mergeCell ref="AX261:BB261"/>
    <mergeCell ref="BC261:BG261"/>
    <mergeCell ref="BH261:BL261"/>
    <mergeCell ref="A261:F261"/>
    <mergeCell ref="G261:P261"/>
    <mergeCell ref="Q261:U261"/>
    <mergeCell ref="V261:Y261"/>
    <mergeCell ref="Z261:AD261"/>
    <mergeCell ref="AE261:AI261"/>
    <mergeCell ref="AJ260:AN260"/>
    <mergeCell ref="AO260:AS260"/>
    <mergeCell ref="AT260:AW260"/>
    <mergeCell ref="AX260:BB260"/>
    <mergeCell ref="BC260:BG260"/>
    <mergeCell ref="BH260:BL260"/>
    <mergeCell ref="A260:F260"/>
    <mergeCell ref="G260:P260"/>
    <mergeCell ref="Q260:U260"/>
    <mergeCell ref="V260:Y260"/>
    <mergeCell ref="Z260:AD260"/>
    <mergeCell ref="AE260:AI260"/>
    <mergeCell ref="A264:BL264"/>
    <mergeCell ref="A265:BL265"/>
    <mergeCell ref="A266:F267"/>
    <mergeCell ref="G266:S267"/>
    <mergeCell ref="T266:Y267"/>
    <mergeCell ref="Z266:AD267"/>
    <mergeCell ref="AE266:AJ267"/>
    <mergeCell ref="AK266:AP267"/>
    <mergeCell ref="AQ266:AV267"/>
    <mergeCell ref="AW266:BD267"/>
    <mergeCell ref="AJ262:AN262"/>
    <mergeCell ref="AO262:AS262"/>
    <mergeCell ref="AT262:AW262"/>
    <mergeCell ref="AX262:BB262"/>
    <mergeCell ref="BC262:BG262"/>
    <mergeCell ref="BH262:BL262"/>
    <mergeCell ref="A262:F262"/>
    <mergeCell ref="G262:P262"/>
    <mergeCell ref="Q262:U262"/>
    <mergeCell ref="V262:Y262"/>
    <mergeCell ref="Z262:AD262"/>
    <mergeCell ref="AE262:AI262"/>
    <mergeCell ref="AQ269:AV269"/>
    <mergeCell ref="AW269:BD269"/>
    <mergeCell ref="BE269:BL269"/>
    <mergeCell ref="A270:F270"/>
    <mergeCell ref="G270:S270"/>
    <mergeCell ref="T270:Y270"/>
    <mergeCell ref="Z270:AD270"/>
    <mergeCell ref="AE270:AJ270"/>
    <mergeCell ref="AK270:AP270"/>
    <mergeCell ref="AQ270:AV270"/>
    <mergeCell ref="A269:F269"/>
    <mergeCell ref="G269:S269"/>
    <mergeCell ref="T269:Y269"/>
    <mergeCell ref="Z269:AD269"/>
    <mergeCell ref="AE269:AJ269"/>
    <mergeCell ref="AK269:AP269"/>
    <mergeCell ref="BE266:BL267"/>
    <mergeCell ref="A268:F268"/>
    <mergeCell ref="G268:S268"/>
    <mergeCell ref="T268:Y268"/>
    <mergeCell ref="Z268:AD268"/>
    <mergeCell ref="AE268:AJ268"/>
    <mergeCell ref="AK268:AP268"/>
    <mergeCell ref="AQ268:AV268"/>
    <mergeCell ref="AW268:BD268"/>
    <mergeCell ref="BE268:BL268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85:AA285"/>
    <mergeCell ref="AH285:AP285"/>
    <mergeCell ref="AU285:BF285"/>
    <mergeCell ref="AH286:AP286"/>
    <mergeCell ref="AU286:BF286"/>
    <mergeCell ref="A31:D31"/>
    <mergeCell ref="E31:T31"/>
    <mergeCell ref="U31:Y31"/>
    <mergeCell ref="Z31:AD31"/>
    <mergeCell ref="AE31:AH31"/>
    <mergeCell ref="A278:BL278"/>
    <mergeCell ref="A282:AA282"/>
    <mergeCell ref="AH282:AP282"/>
    <mergeCell ref="AU282:BF282"/>
    <mergeCell ref="AH283:AP283"/>
    <mergeCell ref="AU283:BF283"/>
    <mergeCell ref="AW270:BD270"/>
    <mergeCell ref="BE270:BL270"/>
    <mergeCell ref="A272:BL272"/>
    <mergeCell ref="A273:BL273"/>
    <mergeCell ref="A276:BL276"/>
    <mergeCell ref="A277:BL277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AN59:AR59"/>
    <mergeCell ref="AS59:AW59"/>
    <mergeCell ref="AX59:BA59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BB62:BF62"/>
    <mergeCell ref="BG62:BK62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BU64:BY64"/>
    <mergeCell ref="A65:D65"/>
    <mergeCell ref="E65:T65"/>
    <mergeCell ref="U65:Y65"/>
    <mergeCell ref="Z65:AD65"/>
    <mergeCell ref="AE65:AH65"/>
    <mergeCell ref="AI65:AM65"/>
    <mergeCell ref="AN65:AR65"/>
    <mergeCell ref="AS65:AW65"/>
    <mergeCell ref="AX65:BA65"/>
    <mergeCell ref="AS64:AW64"/>
    <mergeCell ref="AX64:BA64"/>
    <mergeCell ref="BB64:BF64"/>
    <mergeCell ref="BG64:BK64"/>
    <mergeCell ref="BL64:BP64"/>
    <mergeCell ref="BQ64:BT64"/>
    <mergeCell ref="BL63:BP63"/>
    <mergeCell ref="BQ63:BT63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I63:AM63"/>
    <mergeCell ref="AN63:AR63"/>
    <mergeCell ref="AS63:AW63"/>
    <mergeCell ref="AX63:BA63"/>
    <mergeCell ref="BB63:BF63"/>
    <mergeCell ref="BG63:BK63"/>
    <mergeCell ref="BL66:BP66"/>
    <mergeCell ref="BQ66:BT66"/>
    <mergeCell ref="BU66:BY66"/>
    <mergeCell ref="A67:D67"/>
    <mergeCell ref="E67:T67"/>
    <mergeCell ref="U67:Y67"/>
    <mergeCell ref="Z67:AD67"/>
    <mergeCell ref="AE67:AH67"/>
    <mergeCell ref="AI67:AM67"/>
    <mergeCell ref="AN67:AR67"/>
    <mergeCell ref="AI66:AM66"/>
    <mergeCell ref="AN66:AR66"/>
    <mergeCell ref="AS66:AW66"/>
    <mergeCell ref="AX66:BA66"/>
    <mergeCell ref="BB66:BF66"/>
    <mergeCell ref="BG66:BK66"/>
    <mergeCell ref="BB65:BF65"/>
    <mergeCell ref="BG65:BK65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85:D85"/>
    <mergeCell ref="E85:W85"/>
    <mergeCell ref="X85:AB85"/>
    <mergeCell ref="AC85:AG85"/>
    <mergeCell ref="AH85:AL85"/>
    <mergeCell ref="AM85:AQ85"/>
    <mergeCell ref="AR85:AV85"/>
    <mergeCell ref="AW85:BA85"/>
    <mergeCell ref="BB85:BF85"/>
    <mergeCell ref="BB68:BF68"/>
    <mergeCell ref="BG68:BK68"/>
    <mergeCell ref="BL68:BP68"/>
    <mergeCell ref="BQ68:BT68"/>
    <mergeCell ref="BU68:BY68"/>
    <mergeCell ref="BU67:BY67"/>
    <mergeCell ref="A68:D68"/>
    <mergeCell ref="E68:T68"/>
    <mergeCell ref="U68:Y68"/>
    <mergeCell ref="Z68:AD68"/>
    <mergeCell ref="AE68:AH68"/>
    <mergeCell ref="AI68:AM68"/>
    <mergeCell ref="AN68:AR68"/>
    <mergeCell ref="AS68:AW68"/>
    <mergeCell ref="AX68:BA68"/>
    <mergeCell ref="AS67:AW67"/>
    <mergeCell ref="AX67:BA67"/>
    <mergeCell ref="BB67:BF67"/>
    <mergeCell ref="BG67:BK67"/>
    <mergeCell ref="BL67:BP67"/>
    <mergeCell ref="BQ67:BT67"/>
    <mergeCell ref="AR84:AV84"/>
    <mergeCell ref="AW84:BA84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AC86:AG86"/>
    <mergeCell ref="AH86:AL86"/>
    <mergeCell ref="AM86:AQ86"/>
    <mergeCell ref="AR86:AV86"/>
    <mergeCell ref="AW86:BA86"/>
    <mergeCell ref="BB86:BF86"/>
    <mergeCell ref="BG89:BK89"/>
    <mergeCell ref="A90:D90"/>
    <mergeCell ref="E90:W90"/>
    <mergeCell ref="X90:AB90"/>
    <mergeCell ref="AC90:AG90"/>
    <mergeCell ref="AH90:AL90"/>
    <mergeCell ref="AM90:AQ90"/>
    <mergeCell ref="AR90:AV90"/>
    <mergeCell ref="AW90:BA90"/>
    <mergeCell ref="BB90:BF90"/>
    <mergeCell ref="BG88:BK88"/>
    <mergeCell ref="A89:D89"/>
    <mergeCell ref="E89:W89"/>
    <mergeCell ref="X89:AB89"/>
    <mergeCell ref="AC89:AG89"/>
    <mergeCell ref="AH89:AL89"/>
    <mergeCell ref="AM89:AQ89"/>
    <mergeCell ref="AR89:AV89"/>
    <mergeCell ref="AW89:BA89"/>
    <mergeCell ref="BB89:BF89"/>
    <mergeCell ref="BG91:BK91"/>
    <mergeCell ref="A92:D92"/>
    <mergeCell ref="E92:W92"/>
    <mergeCell ref="X92:AB92"/>
    <mergeCell ref="AC92:AG92"/>
    <mergeCell ref="AH92:AL92"/>
    <mergeCell ref="AM92:AQ92"/>
    <mergeCell ref="AR92:AV92"/>
    <mergeCell ref="AW92:BA92"/>
    <mergeCell ref="BB92:BF92"/>
    <mergeCell ref="BG90:BK90"/>
    <mergeCell ref="A91:D91"/>
    <mergeCell ref="E91:W91"/>
    <mergeCell ref="X91:AB91"/>
    <mergeCell ref="AC91:AG91"/>
    <mergeCell ref="AH91:AL91"/>
    <mergeCell ref="AM91:AQ91"/>
    <mergeCell ref="AR91:AV91"/>
    <mergeCell ref="AW91:BA91"/>
    <mergeCell ref="BB91:BF91"/>
    <mergeCell ref="BG94:BK94"/>
    <mergeCell ref="BG93:BK93"/>
    <mergeCell ref="A94:D94"/>
    <mergeCell ref="E94:W94"/>
    <mergeCell ref="X94:AB94"/>
    <mergeCell ref="AC94:AG94"/>
    <mergeCell ref="AH94:AL94"/>
    <mergeCell ref="AM94:AQ94"/>
    <mergeCell ref="AR94:AV94"/>
    <mergeCell ref="AW94:BA94"/>
    <mergeCell ref="BB94:BF94"/>
    <mergeCell ref="BG92:BK92"/>
    <mergeCell ref="A93:D93"/>
    <mergeCell ref="E93:W93"/>
    <mergeCell ref="X93:AB93"/>
    <mergeCell ref="AC93:AG93"/>
    <mergeCell ref="AH93:AL93"/>
    <mergeCell ref="AM93:AQ93"/>
    <mergeCell ref="AR93:AV93"/>
    <mergeCell ref="AW93:BA93"/>
    <mergeCell ref="BB93:BF93"/>
    <mergeCell ref="BB113:BF113"/>
    <mergeCell ref="BG113:BK113"/>
    <mergeCell ref="BL113:BP113"/>
    <mergeCell ref="BQ113:BT113"/>
    <mergeCell ref="BU113:BY113"/>
    <mergeCell ref="A114:C114"/>
    <mergeCell ref="D114:T114"/>
    <mergeCell ref="U114:Y114"/>
    <mergeCell ref="Z114:AD114"/>
    <mergeCell ref="AE114:AH114"/>
    <mergeCell ref="A113:C113"/>
    <mergeCell ref="D113:T113"/>
    <mergeCell ref="U113:Y113"/>
    <mergeCell ref="Z113:AD113"/>
    <mergeCell ref="AE113:AH113"/>
    <mergeCell ref="AI113:AM113"/>
    <mergeCell ref="AN113:AR113"/>
    <mergeCell ref="AS113:AW113"/>
    <mergeCell ref="AX113:BA113"/>
    <mergeCell ref="BU115:BY115"/>
    <mergeCell ref="AS115:AW115"/>
    <mergeCell ref="AX115:BA115"/>
    <mergeCell ref="BB115:BF115"/>
    <mergeCell ref="BG115:BK115"/>
    <mergeCell ref="BL115:BP115"/>
    <mergeCell ref="BQ115:BT115"/>
    <mergeCell ref="BL114:BP114"/>
    <mergeCell ref="BQ114:BT114"/>
    <mergeCell ref="BU114:BY114"/>
    <mergeCell ref="A115:C115"/>
    <mergeCell ref="D115:T115"/>
    <mergeCell ref="U115:Y115"/>
    <mergeCell ref="Z115:AD115"/>
    <mergeCell ref="AE115:AH115"/>
    <mergeCell ref="AI115:AM115"/>
    <mergeCell ref="AN115:AR115"/>
    <mergeCell ref="AI114:AM114"/>
    <mergeCell ref="AN114:AR114"/>
    <mergeCell ref="AS114:AW114"/>
    <mergeCell ref="AX114:BA114"/>
    <mergeCell ref="BB114:BF114"/>
    <mergeCell ref="BG114:BK114"/>
    <mergeCell ref="BD126:BH126"/>
    <mergeCell ref="BD125:BH125"/>
    <mergeCell ref="A126:C126"/>
    <mergeCell ref="D126:T126"/>
    <mergeCell ref="U126:Y126"/>
    <mergeCell ref="Z126:AD126"/>
    <mergeCell ref="AE126:AI126"/>
    <mergeCell ref="AJ126:AN126"/>
    <mergeCell ref="AO126:AS126"/>
    <mergeCell ref="AT126:AX126"/>
    <mergeCell ref="AY126:BC126"/>
    <mergeCell ref="BD124:BH124"/>
    <mergeCell ref="A125:C125"/>
    <mergeCell ref="D125:T125"/>
    <mergeCell ref="U125:Y125"/>
    <mergeCell ref="Z125:AD125"/>
    <mergeCell ref="AE125:AI125"/>
    <mergeCell ref="AJ125:AN125"/>
    <mergeCell ref="AO125:AS125"/>
    <mergeCell ref="AT125:AX125"/>
    <mergeCell ref="AY125:BC125"/>
    <mergeCell ref="A124:C124"/>
    <mergeCell ref="D124:T124"/>
    <mergeCell ref="U124:Y124"/>
    <mergeCell ref="Z124:AD124"/>
    <mergeCell ref="AE124:AI124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4:BI154"/>
    <mergeCell ref="BJ154:BN154"/>
    <mergeCell ref="BO154:BS154"/>
    <mergeCell ref="BT154:BX154"/>
    <mergeCell ref="A155:C155"/>
    <mergeCell ref="D155:P155"/>
    <mergeCell ref="Q155:U155"/>
    <mergeCell ref="V155:AE155"/>
    <mergeCell ref="AF155:AJ155"/>
    <mergeCell ref="AK155:AO155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6:BI156"/>
    <mergeCell ref="BJ156:BN156"/>
    <mergeCell ref="BO156:BS156"/>
    <mergeCell ref="BT156:BX156"/>
    <mergeCell ref="BT155:BX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AP155:AT155"/>
    <mergeCell ref="AU155:AY155"/>
    <mergeCell ref="AZ155:BD155"/>
    <mergeCell ref="BE155:BI155"/>
    <mergeCell ref="BJ155:BN155"/>
    <mergeCell ref="BO155:BS155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V165:AE165"/>
    <mergeCell ref="AF165:AJ165"/>
    <mergeCell ref="AK165:AO165"/>
    <mergeCell ref="AP165:AT165"/>
    <mergeCell ref="AU165:AY165"/>
    <mergeCell ref="AZ165:BD165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BE178:BI178"/>
    <mergeCell ref="A179:C179"/>
    <mergeCell ref="D179:P179"/>
    <mergeCell ref="Q179:U179"/>
    <mergeCell ref="V179:AE179"/>
    <mergeCell ref="AF179:AJ179"/>
    <mergeCell ref="AK179:AO179"/>
    <mergeCell ref="AP179:AT179"/>
    <mergeCell ref="AU179:AY179"/>
    <mergeCell ref="AZ179:BD179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AZ181:BD181"/>
    <mergeCell ref="BE184:BI184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BD194:BH194"/>
    <mergeCell ref="BI194:BM194"/>
    <mergeCell ref="BN194:BR194"/>
    <mergeCell ref="A195:T195"/>
    <mergeCell ref="U195:Y195"/>
    <mergeCell ref="Z195:AD195"/>
    <mergeCell ref="AE195:AI195"/>
    <mergeCell ref="AJ195:AN195"/>
    <mergeCell ref="AO195:AS195"/>
    <mergeCell ref="AT195:AX195"/>
    <mergeCell ref="Z194:AD194"/>
    <mergeCell ref="AE194:AI194"/>
    <mergeCell ref="AJ194:AN194"/>
    <mergeCell ref="AO194:AS194"/>
    <mergeCell ref="AT194:AX194"/>
    <mergeCell ref="AY194:BC194"/>
    <mergeCell ref="A193:T193"/>
    <mergeCell ref="U193:Y193"/>
    <mergeCell ref="Z193:AD193"/>
    <mergeCell ref="AE193:AI193"/>
    <mergeCell ref="AJ193:AN193"/>
    <mergeCell ref="AO193:AS193"/>
    <mergeCell ref="AT193:AX193"/>
    <mergeCell ref="AY193:BC193"/>
    <mergeCell ref="BD193:BH193"/>
    <mergeCell ref="AO197:AS197"/>
    <mergeCell ref="AT197:AX197"/>
    <mergeCell ref="AY197:BC197"/>
    <mergeCell ref="BD197:BH197"/>
    <mergeCell ref="BI197:BM197"/>
    <mergeCell ref="BN197:BR197"/>
    <mergeCell ref="AT196:AX196"/>
    <mergeCell ref="AY196:BC196"/>
    <mergeCell ref="BD196:BH196"/>
    <mergeCell ref="BI196:BM196"/>
    <mergeCell ref="BN196:BR196"/>
    <mergeCell ref="A197:T197"/>
    <mergeCell ref="U197:Y197"/>
    <mergeCell ref="Z197:AD197"/>
    <mergeCell ref="AE197:AI197"/>
    <mergeCell ref="AJ197:AN197"/>
    <mergeCell ref="AY195:BC195"/>
    <mergeCell ref="BD195:BH195"/>
    <mergeCell ref="BI195:BM195"/>
    <mergeCell ref="BN195:BR195"/>
    <mergeCell ref="A196:T196"/>
    <mergeCell ref="U196:Y196"/>
    <mergeCell ref="Z196:AD196"/>
    <mergeCell ref="AE196:AI196"/>
    <mergeCell ref="AJ196:AN196"/>
    <mergeCell ref="AO196:AS196"/>
    <mergeCell ref="A200:T200"/>
    <mergeCell ref="U200:Y200"/>
    <mergeCell ref="Z200:AD200"/>
    <mergeCell ref="AE200:AI200"/>
    <mergeCell ref="AJ200:AN200"/>
    <mergeCell ref="AO200:AS200"/>
    <mergeCell ref="AO199:AS199"/>
    <mergeCell ref="AT199:AX199"/>
    <mergeCell ref="AY199:BC199"/>
    <mergeCell ref="BD199:BH199"/>
    <mergeCell ref="BI199:BM199"/>
    <mergeCell ref="BN199:BR199"/>
    <mergeCell ref="AT198:AX198"/>
    <mergeCell ref="AY198:BC198"/>
    <mergeCell ref="BD198:BH198"/>
    <mergeCell ref="BI198:BM198"/>
    <mergeCell ref="BN198:BR198"/>
    <mergeCell ref="A199:T199"/>
    <mergeCell ref="U199:Y199"/>
    <mergeCell ref="Z199:AD199"/>
    <mergeCell ref="AE199:AI199"/>
    <mergeCell ref="AJ199:AN199"/>
    <mergeCell ref="A198:T198"/>
    <mergeCell ref="U198:Y198"/>
    <mergeCell ref="Z198:AD198"/>
    <mergeCell ref="AE198:AI198"/>
    <mergeCell ref="AJ198:AN198"/>
    <mergeCell ref="AO198:AS198"/>
    <mergeCell ref="AU210:AW210"/>
    <mergeCell ref="AX210:AZ210"/>
    <mergeCell ref="BA210:BC210"/>
    <mergeCell ref="BD210:BF210"/>
    <mergeCell ref="BG210:BI210"/>
    <mergeCell ref="BJ210:BL210"/>
    <mergeCell ref="AC210:AE210"/>
    <mergeCell ref="AF210:AH210"/>
    <mergeCell ref="AI210:AK210"/>
    <mergeCell ref="AL210:AN210"/>
    <mergeCell ref="AO210:AQ210"/>
    <mergeCell ref="AR210:AT210"/>
    <mergeCell ref="AT200:AX200"/>
    <mergeCell ref="AY200:BC200"/>
    <mergeCell ref="BD200:BH200"/>
    <mergeCell ref="BI200:BM200"/>
    <mergeCell ref="BN200:BR200"/>
    <mergeCell ref="BA208:BC208"/>
    <mergeCell ref="BD208:BF208"/>
    <mergeCell ref="BG208:BI208"/>
    <mergeCell ref="BJ208:BL208"/>
    <mergeCell ref="AI208:AK208"/>
    <mergeCell ref="AL208:AN208"/>
    <mergeCell ref="AO208:AQ208"/>
    <mergeCell ref="AR208:AT208"/>
    <mergeCell ref="AU208:AW208"/>
    <mergeCell ref="AX208:AZ208"/>
    <mergeCell ref="BA207:BC207"/>
    <mergeCell ref="BD207:BF207"/>
    <mergeCell ref="BG207:BI207"/>
    <mergeCell ref="BJ207:BL207"/>
    <mergeCell ref="BJ205:BL206"/>
    <mergeCell ref="BA212:BC212"/>
    <mergeCell ref="BD212:BF212"/>
    <mergeCell ref="BG212:BI212"/>
    <mergeCell ref="BJ212:BL212"/>
    <mergeCell ref="AI212:AK212"/>
    <mergeCell ref="AL212:AN212"/>
    <mergeCell ref="AO212:AQ212"/>
    <mergeCell ref="AR212:AT212"/>
    <mergeCell ref="AU212:AW212"/>
    <mergeCell ref="AX212:AZ212"/>
    <mergeCell ref="BA211:BC211"/>
    <mergeCell ref="BD211:BF211"/>
    <mergeCell ref="BG211:BI211"/>
    <mergeCell ref="BJ211:BL211"/>
    <mergeCell ref="A212:C212"/>
    <mergeCell ref="D212:V212"/>
    <mergeCell ref="W212:Y212"/>
    <mergeCell ref="Z212:AB212"/>
    <mergeCell ref="AC212:AE212"/>
    <mergeCell ref="AF212:AH212"/>
    <mergeCell ref="AI211:AK211"/>
    <mergeCell ref="AL211:AN211"/>
    <mergeCell ref="AO211:AQ211"/>
    <mergeCell ref="AR211:AT211"/>
    <mergeCell ref="AU211:AW211"/>
    <mergeCell ref="AX211:AZ211"/>
    <mergeCell ref="A211:C211"/>
    <mergeCell ref="D211:V211"/>
    <mergeCell ref="W211:Y211"/>
    <mergeCell ref="Z211:AB211"/>
    <mergeCell ref="AC211:AE211"/>
    <mergeCell ref="AF211:AH211"/>
  </mergeCells>
  <conditionalFormatting sqref="A112 A209 A123">
    <cfRule type="cellIs" dxfId="96" priority="101" stopIfTrue="1" operator="equal">
      <formula>A111</formula>
    </cfRule>
  </conditionalFormatting>
  <conditionalFormatting sqref="A135:C135 A163:C163">
    <cfRule type="cellIs" dxfId="95" priority="102" stopIfTrue="1" operator="equal">
      <formula>A134</formula>
    </cfRule>
    <cfRule type="cellIs" dxfId="94" priority="103" stopIfTrue="1" operator="equal">
      <formula>0</formula>
    </cfRule>
  </conditionalFormatting>
  <conditionalFormatting sqref="A113">
    <cfRule type="cellIs" dxfId="93" priority="100" stopIfTrue="1" operator="equal">
      <formula>A112</formula>
    </cfRule>
  </conditionalFormatting>
  <conditionalFormatting sqref="A114">
    <cfRule type="cellIs" dxfId="92" priority="99" stopIfTrue="1" operator="equal">
      <formula>A113</formula>
    </cfRule>
  </conditionalFormatting>
  <conditionalFormatting sqref="A115">
    <cfRule type="cellIs" dxfId="91" priority="98" stopIfTrue="1" operator="equal">
      <formula>A114</formula>
    </cfRule>
  </conditionalFormatting>
  <conditionalFormatting sqref="A127">
    <cfRule type="cellIs" dxfId="90" priority="105" stopIfTrue="1" operator="equal">
      <formula>A123</formula>
    </cfRule>
  </conditionalFormatting>
  <conditionalFormatting sqref="A124">
    <cfRule type="cellIs" dxfId="89" priority="96" stopIfTrue="1" operator="equal">
      <formula>A123</formula>
    </cfRule>
  </conditionalFormatting>
  <conditionalFormatting sqref="A125">
    <cfRule type="cellIs" dxfId="88" priority="95" stopIfTrue="1" operator="equal">
      <formula>A124</formula>
    </cfRule>
  </conditionalFormatting>
  <conditionalFormatting sqref="A126">
    <cfRule type="cellIs" dxfId="87" priority="94" stopIfTrue="1" operator="equal">
      <formula>A125</formula>
    </cfRule>
  </conditionalFormatting>
  <conditionalFormatting sqref="A210">
    <cfRule type="cellIs" dxfId="86" priority="4" stopIfTrue="1" operator="equal">
      <formula>A209</formula>
    </cfRule>
  </conditionalFormatting>
  <conditionalFormatting sqref="A136:C136">
    <cfRule type="cellIs" dxfId="85" priority="91" stopIfTrue="1" operator="equal">
      <formula>A135</formula>
    </cfRule>
    <cfRule type="cellIs" dxfId="84" priority="92" stopIfTrue="1" operator="equal">
      <formula>0</formula>
    </cfRule>
  </conditionalFormatting>
  <conditionalFormatting sqref="A137:C137">
    <cfRule type="cellIs" dxfId="83" priority="89" stopIfTrue="1" operator="equal">
      <formula>A136</formula>
    </cfRule>
    <cfRule type="cellIs" dxfId="82" priority="90" stopIfTrue="1" operator="equal">
      <formula>0</formula>
    </cfRule>
  </conditionalFormatting>
  <conditionalFormatting sqref="A138:C138">
    <cfRule type="cellIs" dxfId="81" priority="87" stopIfTrue="1" operator="equal">
      <formula>A137</formula>
    </cfRule>
    <cfRule type="cellIs" dxfId="80" priority="88" stopIfTrue="1" operator="equal">
      <formula>0</formula>
    </cfRule>
  </conditionalFormatting>
  <conditionalFormatting sqref="A139:C139">
    <cfRule type="cellIs" dxfId="79" priority="85" stopIfTrue="1" operator="equal">
      <formula>A138</formula>
    </cfRule>
    <cfRule type="cellIs" dxfId="78" priority="86" stopIfTrue="1" operator="equal">
      <formula>0</formula>
    </cfRule>
  </conditionalFormatting>
  <conditionalFormatting sqref="A140:C140">
    <cfRule type="cellIs" dxfId="77" priority="83" stopIfTrue="1" operator="equal">
      <formula>A139</formula>
    </cfRule>
    <cfRule type="cellIs" dxfId="76" priority="84" stopIfTrue="1" operator="equal">
      <formula>0</formula>
    </cfRule>
  </conditionalFormatting>
  <conditionalFormatting sqref="A141:C141">
    <cfRule type="cellIs" dxfId="75" priority="81" stopIfTrue="1" operator="equal">
      <formula>A140</formula>
    </cfRule>
    <cfRule type="cellIs" dxfId="74" priority="82" stopIfTrue="1" operator="equal">
      <formula>0</formula>
    </cfRule>
  </conditionalFormatting>
  <conditionalFormatting sqref="A142:C142">
    <cfRule type="cellIs" dxfId="73" priority="79" stopIfTrue="1" operator="equal">
      <formula>A141</formula>
    </cfRule>
    <cfRule type="cellIs" dxfId="72" priority="80" stopIfTrue="1" operator="equal">
      <formula>0</formula>
    </cfRule>
  </conditionalFormatting>
  <conditionalFormatting sqref="A143:C143">
    <cfRule type="cellIs" dxfId="71" priority="77" stopIfTrue="1" operator="equal">
      <formula>A142</formula>
    </cfRule>
    <cfRule type="cellIs" dxfId="70" priority="78" stopIfTrue="1" operator="equal">
      <formula>0</formula>
    </cfRule>
  </conditionalFormatting>
  <conditionalFormatting sqref="A144:C144">
    <cfRule type="cellIs" dxfId="69" priority="75" stopIfTrue="1" operator="equal">
      <formula>A143</formula>
    </cfRule>
    <cfRule type="cellIs" dxfId="68" priority="76" stopIfTrue="1" operator="equal">
      <formula>0</formula>
    </cfRule>
  </conditionalFormatting>
  <conditionalFormatting sqref="A145:C145">
    <cfRule type="cellIs" dxfId="67" priority="73" stopIfTrue="1" operator="equal">
      <formula>A144</formula>
    </cfRule>
    <cfRule type="cellIs" dxfId="66" priority="74" stopIfTrue="1" operator="equal">
      <formula>0</formula>
    </cfRule>
  </conditionalFormatting>
  <conditionalFormatting sqref="A146:C146">
    <cfRule type="cellIs" dxfId="65" priority="71" stopIfTrue="1" operator="equal">
      <formula>A145</formula>
    </cfRule>
    <cfRule type="cellIs" dxfId="64" priority="72" stopIfTrue="1" operator="equal">
      <formula>0</formula>
    </cfRule>
  </conditionalFormatting>
  <conditionalFormatting sqref="A147:C147">
    <cfRule type="cellIs" dxfId="63" priority="69" stopIfTrue="1" operator="equal">
      <formula>A146</formula>
    </cfRule>
    <cfRule type="cellIs" dxfId="62" priority="70" stopIfTrue="1" operator="equal">
      <formula>0</formula>
    </cfRule>
  </conditionalFormatting>
  <conditionalFormatting sqref="A148:C148">
    <cfRule type="cellIs" dxfId="61" priority="67" stopIfTrue="1" operator="equal">
      <formula>A147</formula>
    </cfRule>
    <cfRule type="cellIs" dxfId="60" priority="68" stopIfTrue="1" operator="equal">
      <formula>0</formula>
    </cfRule>
  </conditionalFormatting>
  <conditionalFormatting sqref="A149:C149">
    <cfRule type="cellIs" dxfId="59" priority="65" stopIfTrue="1" operator="equal">
      <formula>A148</formula>
    </cfRule>
    <cfRule type="cellIs" dxfId="58" priority="66" stopIfTrue="1" operator="equal">
      <formula>0</formula>
    </cfRule>
  </conditionalFormatting>
  <conditionalFormatting sqref="A150:C150">
    <cfRule type="cellIs" dxfId="57" priority="63" stopIfTrue="1" operator="equal">
      <formula>A149</formula>
    </cfRule>
    <cfRule type="cellIs" dxfId="56" priority="64" stopIfTrue="1" operator="equal">
      <formula>0</formula>
    </cfRule>
  </conditionalFormatting>
  <conditionalFormatting sqref="A151:C151">
    <cfRule type="cellIs" dxfId="55" priority="61" stopIfTrue="1" operator="equal">
      <formula>A150</formula>
    </cfRule>
    <cfRule type="cellIs" dxfId="54" priority="62" stopIfTrue="1" operator="equal">
      <formula>0</formula>
    </cfRule>
  </conditionalFormatting>
  <conditionalFormatting sqref="A152:C152">
    <cfRule type="cellIs" dxfId="53" priority="59" stopIfTrue="1" operator="equal">
      <formula>A151</formula>
    </cfRule>
    <cfRule type="cellIs" dxfId="52" priority="60" stopIfTrue="1" operator="equal">
      <formula>0</formula>
    </cfRule>
  </conditionalFormatting>
  <conditionalFormatting sqref="A153:C153">
    <cfRule type="cellIs" dxfId="51" priority="57" stopIfTrue="1" operator="equal">
      <formula>A152</formula>
    </cfRule>
    <cfRule type="cellIs" dxfId="50" priority="58" stopIfTrue="1" operator="equal">
      <formula>0</formula>
    </cfRule>
  </conditionalFormatting>
  <conditionalFormatting sqref="A154:C154">
    <cfRule type="cellIs" dxfId="49" priority="55" stopIfTrue="1" operator="equal">
      <formula>A153</formula>
    </cfRule>
    <cfRule type="cellIs" dxfId="48" priority="56" stopIfTrue="1" operator="equal">
      <formula>0</formula>
    </cfRule>
  </conditionalFormatting>
  <conditionalFormatting sqref="A155:C155">
    <cfRule type="cellIs" dxfId="47" priority="53" stopIfTrue="1" operator="equal">
      <formula>A154</formula>
    </cfRule>
    <cfRule type="cellIs" dxfId="46" priority="54" stopIfTrue="1" operator="equal">
      <formula>0</formula>
    </cfRule>
  </conditionalFormatting>
  <conditionalFormatting sqref="A156:C156">
    <cfRule type="cellIs" dxfId="45" priority="51" stopIfTrue="1" operator="equal">
      <formula>A155</formula>
    </cfRule>
    <cfRule type="cellIs" dxfId="44" priority="52" stopIfTrue="1" operator="equal">
      <formula>0</formula>
    </cfRule>
  </conditionalFormatting>
  <conditionalFormatting sqref="A164:C164">
    <cfRule type="cellIs" dxfId="43" priority="47" stopIfTrue="1" operator="equal">
      <formula>A163</formula>
    </cfRule>
    <cfRule type="cellIs" dxfId="42" priority="48" stopIfTrue="1" operator="equal">
      <formula>0</formula>
    </cfRule>
  </conditionalFormatting>
  <conditionalFormatting sqref="A165:C165">
    <cfRule type="cellIs" dxfId="41" priority="45" stopIfTrue="1" operator="equal">
      <formula>A164</formula>
    </cfRule>
    <cfRule type="cellIs" dxfId="40" priority="46" stopIfTrue="1" operator="equal">
      <formula>0</formula>
    </cfRule>
  </conditionalFormatting>
  <conditionalFormatting sqref="A166:C166">
    <cfRule type="cellIs" dxfId="39" priority="43" stopIfTrue="1" operator="equal">
      <formula>A165</formula>
    </cfRule>
    <cfRule type="cellIs" dxfId="38" priority="44" stopIfTrue="1" operator="equal">
      <formula>0</formula>
    </cfRule>
  </conditionalFormatting>
  <conditionalFormatting sqref="A167:C167">
    <cfRule type="cellIs" dxfId="37" priority="41" stopIfTrue="1" operator="equal">
      <formula>A166</formula>
    </cfRule>
    <cfRule type="cellIs" dxfId="36" priority="42" stopIfTrue="1" operator="equal">
      <formula>0</formula>
    </cfRule>
  </conditionalFormatting>
  <conditionalFormatting sqref="A168:C168">
    <cfRule type="cellIs" dxfId="35" priority="39" stopIfTrue="1" operator="equal">
      <formula>A167</formula>
    </cfRule>
    <cfRule type="cellIs" dxfId="34" priority="40" stopIfTrue="1" operator="equal">
      <formula>0</formula>
    </cfRule>
  </conditionalFormatting>
  <conditionalFormatting sqref="A169:C169">
    <cfRule type="cellIs" dxfId="33" priority="37" stopIfTrue="1" operator="equal">
      <formula>A168</formula>
    </cfRule>
    <cfRule type="cellIs" dxfId="32" priority="38" stopIfTrue="1" operator="equal">
      <formula>0</formula>
    </cfRule>
  </conditionalFormatting>
  <conditionalFormatting sqref="A170:C170">
    <cfRule type="cellIs" dxfId="31" priority="35" stopIfTrue="1" operator="equal">
      <formula>A169</formula>
    </cfRule>
    <cfRule type="cellIs" dxfId="30" priority="36" stopIfTrue="1" operator="equal">
      <formula>0</formula>
    </cfRule>
  </conditionalFormatting>
  <conditionalFormatting sqref="A171:C171">
    <cfRule type="cellIs" dxfId="29" priority="33" stopIfTrue="1" operator="equal">
      <formula>A170</formula>
    </cfRule>
    <cfRule type="cellIs" dxfId="28" priority="34" stopIfTrue="1" operator="equal">
      <formula>0</formula>
    </cfRule>
  </conditionalFormatting>
  <conditionalFormatting sqref="A172:C172">
    <cfRule type="cellIs" dxfId="27" priority="31" stopIfTrue="1" operator="equal">
      <formula>A171</formula>
    </cfRule>
    <cfRule type="cellIs" dxfId="26" priority="32" stopIfTrue="1" operator="equal">
      <formula>0</formula>
    </cfRule>
  </conditionalFormatting>
  <conditionalFormatting sqref="A173:C173">
    <cfRule type="cellIs" dxfId="25" priority="29" stopIfTrue="1" operator="equal">
      <formula>A172</formula>
    </cfRule>
    <cfRule type="cellIs" dxfId="24" priority="30" stopIfTrue="1" operator="equal">
      <formula>0</formula>
    </cfRule>
  </conditionalFormatting>
  <conditionalFormatting sqref="A174:C174">
    <cfRule type="cellIs" dxfId="23" priority="27" stopIfTrue="1" operator="equal">
      <formula>A173</formula>
    </cfRule>
    <cfRule type="cellIs" dxfId="22" priority="28" stopIfTrue="1" operator="equal">
      <formula>0</formula>
    </cfRule>
  </conditionalFormatting>
  <conditionalFormatting sqref="A175:C175">
    <cfRule type="cellIs" dxfId="21" priority="25" stopIfTrue="1" operator="equal">
      <formula>A174</formula>
    </cfRule>
    <cfRule type="cellIs" dxfId="20" priority="26" stopIfTrue="1" operator="equal">
      <formula>0</formula>
    </cfRule>
  </conditionalFormatting>
  <conditionalFormatting sqref="A176:C176">
    <cfRule type="cellIs" dxfId="19" priority="23" stopIfTrue="1" operator="equal">
      <formula>A175</formula>
    </cfRule>
    <cfRule type="cellIs" dxfId="18" priority="24" stopIfTrue="1" operator="equal">
      <formula>0</formula>
    </cfRule>
  </conditionalFormatting>
  <conditionalFormatting sqref="A177:C177">
    <cfRule type="cellIs" dxfId="17" priority="21" stopIfTrue="1" operator="equal">
      <formula>A176</formula>
    </cfRule>
    <cfRule type="cellIs" dxfId="16" priority="22" stopIfTrue="1" operator="equal">
      <formula>0</formula>
    </cfRule>
  </conditionalFormatting>
  <conditionalFormatting sqref="A178:C178">
    <cfRule type="cellIs" dxfId="15" priority="19" stopIfTrue="1" operator="equal">
      <formula>A177</formula>
    </cfRule>
    <cfRule type="cellIs" dxfId="14" priority="20" stopIfTrue="1" operator="equal">
      <formula>0</formula>
    </cfRule>
  </conditionalFormatting>
  <conditionalFormatting sqref="A179:C179">
    <cfRule type="cellIs" dxfId="13" priority="17" stopIfTrue="1" operator="equal">
      <formula>A178</formula>
    </cfRule>
    <cfRule type="cellIs" dxfId="12" priority="18" stopIfTrue="1" operator="equal">
      <formula>0</formula>
    </cfRule>
  </conditionalFormatting>
  <conditionalFormatting sqref="A180:C180">
    <cfRule type="cellIs" dxfId="11" priority="15" stopIfTrue="1" operator="equal">
      <formula>A179</formula>
    </cfRule>
    <cfRule type="cellIs" dxfId="10" priority="16" stopIfTrue="1" operator="equal">
      <formula>0</formula>
    </cfRule>
  </conditionalFormatting>
  <conditionalFormatting sqref="A181:C181">
    <cfRule type="cellIs" dxfId="9" priority="13" stopIfTrue="1" operator="equal">
      <formula>A180</formula>
    </cfRule>
    <cfRule type="cellIs" dxfId="8" priority="14" stopIfTrue="1" operator="equal">
      <formula>0</formula>
    </cfRule>
  </conditionalFormatting>
  <conditionalFormatting sqref="A182:C182">
    <cfRule type="cellIs" dxfId="7" priority="11" stopIfTrue="1" operator="equal">
      <formula>A181</formula>
    </cfRule>
    <cfRule type="cellIs" dxfId="6" priority="12" stopIfTrue="1" operator="equal">
      <formula>0</formula>
    </cfRule>
  </conditionalFormatting>
  <conditionalFormatting sqref="A183:C183">
    <cfRule type="cellIs" dxfId="5" priority="9" stopIfTrue="1" operator="equal">
      <formula>A182</formula>
    </cfRule>
    <cfRule type="cellIs" dxfId="4" priority="10" stopIfTrue="1" operator="equal">
      <formula>0</formula>
    </cfRule>
  </conditionalFormatting>
  <conditionalFormatting sqref="A184:C184">
    <cfRule type="cellIs" dxfId="3" priority="7" stopIfTrue="1" operator="equal">
      <formula>A183</formula>
    </cfRule>
    <cfRule type="cellIs" dxfId="2" priority="8" stopIfTrue="1" operator="equal">
      <formula>0</formula>
    </cfRule>
  </conditionalFormatting>
  <conditionalFormatting sqref="A211">
    <cfRule type="cellIs" dxfId="1" priority="3" stopIfTrue="1" operator="equal">
      <formula>A210</formula>
    </cfRule>
  </conditionalFormatting>
  <conditionalFormatting sqref="A212">
    <cfRule type="cellIs" dxfId="0" priority="2" stopIfTrue="1" operator="equal">
      <formula>A211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КПК1014081</vt:lpstr>
      <vt:lpstr>'Додаток2 КПК1014081'!Область_печати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2024-12-30T08:34:56Z</dcterms:modified>
</cp:coreProperties>
</file>