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7461" sheetId="6" r:id="rId1"/>
  </sheets>
  <definedNames>
    <definedName name="_xlnm.Print_Area" localSheetId="0">'Додаток2 КПК1217461'!$A$1:$BY$290</definedName>
  </definedNames>
  <calcPr calcId="144525"/>
</workbook>
</file>

<file path=xl/calcChain.xml><?xml version="1.0" encoding="utf-8"?>
<calcChain xmlns="http://schemas.openxmlformats.org/spreadsheetml/2006/main">
  <c r="BH267" i="6" l="1"/>
  <c r="AT267" i="6"/>
  <c r="AJ267" i="6"/>
  <c r="BG258" i="6"/>
  <c r="AQ258" i="6"/>
  <c r="AZ235" i="6"/>
  <c r="AK235" i="6"/>
  <c r="AZ234" i="6"/>
  <c r="AK234" i="6"/>
  <c r="AZ233" i="6"/>
  <c r="AK233" i="6"/>
  <c r="BO225" i="6"/>
  <c r="AZ225" i="6"/>
  <c r="AK225" i="6"/>
  <c r="BO224" i="6"/>
  <c r="AZ224" i="6"/>
  <c r="AK224" i="6"/>
  <c r="BO223" i="6"/>
  <c r="AZ223" i="6"/>
  <c r="AK223" i="6"/>
  <c r="BD112" i="6"/>
  <c r="AJ112" i="6"/>
  <c r="BD111" i="6"/>
  <c r="AJ111" i="6"/>
  <c r="BD110" i="6"/>
  <c r="AJ110" i="6"/>
  <c r="BD109" i="6"/>
  <c r="AJ109" i="6"/>
  <c r="BU101" i="6"/>
  <c r="BB101" i="6"/>
  <c r="AI101" i="6"/>
  <c r="BU100" i="6"/>
  <c r="BB100" i="6"/>
  <c r="AI100" i="6"/>
  <c r="BU99" i="6"/>
  <c r="BB99" i="6"/>
  <c r="AI99" i="6"/>
  <c r="BU98" i="6"/>
  <c r="BB98" i="6"/>
  <c r="AI98" i="6"/>
  <c r="BG88" i="6"/>
  <c r="AM88" i="6"/>
  <c r="BG80" i="6"/>
  <c r="AM80" i="6"/>
  <c r="BG79" i="6"/>
  <c r="AM79" i="6"/>
  <c r="BG78" i="6"/>
  <c r="AM78" i="6"/>
  <c r="BG77" i="6"/>
  <c r="AM77" i="6"/>
  <c r="BU69" i="6"/>
  <c r="BB69" i="6"/>
  <c r="AI69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<sst xmlns="http://schemas.openxmlformats.org/spreadsheetml/2006/main" count="880" uniqueCount="288">
  <si>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</si>
  <si>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</si>
  <si>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</si>
  <si>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</si>
  <si>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</si>
  <si>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</si>
  <si>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</si>
  <si>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</si>
  <si>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</si>
  <si>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</si>
  <si>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</si>
  <si>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</si>
  <si>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</si>
  <si>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</si>
  <si>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</si>
  <si>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</si>
  <si>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</si>
  <si>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</si>
  <si>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</si>
  <si>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</si>
  <si>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</si>
  <si>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</si>
  <si>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</si>
  <si>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</si>
  <si>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</si>
  <si>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</si>
  <si>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</si>
  <si>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</si>
  <si>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</si>
  <si>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</si>
  <si>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</si>
  <si>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</si>
  <si>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</si>
  <si>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</si>
  <si>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</si>
  <si>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</si>
  <si>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</si>
  <si>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</si>
  <si>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</si>
  <si>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</si>
  <si>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</si>
  <si>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</si>
  <si>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</si>
  <si>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</si>
  <si>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</si>
  <si>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</si>
  <si>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</si>
  <si>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</si>
  <si>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</si>
  <si>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</si>
  <si>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</si>
  <si>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</si>
  <si>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</si>
  <si>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</si>
  <si>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</si>
  <si>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</si>
  <si>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</si>
  <si>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</si>
  <si>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</si>
  <si>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</si>
  <si>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</si>
  <si>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</si>
  <si>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</si>
  <si>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</si>
  <si>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</si>
  <si>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</si>
  <si>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</si>
  <si>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</si>
  <si>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</si>
  <si>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</si>
  <si>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</si>
  <si>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</si>
  <si>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</si>
  <si>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</si>
  <si>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</si>
  <si>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</si>
  <si>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</si>
  <si>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</si>
  <si>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</si>
  <si>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</si>
  <si>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</si>
  <si>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</si>
  <si>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</si>
  <si>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</si>
  <si>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</si>
  <si>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</si>
  <si>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</si>
  <si>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</si>
  <si>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</si>
  <si>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</si>
  <si>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</si>
  <si>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</si>
  <si>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</si>
  <si>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</si>
  <si>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</si>
  <si>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</si>
  <si>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</si>
  <si>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</si>
  <si>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</si>
  <si>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</si>
  <si>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</si>
  <si>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</si>
  <si>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</si>
  <si>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</si>
  <si>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</si>
  <si>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</si>
  <si>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</si>
  <si>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</si>
  <si>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</si>
  <si>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</si>
  <si>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</si>
  <si>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</si>
  <si>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</si>
  <si>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</si>
  <si>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</si>
  <si>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</si>
  <si>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</si>
  <si>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</si>
  <si>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</si>
  <si>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</si>
  <si>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</si>
  <si>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</si>
  <si>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</si>
  <si>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</si>
  <si>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</si>
  <si>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</si>
  <si>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</si>
  <si>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</si>
  <si>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</si>
  <si>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</si>
  <si>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</si>
  <si>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</si>
  <si>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</si>
  <si>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</si>
  <si>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</si>
  <si>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</si>
  <si>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</si>
  <si>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</si>
  <si>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</si>
  <si>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</si>
  <si>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</si>
  <si>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</si>
  <si>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</si>
  <si>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</si>
  <si>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</si>
  <si>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</si>
  <si>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</si>
  <si>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</si>
  <si>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</si>
  <si>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</si>
  <si>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</si>
  <si>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</si>
  <si>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</si>
  <si>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</si>
  <si>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</si>
  <si>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</si>
  <si>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</si>
  <si>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</si>
  <si>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</si>
  <si>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</si>
  <si>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</si>
  <si>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</si>
  <si>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</si>
  <si>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</si>
  <si>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</si>
  <si>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</si>
  <si>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</si>
  <si>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</si>
  <si>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</si>
  <si>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</si>
  <si>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</si>
  <si>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</si>
  <si>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</si>
  <si>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</si>
  <si>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</si>
  <si>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</si>
  <si>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</si>
  <si>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</si>
  <si>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Оплата послуг (крім комунальних)</t>
  </si>
  <si>
    <t>Субсидії та поточні трансферти підприємствам (установам, організаціям)</t>
  </si>
  <si>
    <t>Капітальний ремонт інших об`єктів</t>
  </si>
  <si>
    <t>Забезпечення  утримання  об"єктів дорожнього господарства</t>
  </si>
  <si>
    <t>Забезпечення проведення ремонту об"єктів транспортної інфраструктури</t>
  </si>
  <si>
    <t>Утримання в належному стані автомобільних доріг загального користування місцевого значення на території Дунаєвецької територіальної громади</t>
  </si>
  <si>
    <t>затрат</t>
  </si>
  <si>
    <t xml:space="preserve">formula=RC[-16]+RC[-8]                          </t>
  </si>
  <si>
    <t>площа вулично-дорожньої мережі громади</t>
  </si>
  <si>
    <t>тис.кв.м</t>
  </si>
  <si>
    <t>Схема санітарного очищення населених пунктів Дунаєвецької міської ради</t>
  </si>
  <si>
    <t>кількість вулиць, де потрібно виконати роботи по нарізанню та очищенню водовідвідних каналів уздовж доріг</t>
  </si>
  <si>
    <t>од.</t>
  </si>
  <si>
    <t>розрахунок</t>
  </si>
  <si>
    <t>витрати на проведення поточного ремонту вулично-дорожньої мережі ( відновлення асфальтно-бетонного покриття)</t>
  </si>
  <si>
    <t>тис.грн.</t>
  </si>
  <si>
    <t>кількість послуг по встановленню засобу регулювання дорожнього руху в м.Дунаївці( світлофору), що необхідно  надати</t>
  </si>
  <si>
    <t>кількість проектів по капітальному ремонту вулично-шляхової мережі по м.Дунаївці, які потрібно виготовити</t>
  </si>
  <si>
    <t>кількість (тонн) посипкового матеріалу для зимового утримання доріг, яку потрібно придбати</t>
  </si>
  <si>
    <t>обсяг видатків на утримання автомобільних доріг загального користування місцевого значення</t>
  </si>
  <si>
    <t>площа поверхні автомобільних доріг,на яку потрібно нанести дорожню розмітку та встановити дорожні знаки</t>
  </si>
  <si>
    <t>кв. м.</t>
  </si>
  <si>
    <t>площа  доріг, яка підлягає зимовому утриманню (прибирання снігу та льоду)</t>
  </si>
  <si>
    <t>витрати на проведення поточного ремонту вулично-дорожньої мережі ( відновлення щебеневого покриття і планування верху земляного полотна і основи)</t>
  </si>
  <si>
    <t>в тому числі на придбання та перевезення щебеню</t>
  </si>
  <si>
    <t>продукту</t>
  </si>
  <si>
    <t>площа  вулично-дорожньої мережі населених пунктів громади, де планують проведення поточного  ремонту(відновлення асфальто-бетонного покриття)</t>
  </si>
  <si>
    <t>кількість вулиць, де планують  виконати роботи по нарізанню та очищенню водовідвідних каналів уздовж доріг</t>
  </si>
  <si>
    <t>кількість послуг по встановленню засобу регулювання дорожнього руху в м.Дунаївці( світлофору),що планують  надати</t>
  </si>
  <si>
    <t>кількість проектів по капітальному ремонту вулично-шляхової мережі по м.Дунаївці, які планують  реалізувати</t>
  </si>
  <si>
    <t>кількість (тонн) посипкового матеріалу для зимового утримання доріг, яку планують придбати</t>
  </si>
  <si>
    <t>протяжність автомобільних доріг загального користування місцевого значення, які планують утримувати</t>
  </si>
  <si>
    <t>км.</t>
  </si>
  <si>
    <t>площа  поверхні автомобільних доріг,на яку планують  нанести дорожню розмітку та встановити дорожні знаки</t>
  </si>
  <si>
    <t>площа доріг громади, де планують проведення зимового утримання доріг  (сніг, льод)</t>
  </si>
  <si>
    <t>площа поверхні автомобільних доріг, де планують виконати роботи по поточному ремонту( планування верху земляного полотна і основи,відновлення щебеневого покртиття)</t>
  </si>
  <si>
    <t>кількість щебеню, який планують придбати та перевезти для проведення поточного ремонту (відновлення щебеневого покриття)(тонн)</t>
  </si>
  <si>
    <t>ефективності</t>
  </si>
  <si>
    <t>середня вартість  поточного ремонту 1 кв.м вулично-дорожньої мережі (відновлення асфальтно-бетонного  покриття)</t>
  </si>
  <si>
    <t>грн.</t>
  </si>
  <si>
    <t>середні витрати на виконання робіт по нарізанню та очищенню водовідвідних каналів уздовж доріг по 1 вулиці</t>
  </si>
  <si>
    <t>вартість однієї послуг  по встановленню засобу регулювання дорожнього руху ( світлофору)</t>
  </si>
  <si>
    <t>середня вартість одного  проекту  по капітальному ремонту вулично-шляхової мережі по м.Дунаївці</t>
  </si>
  <si>
    <t>середня вартість однієї тони посипкового матеріалу для зимового утримання доріг</t>
  </si>
  <si>
    <t>середні витрати на утримання 1 км автомобільних доріг загального користування місцевого значення</t>
  </si>
  <si>
    <t>вартість послуги по встановленню знаків та  нанесенню дорожньої розмітки на 1 м/кв</t>
  </si>
  <si>
    <t>середні витрати  на очищення 1 тис.кв/м проїздної частини від снігу та льоду</t>
  </si>
  <si>
    <t>середня вартість поточного ремонту 1  м. кв. вулично-дорожньої мережі(планування верху земляного полотна і основи,відновлення щебеневого покриття)</t>
  </si>
  <si>
    <t>середня вартість 1 тонни щебеню з перевезенням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</si>
  <si>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</si>
  <si>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</si>
  <si>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</si>
  <si>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утримання  автомобільних доріг загального користування місцевого значення на території Дунаєвецької територіальної громади на 2024 рік</t>
  </si>
  <si>
    <t>рішення сімдесят другої (позачергової) сесії міської ради від 21.12.2023 року №1-72/2023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</si>
  <si>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</si>
  <si>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</si>
  <si>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Покращення стану інфраструктури автомобільних доріг</t>
  </si>
  <si>
    <t>Проведення поточного та капітального  ремонту об"єктів транспортної інфраструктури; _x000D_
Забезпечення утримання в належному технічному стані об"єктів дорожнього господарства; _x000D_
Утримання в належному стані автомобільних доріг загального користування місцевого значення на території Дунаєвецької територіальної громади</t>
  </si>
  <si>
    <t>'Бюджетний кодекс України, Закон України  "Про місцеве самоврядування в Україні", Закон України "Про автомобільні дороги " від 08.09.2005 року № 2862-IV, Наказ Міністерства фінансів України від 27.07.2011 року № 945 "Про затвердження Типового переліку бюджетних програм та результативних показників їх виконання для місцевих бюджетів",  Програма реформування і розвитку житлово-комунального господарства Дунаєвецької міської ради на 2021-2025 роки, Програма утримання автомобільних доріг загального користування місцевого значення на території Дунаєвецької територіальної громади.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</si>
  <si>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</si>
  <si>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</si>
  <si>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Керівник установи</t>
  </si>
  <si>
    <t>Керівник фінансової служби</t>
  </si>
  <si>
    <t>Вітровчак Ю. М.</t>
  </si>
  <si>
    <t>44471937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</si>
  <si>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</si>
  <si>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</si>
  <si>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</si>
  <si>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</si>
  <si>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</si>
  <si>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</si>
  <si>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</si>
  <si>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</si>
  <si>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</si>
  <si>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</si>
  <si>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</si>
  <si>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</si>
  <si>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</si>
  <si>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</si>
  <si>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</si>
  <si>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</si>
  <si>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</si>
  <si>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</si>
  <si>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</si>
  <si>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</si>
  <si>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</si>
  <si>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</si>
  <si>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</si>
  <si>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</si>
  <si>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</si>
  <si>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</si>
  <si>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</si>
  <si>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</si>
  <si>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</si>
  <si>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</si>
  <si>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</si>
  <si>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</si>
  <si>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</si>
  <si>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</si>
  <si>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</si>
  <si>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</si>
  <si>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</si>
  <si>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</si>
  <si>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(1)(2)(1)(7)(4)(6)(1)</t>
  </si>
  <si>
    <t>(7)(4)(6)(1)</t>
  </si>
  <si>
    <t>(0)(4)(5)(6)</t>
  </si>
  <si>
    <t>Утримання та розвиток автомобільних доріг та дорожньої інфраструктури за рахунок коштів місцевого бюджету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</si>
  <si>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</si>
  <si>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</si>
  <si>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Самуник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</si>
</sst>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91"/>
  <sheetViews>
    <sheetView tabSelected="1" topLeftCell="A282" zoomScaleNormal="100" workbookViewId="0">
      <selection activeCell="AU290" sqref="AU290:BF290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268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7" t="s">
        <v>238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237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242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285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286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242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281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282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283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284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243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269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234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45" customHeight="1" x14ac:dyDescent="0.2">
      <c r="A18" s="125" t="s">
        <v>235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5" t="s">
        <v>236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255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244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245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248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256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15337725.6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15337725.6</v>
      </c>
      <c r="AJ30" s="97"/>
      <c r="AK30" s="97"/>
      <c r="AL30" s="97"/>
      <c r="AM30" s="98"/>
      <c r="AN30" s="96">
        <v>13336153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13336153</v>
      </c>
      <c r="BC30" s="97"/>
      <c r="BD30" s="97"/>
      <c r="BE30" s="97"/>
      <c r="BF30" s="98"/>
      <c r="BG30" s="96">
        <v>8169674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8169674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636430.92000000004</v>
      </c>
      <c r="AA31" s="95"/>
      <c r="AB31" s="95"/>
      <c r="AC31" s="95"/>
      <c r="AD31" s="95"/>
      <c r="AE31" s="96">
        <v>636430.92000000004</v>
      </c>
      <c r="AF31" s="97"/>
      <c r="AG31" s="97"/>
      <c r="AH31" s="98"/>
      <c r="AI31" s="96">
        <f>IF(ISNUMBER(U31),U31,0)+IF(ISNUMBER(Z31),Z31,0)</f>
        <v>636430.92000000004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72900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72900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9900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9900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12.75" customHeight="1" x14ac:dyDescent="0.2">
      <c r="A33" s="89">
        <v>602100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636430.92000000004</v>
      </c>
      <c r="AA33" s="95"/>
      <c r="AB33" s="95"/>
      <c r="AC33" s="95"/>
      <c r="AD33" s="95"/>
      <c r="AE33" s="96">
        <v>636430.92000000004</v>
      </c>
      <c r="AF33" s="97"/>
      <c r="AG33" s="97"/>
      <c r="AH33" s="98"/>
      <c r="AI33" s="96">
        <f>IF(ISNUMBER(U33),U33,0)+IF(ISNUMBER(Z33),Z33,0)</f>
        <v>636430.92000000004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38.25" customHeight="1" x14ac:dyDescent="0.2">
      <c r="A34" s="89">
        <v>602400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0</v>
      </c>
      <c r="AA34" s="95"/>
      <c r="AB34" s="95"/>
      <c r="AC34" s="95"/>
      <c r="AD34" s="95"/>
      <c r="AE34" s="96">
        <v>0</v>
      </c>
      <c r="AF34" s="97"/>
      <c r="AG34" s="97"/>
      <c r="AH34" s="98"/>
      <c r="AI34" s="96">
        <f>IF(ISNUMBER(U34),U34,0)+IF(ISNUMBER(Z34),Z34,0)</f>
        <v>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63000</v>
      </c>
      <c r="AT34" s="97"/>
      <c r="AU34" s="97"/>
      <c r="AV34" s="97"/>
      <c r="AW34" s="98"/>
      <c r="AX34" s="96">
        <v>0</v>
      </c>
      <c r="AY34" s="97"/>
      <c r="AZ34" s="97"/>
      <c r="BA34" s="98"/>
      <c r="BB34" s="96">
        <f>IF(ISNUMBER(AN34),AN34,0)+IF(ISNUMBER(AS34),AS34,0)</f>
        <v>63000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6" customFormat="1" ht="12.75" customHeight="1" x14ac:dyDescent="0.2">
      <c r="A35" s="86"/>
      <c r="B35" s="87"/>
      <c r="C35" s="87"/>
      <c r="D35" s="88"/>
      <c r="E35" s="100" t="s">
        <v>147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103">
        <v>15337725.6</v>
      </c>
      <c r="V35" s="103"/>
      <c r="W35" s="103"/>
      <c r="X35" s="103"/>
      <c r="Y35" s="103"/>
      <c r="Z35" s="103">
        <v>636430.92000000004</v>
      </c>
      <c r="AA35" s="103"/>
      <c r="AB35" s="103"/>
      <c r="AC35" s="103"/>
      <c r="AD35" s="103"/>
      <c r="AE35" s="104">
        <v>636430.92000000004</v>
      </c>
      <c r="AF35" s="105"/>
      <c r="AG35" s="105"/>
      <c r="AH35" s="106"/>
      <c r="AI35" s="104">
        <f>IF(ISNUMBER(U35),U35,0)+IF(ISNUMBER(Z35),Z35,0)</f>
        <v>15974156.52</v>
      </c>
      <c r="AJ35" s="105"/>
      <c r="AK35" s="105"/>
      <c r="AL35" s="105"/>
      <c r="AM35" s="106"/>
      <c r="AN35" s="104">
        <v>13336153</v>
      </c>
      <c r="AO35" s="105"/>
      <c r="AP35" s="105"/>
      <c r="AQ35" s="105"/>
      <c r="AR35" s="106"/>
      <c r="AS35" s="104">
        <v>72900</v>
      </c>
      <c r="AT35" s="105"/>
      <c r="AU35" s="105"/>
      <c r="AV35" s="105"/>
      <c r="AW35" s="106"/>
      <c r="AX35" s="104">
        <v>0</v>
      </c>
      <c r="AY35" s="105"/>
      <c r="AZ35" s="105"/>
      <c r="BA35" s="106"/>
      <c r="BB35" s="104">
        <f>IF(ISNUMBER(AN35),AN35,0)+IF(ISNUMBER(AS35),AS35,0)</f>
        <v>13409053</v>
      </c>
      <c r="BC35" s="105"/>
      <c r="BD35" s="105"/>
      <c r="BE35" s="105"/>
      <c r="BF35" s="106"/>
      <c r="BG35" s="104">
        <v>8169674</v>
      </c>
      <c r="BH35" s="105"/>
      <c r="BI35" s="105"/>
      <c r="BJ35" s="105"/>
      <c r="BK35" s="106"/>
      <c r="BL35" s="104">
        <v>0</v>
      </c>
      <c r="BM35" s="105"/>
      <c r="BN35" s="105"/>
      <c r="BO35" s="105"/>
      <c r="BP35" s="106"/>
      <c r="BQ35" s="104">
        <v>0</v>
      </c>
      <c r="BR35" s="105"/>
      <c r="BS35" s="105"/>
      <c r="BT35" s="106"/>
      <c r="BU35" s="104">
        <f>IF(ISNUMBER(BG35),BG35,0)+IF(ISNUMBER(BL35),BL35,0)</f>
        <v>8169674</v>
      </c>
      <c r="BV35" s="105"/>
      <c r="BW35" s="105"/>
      <c r="BX35" s="105"/>
      <c r="BY35" s="106"/>
    </row>
    <row r="37" spans="1:79" ht="14.25" customHeight="1" x14ac:dyDescent="12.75">
      <c r="A37" s="79" t="s">
        <v>270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15" customHeight="1" x14ac:dyDescent="0.2">
      <c r="A38" s="44" t="s">
        <v>244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</row>
    <row r="39" spans="1:79" ht="22.5" customHeight="1" x14ac:dyDescent="0.2">
      <c r="A39" s="51" t="s">
        <v>2</v>
      </c>
      <c r="B39" s="52"/>
      <c r="C39" s="52"/>
      <c r="D39" s="53"/>
      <c r="E39" s="51" t="s">
        <v>19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36" t="s">
        <v>266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  <c r="AR39" s="27" t="s">
        <v>271</v>
      </c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</row>
    <row r="40" spans="1:79" ht="36" customHeight="1" x14ac:dyDescent="12.75">
      <c r="A40" s="54"/>
      <c r="B40" s="55"/>
      <c r="C40" s="55"/>
      <c r="D40" s="56"/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6"/>
      <c r="X40" s="27" t="s">
        <v>4</v>
      </c>
      <c r="Y40" s="27"/>
      <c r="Z40" s="27"/>
      <c r="AA40" s="27"/>
      <c r="AB40" s="27"/>
      <c r="AC40" s="27" t="s">
        <v>3</v>
      </c>
      <c r="AD40" s="27"/>
      <c r="AE40" s="27"/>
      <c r="AF40" s="27"/>
      <c r="AG40" s="27"/>
      <c r="AH40" s="57" t="s">
        <v>116</v>
      </c>
      <c r="AI40" s="58"/>
      <c r="AJ40" s="58"/>
      <c r="AK40" s="58"/>
      <c r="AL40" s="59"/>
      <c r="AM40" s="36" t="s">
        <v>5</v>
      </c>
      <c r="AN40" s="37"/>
      <c r="AO40" s="37"/>
      <c r="AP40" s="37"/>
      <c r="AQ40" s="38"/>
      <c r="AR40" s="36" t="s">
        <v>4</v>
      </c>
      <c r="AS40" s="37"/>
      <c r="AT40" s="37"/>
      <c r="AU40" s="37"/>
      <c r="AV40" s="38"/>
      <c r="AW40" s="36" t="s">
        <v>3</v>
      </c>
      <c r="AX40" s="37"/>
      <c r="AY40" s="37"/>
      <c r="AZ40" s="37"/>
      <c r="BA40" s="38"/>
      <c r="BB40" s="57" t="s">
        <v>116</v>
      </c>
      <c r="BC40" s="58"/>
      <c r="BD40" s="58"/>
      <c r="BE40" s="58"/>
      <c r="BF40" s="59"/>
      <c r="BG40" s="36" t="s">
        <v>96</v>
      </c>
      <c r="BH40" s="37"/>
      <c r="BI40" s="37"/>
      <c r="BJ40" s="37"/>
      <c r="BK40" s="38"/>
    </row>
    <row r="41" spans="1:79" ht="15" customHeight="1" x14ac:dyDescent="0.2">
      <c r="A41" s="36">
        <v>1</v>
      </c>
      <c r="B41" s="37"/>
      <c r="C41" s="37"/>
      <c r="D41" s="38"/>
      <c r="E41" s="36">
        <v>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27">
        <v>3</v>
      </c>
      <c r="Y41" s="27"/>
      <c r="Z41" s="27"/>
      <c r="AA41" s="27"/>
      <c r="AB41" s="27"/>
      <c r="AC41" s="27">
        <v>4</v>
      </c>
      <c r="AD41" s="27"/>
      <c r="AE41" s="27"/>
      <c r="AF41" s="27"/>
      <c r="AG41" s="27"/>
      <c r="AH41" s="27">
        <v>5</v>
      </c>
      <c r="AI41" s="27"/>
      <c r="AJ41" s="27"/>
      <c r="AK41" s="27"/>
      <c r="AL41" s="27"/>
      <c r="AM41" s="27">
        <v>6</v>
      </c>
      <c r="AN41" s="27"/>
      <c r="AO41" s="27"/>
      <c r="AP41" s="27"/>
      <c r="AQ41" s="27"/>
      <c r="AR41" s="36">
        <v>7</v>
      </c>
      <c r="AS41" s="37"/>
      <c r="AT41" s="37"/>
      <c r="AU41" s="37"/>
      <c r="AV41" s="38"/>
      <c r="AW41" s="36">
        <v>8</v>
      </c>
      <c r="AX41" s="37"/>
      <c r="AY41" s="37"/>
      <c r="AZ41" s="37"/>
      <c r="BA41" s="38"/>
      <c r="BB41" s="36">
        <v>9</v>
      </c>
      <c r="BC41" s="37"/>
      <c r="BD41" s="37"/>
      <c r="BE41" s="37"/>
      <c r="BF41" s="38"/>
      <c r="BG41" s="36">
        <v>10</v>
      </c>
      <c r="BH41" s="37"/>
      <c r="BI41" s="37"/>
      <c r="BJ41" s="37"/>
      <c r="BK41" s="38"/>
    </row>
    <row r="42" spans="1:79" ht="20.25" hidden="1" customHeight="1" x14ac:dyDescent="0.2">
      <c r="A42" s="39" t="s">
        <v>56</v>
      </c>
      <c r="B42" s="40"/>
      <c r="C42" s="40"/>
      <c r="D42" s="41"/>
      <c r="E42" s="39" t="s">
        <v>57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26" t="s">
        <v>60</v>
      </c>
      <c r="Y42" s="26"/>
      <c r="Z42" s="26"/>
      <c r="AA42" s="26"/>
      <c r="AB42" s="26"/>
      <c r="AC42" s="26" t="s">
        <v>61</v>
      </c>
      <c r="AD42" s="26"/>
      <c r="AE42" s="26"/>
      <c r="AF42" s="26"/>
      <c r="AG42" s="26"/>
      <c r="AH42" s="39" t="s">
        <v>94</v>
      </c>
      <c r="AI42" s="40"/>
      <c r="AJ42" s="40"/>
      <c r="AK42" s="40"/>
      <c r="AL42" s="41"/>
      <c r="AM42" s="47" t="s">
        <v>170</v>
      </c>
      <c r="AN42" s="48"/>
      <c r="AO42" s="48"/>
      <c r="AP42" s="48"/>
      <c r="AQ42" s="49"/>
      <c r="AR42" s="39" t="s">
        <v>62</v>
      </c>
      <c r="AS42" s="40"/>
      <c r="AT42" s="40"/>
      <c r="AU42" s="40"/>
      <c r="AV42" s="41"/>
      <c r="AW42" s="39" t="s">
        <v>63</v>
      </c>
      <c r="AX42" s="40"/>
      <c r="AY42" s="40"/>
      <c r="AZ42" s="40"/>
      <c r="BA42" s="41"/>
      <c r="BB42" s="39" t="s">
        <v>95</v>
      </c>
      <c r="BC42" s="40"/>
      <c r="BD42" s="40"/>
      <c r="BE42" s="40"/>
      <c r="BF42" s="41"/>
      <c r="BG42" s="47" t="s">
        <v>170</v>
      </c>
      <c r="BH42" s="48"/>
      <c r="BI42" s="48"/>
      <c r="BJ42" s="48"/>
      <c r="BK42" s="49"/>
      <c r="CA42" t="s">
        <v>23</v>
      </c>
    </row>
    <row r="43" spans="1:79" s="99" customFormat="1" ht="12.75" customHeight="1" x14ac:dyDescent="0.2">
      <c r="A43" s="89"/>
      <c r="B43" s="90"/>
      <c r="C43" s="90"/>
      <c r="D43" s="91"/>
      <c r="E43" s="92" t="s">
        <v>172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>
        <v>9182713</v>
      </c>
      <c r="Y43" s="97"/>
      <c r="Z43" s="97"/>
      <c r="AA43" s="97"/>
      <c r="AB43" s="98"/>
      <c r="AC43" s="96" t="s">
        <v>173</v>
      </c>
      <c r="AD43" s="97"/>
      <c r="AE43" s="97"/>
      <c r="AF43" s="97"/>
      <c r="AG43" s="98"/>
      <c r="AH43" s="96" t="s">
        <v>173</v>
      </c>
      <c r="AI43" s="97"/>
      <c r="AJ43" s="97"/>
      <c r="AK43" s="97"/>
      <c r="AL43" s="98"/>
      <c r="AM43" s="96">
        <f>IF(ISNUMBER(X43),X43,0)+IF(ISNUMBER(AC43),AC43,0)</f>
        <v>9182713</v>
      </c>
      <c r="AN43" s="97"/>
      <c r="AO43" s="97"/>
      <c r="AP43" s="97"/>
      <c r="AQ43" s="98"/>
      <c r="AR43" s="96">
        <v>9898964</v>
      </c>
      <c r="AS43" s="97"/>
      <c r="AT43" s="97"/>
      <c r="AU43" s="97"/>
      <c r="AV43" s="98"/>
      <c r="AW43" s="96" t="s">
        <v>173</v>
      </c>
      <c r="AX43" s="97"/>
      <c r="AY43" s="97"/>
      <c r="AZ43" s="97"/>
      <c r="BA43" s="98"/>
      <c r="BB43" s="96" t="s">
        <v>173</v>
      </c>
      <c r="BC43" s="97"/>
      <c r="BD43" s="97"/>
      <c r="BE43" s="97"/>
      <c r="BF43" s="98"/>
      <c r="BG43" s="95">
        <f>IF(ISNUMBER(AR43),AR43,0)+IF(ISNUMBER(AW43),AW43,0)</f>
        <v>9898964</v>
      </c>
      <c r="BH43" s="95"/>
      <c r="BI43" s="95"/>
      <c r="BJ43" s="95"/>
      <c r="BK43" s="95"/>
      <c r="CA43" s="99" t="s">
        <v>24</v>
      </c>
    </row>
    <row r="44" spans="1:79" s="99" customFormat="1" ht="25.5" customHeight="1" x14ac:dyDescent="0.2">
      <c r="A44" s="89"/>
      <c r="B44" s="90"/>
      <c r="C44" s="90"/>
      <c r="D44" s="91"/>
      <c r="E44" s="92" t="s">
        <v>174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0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0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0</v>
      </c>
      <c r="BH44" s="95"/>
      <c r="BI44" s="95"/>
      <c r="BJ44" s="95"/>
      <c r="BK44" s="95"/>
    </row>
    <row r="45" spans="1:79" s="99" customFormat="1" ht="63.75" customHeight="1" x14ac:dyDescent="0.2">
      <c r="A45" s="89">
        <v>33010100</v>
      </c>
      <c r="B45" s="90"/>
      <c r="C45" s="90"/>
      <c r="D45" s="91"/>
      <c r="E45" s="92" t="s">
        <v>175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0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0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0</v>
      </c>
      <c r="BH45" s="95"/>
      <c r="BI45" s="95"/>
      <c r="BJ45" s="95"/>
      <c r="BK45" s="95"/>
    </row>
    <row r="46" spans="1:79" s="99" customFormat="1" ht="12.75" customHeight="1" x14ac:dyDescent="0.2">
      <c r="A46" s="89">
        <v>602100</v>
      </c>
      <c r="B46" s="90"/>
      <c r="C46" s="90"/>
      <c r="D46" s="91"/>
      <c r="E46" s="92" t="s">
        <v>176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25.5" customHeight="1" x14ac:dyDescent="0.2">
      <c r="A47" s="89">
        <v>602400</v>
      </c>
      <c r="B47" s="90"/>
      <c r="C47" s="90"/>
      <c r="D47" s="91"/>
      <c r="E47" s="92" t="s">
        <v>177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6" customFormat="1" ht="12.75" customHeight="1" x14ac:dyDescent="0.2">
      <c r="A48" s="86"/>
      <c r="B48" s="87"/>
      <c r="C48" s="87"/>
      <c r="D48" s="88"/>
      <c r="E48" s="100" t="s">
        <v>147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2"/>
      <c r="X48" s="104">
        <v>9182713</v>
      </c>
      <c r="Y48" s="105"/>
      <c r="Z48" s="105"/>
      <c r="AA48" s="105"/>
      <c r="AB48" s="106"/>
      <c r="AC48" s="104">
        <v>0</v>
      </c>
      <c r="AD48" s="105"/>
      <c r="AE48" s="105"/>
      <c r="AF48" s="105"/>
      <c r="AG48" s="106"/>
      <c r="AH48" s="104">
        <v>0</v>
      </c>
      <c r="AI48" s="105"/>
      <c r="AJ48" s="105"/>
      <c r="AK48" s="105"/>
      <c r="AL48" s="106"/>
      <c r="AM48" s="104">
        <f>IF(ISNUMBER(X48),X48,0)+IF(ISNUMBER(AC48),AC48,0)</f>
        <v>9182713</v>
      </c>
      <c r="AN48" s="105"/>
      <c r="AO48" s="105"/>
      <c r="AP48" s="105"/>
      <c r="AQ48" s="106"/>
      <c r="AR48" s="104">
        <v>9898964</v>
      </c>
      <c r="AS48" s="105"/>
      <c r="AT48" s="105"/>
      <c r="AU48" s="105"/>
      <c r="AV48" s="106"/>
      <c r="AW48" s="104">
        <v>0</v>
      </c>
      <c r="AX48" s="105"/>
      <c r="AY48" s="105"/>
      <c r="AZ48" s="105"/>
      <c r="BA48" s="106"/>
      <c r="BB48" s="104">
        <v>0</v>
      </c>
      <c r="BC48" s="105"/>
      <c r="BD48" s="105"/>
      <c r="BE48" s="105"/>
      <c r="BF48" s="106"/>
      <c r="BG48" s="103">
        <f>IF(ISNUMBER(AR48),AR48,0)+IF(ISNUMBER(AW48),AW48,0)</f>
        <v>9898964</v>
      </c>
      <c r="BH48" s="103"/>
      <c r="BI48" s="103"/>
      <c r="BJ48" s="103"/>
      <c r="BK48" s="103"/>
    </row>
    <row r="49" spans="1:79" s="4" customFormat="1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">
      <c r="A51" s="29" t="s">
        <v>117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9"/>
    </row>
    <row r="52" spans="1:79" ht="14.25" customHeight="1" x14ac:dyDescent="0.2">
      <c r="A52" s="29" t="s">
        <v>257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</row>
    <row r="53" spans="1:79" ht="15" customHeight="1" x14ac:dyDescent="0.2">
      <c r="A53" s="31" t="s">
        <v>244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</row>
    <row r="54" spans="1:79" ht="23.1" customHeight="1" x14ac:dyDescent="0.2">
      <c r="A54" s="61" t="s">
        <v>118</v>
      </c>
      <c r="B54" s="62"/>
      <c r="C54" s="62"/>
      <c r="D54" s="63"/>
      <c r="E54" s="27" t="s">
        <v>19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36" t="s">
        <v>245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8"/>
      <c r="AN54" s="36" t="s">
        <v>248</v>
      </c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8"/>
      <c r="BG54" s="36" t="s">
        <v>256</v>
      </c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8"/>
    </row>
    <row r="55" spans="1:79" ht="48.75" customHeight="1" x14ac:dyDescent="0.2">
      <c r="A55" s="64"/>
      <c r="B55" s="65"/>
      <c r="C55" s="65"/>
      <c r="D55" s="6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4</v>
      </c>
      <c r="V55" s="37"/>
      <c r="W55" s="37"/>
      <c r="X55" s="37"/>
      <c r="Y55" s="38"/>
      <c r="Z55" s="36" t="s">
        <v>3</v>
      </c>
      <c r="AA55" s="37"/>
      <c r="AB55" s="37"/>
      <c r="AC55" s="37"/>
      <c r="AD55" s="38"/>
      <c r="AE55" s="57" t="s">
        <v>116</v>
      </c>
      <c r="AF55" s="58"/>
      <c r="AG55" s="58"/>
      <c r="AH55" s="59"/>
      <c r="AI55" s="36" t="s">
        <v>5</v>
      </c>
      <c r="AJ55" s="37"/>
      <c r="AK55" s="37"/>
      <c r="AL55" s="37"/>
      <c r="AM55" s="38"/>
      <c r="AN55" s="36" t="s">
        <v>4</v>
      </c>
      <c r="AO55" s="37"/>
      <c r="AP55" s="37"/>
      <c r="AQ55" s="37"/>
      <c r="AR55" s="38"/>
      <c r="AS55" s="36" t="s">
        <v>3</v>
      </c>
      <c r="AT55" s="37"/>
      <c r="AU55" s="37"/>
      <c r="AV55" s="37"/>
      <c r="AW55" s="38"/>
      <c r="AX55" s="57" t="s">
        <v>116</v>
      </c>
      <c r="AY55" s="58"/>
      <c r="AZ55" s="58"/>
      <c r="BA55" s="59"/>
      <c r="BB55" s="36" t="s">
        <v>96</v>
      </c>
      <c r="BC55" s="37"/>
      <c r="BD55" s="37"/>
      <c r="BE55" s="37"/>
      <c r="BF55" s="38"/>
      <c r="BG55" s="36" t="s">
        <v>4</v>
      </c>
      <c r="BH55" s="37"/>
      <c r="BI55" s="37"/>
      <c r="BJ55" s="37"/>
      <c r="BK55" s="38"/>
      <c r="BL55" s="36" t="s">
        <v>3</v>
      </c>
      <c r="BM55" s="37"/>
      <c r="BN55" s="37"/>
      <c r="BO55" s="37"/>
      <c r="BP55" s="38"/>
      <c r="BQ55" s="57" t="s">
        <v>116</v>
      </c>
      <c r="BR55" s="58"/>
      <c r="BS55" s="58"/>
      <c r="BT55" s="59"/>
      <c r="BU55" s="36" t="s">
        <v>97</v>
      </c>
      <c r="BV55" s="37"/>
      <c r="BW55" s="37"/>
      <c r="BX55" s="37"/>
      <c r="BY55" s="38"/>
    </row>
    <row r="56" spans="1:79" ht="15" customHeight="1" x14ac:dyDescent="0.2">
      <c r="A56" s="36">
        <v>1</v>
      </c>
      <c r="B56" s="37"/>
      <c r="C56" s="37"/>
      <c r="D56" s="38"/>
      <c r="E56" s="36">
        <v>2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36">
        <v>3</v>
      </c>
      <c r="V56" s="37"/>
      <c r="W56" s="37"/>
      <c r="X56" s="37"/>
      <c r="Y56" s="38"/>
      <c r="Z56" s="36">
        <v>4</v>
      </c>
      <c r="AA56" s="37"/>
      <c r="AB56" s="37"/>
      <c r="AC56" s="37"/>
      <c r="AD56" s="38"/>
      <c r="AE56" s="36">
        <v>5</v>
      </c>
      <c r="AF56" s="37"/>
      <c r="AG56" s="37"/>
      <c r="AH56" s="38"/>
      <c r="AI56" s="36">
        <v>6</v>
      </c>
      <c r="AJ56" s="37"/>
      <c r="AK56" s="37"/>
      <c r="AL56" s="37"/>
      <c r="AM56" s="38"/>
      <c r="AN56" s="36">
        <v>7</v>
      </c>
      <c r="AO56" s="37"/>
      <c r="AP56" s="37"/>
      <c r="AQ56" s="37"/>
      <c r="AR56" s="38"/>
      <c r="AS56" s="36">
        <v>8</v>
      </c>
      <c r="AT56" s="37"/>
      <c r="AU56" s="37"/>
      <c r="AV56" s="37"/>
      <c r="AW56" s="38"/>
      <c r="AX56" s="36">
        <v>9</v>
      </c>
      <c r="AY56" s="37"/>
      <c r="AZ56" s="37"/>
      <c r="BA56" s="38"/>
      <c r="BB56" s="36">
        <v>10</v>
      </c>
      <c r="BC56" s="37"/>
      <c r="BD56" s="37"/>
      <c r="BE56" s="37"/>
      <c r="BF56" s="38"/>
      <c r="BG56" s="36">
        <v>11</v>
      </c>
      <c r="BH56" s="37"/>
      <c r="BI56" s="37"/>
      <c r="BJ56" s="37"/>
      <c r="BK56" s="38"/>
      <c r="BL56" s="36">
        <v>12</v>
      </c>
      <c r="BM56" s="37"/>
      <c r="BN56" s="37"/>
      <c r="BO56" s="37"/>
      <c r="BP56" s="38"/>
      <c r="BQ56" s="36">
        <v>13</v>
      </c>
      <c r="BR56" s="37"/>
      <c r="BS56" s="37"/>
      <c r="BT56" s="38"/>
      <c r="BU56" s="36">
        <v>14</v>
      </c>
      <c r="BV56" s="37"/>
      <c r="BW56" s="37"/>
      <c r="BX56" s="37"/>
      <c r="BY56" s="38"/>
    </row>
    <row r="57" spans="1:79" s="1" customFormat="1" ht="12.75" hidden="1" customHeight="1" x14ac:dyDescent="12.75">
      <c r="A57" s="39" t="s">
        <v>64</v>
      </c>
      <c r="B57" s="40"/>
      <c r="C57" s="40"/>
      <c r="D57" s="41"/>
      <c r="E57" s="39" t="s">
        <v>57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1"/>
      <c r="U57" s="39" t="s">
        <v>65</v>
      </c>
      <c r="V57" s="40"/>
      <c r="W57" s="40"/>
      <c r="X57" s="40"/>
      <c r="Y57" s="41"/>
      <c r="Z57" s="39" t="s">
        <v>66</v>
      </c>
      <c r="AA57" s="40"/>
      <c r="AB57" s="40"/>
      <c r="AC57" s="40"/>
      <c r="AD57" s="41"/>
      <c r="AE57" s="39" t="s">
        <v>91</v>
      </c>
      <c r="AF57" s="40"/>
      <c r="AG57" s="40"/>
      <c r="AH57" s="41"/>
      <c r="AI57" s="47" t="s">
        <v>169</v>
      </c>
      <c r="AJ57" s="48"/>
      <c r="AK57" s="48"/>
      <c r="AL57" s="48"/>
      <c r="AM57" s="49"/>
      <c r="AN57" s="39" t="s">
        <v>67</v>
      </c>
      <c r="AO57" s="40"/>
      <c r="AP57" s="40"/>
      <c r="AQ57" s="40"/>
      <c r="AR57" s="41"/>
      <c r="AS57" s="39" t="s">
        <v>68</v>
      </c>
      <c r="AT57" s="40"/>
      <c r="AU57" s="40"/>
      <c r="AV57" s="40"/>
      <c r="AW57" s="41"/>
      <c r="AX57" s="39" t="s">
        <v>92</v>
      </c>
      <c r="AY57" s="40"/>
      <c r="AZ57" s="40"/>
      <c r="BA57" s="41"/>
      <c r="BB57" s="47" t="s">
        <v>169</v>
      </c>
      <c r="BC57" s="48"/>
      <c r="BD57" s="48"/>
      <c r="BE57" s="48"/>
      <c r="BF57" s="49"/>
      <c r="BG57" s="39" t="s">
        <v>58</v>
      </c>
      <c r="BH57" s="40"/>
      <c r="BI57" s="40"/>
      <c r="BJ57" s="40"/>
      <c r="BK57" s="41"/>
      <c r="BL57" s="39" t="s">
        <v>59</v>
      </c>
      <c r="BM57" s="40"/>
      <c r="BN57" s="40"/>
      <c r="BO57" s="40"/>
      <c r="BP57" s="41"/>
      <c r="BQ57" s="39" t="s">
        <v>93</v>
      </c>
      <c r="BR57" s="40"/>
      <c r="BS57" s="40"/>
      <c r="BT57" s="41"/>
      <c r="BU57" s="47" t="s">
        <v>169</v>
      </c>
      <c r="BV57" s="48"/>
      <c r="BW57" s="48"/>
      <c r="BX57" s="48"/>
      <c r="BY57" s="49"/>
      <c r="CA57" t="s">
        <v>25</v>
      </c>
    </row>
    <row r="58" spans="1:79" s="99" customFormat="1" ht="12.75" customHeight="1" x14ac:dyDescent="0.2">
      <c r="A58" s="89">
        <v>2240</v>
      </c>
      <c r="B58" s="90"/>
      <c r="C58" s="90"/>
      <c r="D58" s="91"/>
      <c r="E58" s="92" t="s">
        <v>178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11320676.279999999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11320676.279999999</v>
      </c>
      <c r="AJ58" s="97"/>
      <c r="AK58" s="97"/>
      <c r="AL58" s="97"/>
      <c r="AM58" s="98"/>
      <c r="AN58" s="96">
        <v>5921930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5921930</v>
      </c>
      <c r="BC58" s="97"/>
      <c r="BD58" s="97"/>
      <c r="BE58" s="97"/>
      <c r="BF58" s="98"/>
      <c r="BG58" s="96">
        <v>4791256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4791256</v>
      </c>
      <c r="BV58" s="97"/>
      <c r="BW58" s="97"/>
      <c r="BX58" s="97"/>
      <c r="BY58" s="98"/>
      <c r="CA58" s="99" t="s">
        <v>26</v>
      </c>
    </row>
    <row r="59" spans="1:79" s="99" customFormat="1" ht="25.5" customHeight="1" x14ac:dyDescent="0.2">
      <c r="A59" s="89">
        <v>2610</v>
      </c>
      <c r="B59" s="90"/>
      <c r="C59" s="90"/>
      <c r="D59" s="91"/>
      <c r="E59" s="92" t="s">
        <v>179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4017049.32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4017049.32</v>
      </c>
      <c r="AJ59" s="97"/>
      <c r="AK59" s="97"/>
      <c r="AL59" s="97"/>
      <c r="AM59" s="98"/>
      <c r="AN59" s="96">
        <v>7414223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7414223</v>
      </c>
      <c r="BC59" s="97"/>
      <c r="BD59" s="97"/>
      <c r="BE59" s="97"/>
      <c r="BF59" s="98"/>
      <c r="BG59" s="96">
        <v>3378418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3378418</v>
      </c>
      <c r="BV59" s="97"/>
      <c r="BW59" s="97"/>
      <c r="BX59" s="97"/>
      <c r="BY59" s="98"/>
    </row>
    <row r="60" spans="1:79" s="99" customFormat="1" ht="12.75" customHeight="1" x14ac:dyDescent="0.2">
      <c r="A60" s="89">
        <v>3132</v>
      </c>
      <c r="B60" s="90"/>
      <c r="C60" s="90"/>
      <c r="D60" s="91"/>
      <c r="E60" s="92" t="s">
        <v>180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0</v>
      </c>
      <c r="V60" s="97"/>
      <c r="W60" s="97"/>
      <c r="X60" s="97"/>
      <c r="Y60" s="98"/>
      <c r="Z60" s="96">
        <v>636430.92000000004</v>
      </c>
      <c r="AA60" s="97"/>
      <c r="AB60" s="97"/>
      <c r="AC60" s="97"/>
      <c r="AD60" s="98"/>
      <c r="AE60" s="96">
        <v>636430.92000000004</v>
      </c>
      <c r="AF60" s="97"/>
      <c r="AG60" s="97"/>
      <c r="AH60" s="98"/>
      <c r="AI60" s="96">
        <f>IF(ISNUMBER(U60),U60,0)+IF(ISNUMBER(Z60),Z60,0)</f>
        <v>636430.92000000004</v>
      </c>
      <c r="AJ60" s="97"/>
      <c r="AK60" s="97"/>
      <c r="AL60" s="97"/>
      <c r="AM60" s="98"/>
      <c r="AN60" s="96">
        <v>0</v>
      </c>
      <c r="AO60" s="97"/>
      <c r="AP60" s="97"/>
      <c r="AQ60" s="97"/>
      <c r="AR60" s="98"/>
      <c r="AS60" s="96">
        <v>72900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72900</v>
      </c>
      <c r="BC60" s="97"/>
      <c r="BD60" s="97"/>
      <c r="BE60" s="97"/>
      <c r="BF60" s="98"/>
      <c r="BG60" s="96">
        <v>0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0</v>
      </c>
      <c r="BV60" s="97"/>
      <c r="BW60" s="97"/>
      <c r="BX60" s="97"/>
      <c r="BY60" s="98"/>
    </row>
    <row r="61" spans="1:79" s="6" customFormat="1" ht="12.75" customHeight="1" x14ac:dyDescent="0.2">
      <c r="A61" s="86"/>
      <c r="B61" s="87"/>
      <c r="C61" s="87"/>
      <c r="D61" s="88"/>
      <c r="E61" s="100" t="s">
        <v>147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  <c r="U61" s="104">
        <v>15337725.6</v>
      </c>
      <c r="V61" s="105"/>
      <c r="W61" s="105"/>
      <c r="X61" s="105"/>
      <c r="Y61" s="106"/>
      <c r="Z61" s="104">
        <v>636430.92000000004</v>
      </c>
      <c r="AA61" s="105"/>
      <c r="AB61" s="105"/>
      <c r="AC61" s="105"/>
      <c r="AD61" s="106"/>
      <c r="AE61" s="104">
        <v>636430.92000000004</v>
      </c>
      <c r="AF61" s="105"/>
      <c r="AG61" s="105"/>
      <c r="AH61" s="106"/>
      <c r="AI61" s="104">
        <f>IF(ISNUMBER(U61),U61,0)+IF(ISNUMBER(Z61),Z61,0)</f>
        <v>15974156.52</v>
      </c>
      <c r="AJ61" s="105"/>
      <c r="AK61" s="105"/>
      <c r="AL61" s="105"/>
      <c r="AM61" s="106"/>
      <c r="AN61" s="104">
        <v>13336153</v>
      </c>
      <c r="AO61" s="105"/>
      <c r="AP61" s="105"/>
      <c r="AQ61" s="105"/>
      <c r="AR61" s="106"/>
      <c r="AS61" s="104">
        <v>72900</v>
      </c>
      <c r="AT61" s="105"/>
      <c r="AU61" s="105"/>
      <c r="AV61" s="105"/>
      <c r="AW61" s="106"/>
      <c r="AX61" s="104">
        <v>0</v>
      </c>
      <c r="AY61" s="105"/>
      <c r="AZ61" s="105"/>
      <c r="BA61" s="106"/>
      <c r="BB61" s="104">
        <f>IF(ISNUMBER(AN61),AN61,0)+IF(ISNUMBER(AS61),AS61,0)</f>
        <v>13409053</v>
      </c>
      <c r="BC61" s="105"/>
      <c r="BD61" s="105"/>
      <c r="BE61" s="105"/>
      <c r="BF61" s="106"/>
      <c r="BG61" s="104">
        <v>8169674</v>
      </c>
      <c r="BH61" s="105"/>
      <c r="BI61" s="105"/>
      <c r="BJ61" s="105"/>
      <c r="BK61" s="106"/>
      <c r="BL61" s="104">
        <v>0</v>
      </c>
      <c r="BM61" s="105"/>
      <c r="BN61" s="105"/>
      <c r="BO61" s="105"/>
      <c r="BP61" s="106"/>
      <c r="BQ61" s="104">
        <v>0</v>
      </c>
      <c r="BR61" s="105"/>
      <c r="BS61" s="105"/>
      <c r="BT61" s="106"/>
      <c r="BU61" s="104">
        <f>IF(ISNUMBER(BG61),BG61,0)+IF(ISNUMBER(BL61),BL61,0)</f>
        <v>8169674</v>
      </c>
      <c r="BV61" s="105"/>
      <c r="BW61" s="105"/>
      <c r="BX61" s="105"/>
      <c r="BY61" s="106"/>
    </row>
    <row r="63" spans="1:79" ht="14.25" customHeight="1" x14ac:dyDescent="0.2">
      <c r="A63" s="29" t="s">
        <v>258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244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</row>
    <row r="65" spans="1:79" ht="23.1" customHeight="1" x14ac:dyDescent="0.2">
      <c r="A65" s="61" t="s">
        <v>119</v>
      </c>
      <c r="B65" s="62"/>
      <c r="C65" s="62"/>
      <c r="D65" s="62"/>
      <c r="E65" s="63"/>
      <c r="F65" s="27" t="s">
        <v>19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36" t="s">
        <v>245</v>
      </c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8"/>
      <c r="AN65" s="36" t="s">
        <v>248</v>
      </c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8"/>
      <c r="BG65" s="36" t="s">
        <v>256</v>
      </c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8"/>
    </row>
    <row r="66" spans="1:79" ht="51.75" customHeight="1" x14ac:dyDescent="0.2">
      <c r="A66" s="64"/>
      <c r="B66" s="65"/>
      <c r="C66" s="65"/>
      <c r="D66" s="65"/>
      <c r="E66" s="66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36" t="s">
        <v>4</v>
      </c>
      <c r="V66" s="37"/>
      <c r="W66" s="37"/>
      <c r="X66" s="37"/>
      <c r="Y66" s="38"/>
      <c r="Z66" s="36" t="s">
        <v>3</v>
      </c>
      <c r="AA66" s="37"/>
      <c r="AB66" s="37"/>
      <c r="AC66" s="37"/>
      <c r="AD66" s="38"/>
      <c r="AE66" s="57" t="s">
        <v>116</v>
      </c>
      <c r="AF66" s="58"/>
      <c r="AG66" s="58"/>
      <c r="AH66" s="59"/>
      <c r="AI66" s="36" t="s">
        <v>5</v>
      </c>
      <c r="AJ66" s="37"/>
      <c r="AK66" s="37"/>
      <c r="AL66" s="37"/>
      <c r="AM66" s="38"/>
      <c r="AN66" s="36" t="s">
        <v>4</v>
      </c>
      <c r="AO66" s="37"/>
      <c r="AP66" s="37"/>
      <c r="AQ66" s="37"/>
      <c r="AR66" s="38"/>
      <c r="AS66" s="36" t="s">
        <v>3</v>
      </c>
      <c r="AT66" s="37"/>
      <c r="AU66" s="37"/>
      <c r="AV66" s="37"/>
      <c r="AW66" s="38"/>
      <c r="AX66" s="57" t="s">
        <v>116</v>
      </c>
      <c r="AY66" s="58"/>
      <c r="AZ66" s="58"/>
      <c r="BA66" s="59"/>
      <c r="BB66" s="36" t="s">
        <v>96</v>
      </c>
      <c r="BC66" s="37"/>
      <c r="BD66" s="37"/>
      <c r="BE66" s="37"/>
      <c r="BF66" s="38"/>
      <c r="BG66" s="36" t="s">
        <v>4</v>
      </c>
      <c r="BH66" s="37"/>
      <c r="BI66" s="37"/>
      <c r="BJ66" s="37"/>
      <c r="BK66" s="38"/>
      <c r="BL66" s="36" t="s">
        <v>3</v>
      </c>
      <c r="BM66" s="37"/>
      <c r="BN66" s="37"/>
      <c r="BO66" s="37"/>
      <c r="BP66" s="38"/>
      <c r="BQ66" s="57" t="s">
        <v>116</v>
      </c>
      <c r="BR66" s="58"/>
      <c r="BS66" s="58"/>
      <c r="BT66" s="59"/>
      <c r="BU66" s="27" t="s">
        <v>97</v>
      </c>
      <c r="BV66" s="27"/>
      <c r="BW66" s="27"/>
      <c r="BX66" s="27"/>
      <c r="BY66" s="27"/>
    </row>
    <row r="67" spans="1:79" ht="15" customHeight="1" x14ac:dyDescent="0.2">
      <c r="A67" s="36">
        <v>1</v>
      </c>
      <c r="B67" s="37"/>
      <c r="C67" s="37"/>
      <c r="D67" s="37"/>
      <c r="E67" s="38"/>
      <c r="F67" s="36">
        <v>2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8"/>
      <c r="U67" s="36">
        <v>3</v>
      </c>
      <c r="V67" s="37"/>
      <c r="W67" s="37"/>
      <c r="X67" s="37"/>
      <c r="Y67" s="38"/>
      <c r="Z67" s="36">
        <v>4</v>
      </c>
      <c r="AA67" s="37"/>
      <c r="AB67" s="37"/>
      <c r="AC67" s="37"/>
      <c r="AD67" s="38"/>
      <c r="AE67" s="36">
        <v>5</v>
      </c>
      <c r="AF67" s="37"/>
      <c r="AG67" s="37"/>
      <c r="AH67" s="38"/>
      <c r="AI67" s="36">
        <v>6</v>
      </c>
      <c r="AJ67" s="37"/>
      <c r="AK67" s="37"/>
      <c r="AL67" s="37"/>
      <c r="AM67" s="38"/>
      <c r="AN67" s="36">
        <v>7</v>
      </c>
      <c r="AO67" s="37"/>
      <c r="AP67" s="37"/>
      <c r="AQ67" s="37"/>
      <c r="AR67" s="38"/>
      <c r="AS67" s="36">
        <v>8</v>
      </c>
      <c r="AT67" s="37"/>
      <c r="AU67" s="37"/>
      <c r="AV67" s="37"/>
      <c r="AW67" s="38"/>
      <c r="AX67" s="36">
        <v>9</v>
      </c>
      <c r="AY67" s="37"/>
      <c r="AZ67" s="37"/>
      <c r="BA67" s="38"/>
      <c r="BB67" s="36">
        <v>10</v>
      </c>
      <c r="BC67" s="37"/>
      <c r="BD67" s="37"/>
      <c r="BE67" s="37"/>
      <c r="BF67" s="38"/>
      <c r="BG67" s="36">
        <v>11</v>
      </c>
      <c r="BH67" s="37"/>
      <c r="BI67" s="37"/>
      <c r="BJ67" s="37"/>
      <c r="BK67" s="38"/>
      <c r="BL67" s="36">
        <v>12</v>
      </c>
      <c r="BM67" s="37"/>
      <c r="BN67" s="37"/>
      <c r="BO67" s="37"/>
      <c r="BP67" s="38"/>
      <c r="BQ67" s="36">
        <v>13</v>
      </c>
      <c r="BR67" s="37"/>
      <c r="BS67" s="37"/>
      <c r="BT67" s="38"/>
      <c r="BU67" s="27">
        <v>14</v>
      </c>
      <c r="BV67" s="27"/>
      <c r="BW67" s="27"/>
      <c r="BX67" s="27"/>
      <c r="BY67" s="27"/>
    </row>
    <row r="68" spans="1:79" s="1" customFormat="1" ht="13.5" hidden="1" customHeight="1" x14ac:dyDescent="0.2">
      <c r="A68" s="39" t="s">
        <v>64</v>
      </c>
      <c r="B68" s="40"/>
      <c r="C68" s="40"/>
      <c r="D68" s="40"/>
      <c r="E68" s="41"/>
      <c r="F68" s="39" t="s">
        <v>57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1"/>
      <c r="U68" s="39" t="s">
        <v>65</v>
      </c>
      <c r="V68" s="40"/>
      <c r="W68" s="40"/>
      <c r="X68" s="40"/>
      <c r="Y68" s="41"/>
      <c r="Z68" s="39" t="s">
        <v>66</v>
      </c>
      <c r="AA68" s="40"/>
      <c r="AB68" s="40"/>
      <c r="AC68" s="40"/>
      <c r="AD68" s="41"/>
      <c r="AE68" s="39" t="s">
        <v>91</v>
      </c>
      <c r="AF68" s="40"/>
      <c r="AG68" s="40"/>
      <c r="AH68" s="41"/>
      <c r="AI68" s="47" t="s">
        <v>169</v>
      </c>
      <c r="AJ68" s="48"/>
      <c r="AK68" s="48"/>
      <c r="AL68" s="48"/>
      <c r="AM68" s="49"/>
      <c r="AN68" s="39" t="s">
        <v>67</v>
      </c>
      <c r="AO68" s="40"/>
      <c r="AP68" s="40"/>
      <c r="AQ68" s="40"/>
      <c r="AR68" s="41"/>
      <c r="AS68" s="39" t="s">
        <v>68</v>
      </c>
      <c r="AT68" s="40"/>
      <c r="AU68" s="40"/>
      <c r="AV68" s="40"/>
      <c r="AW68" s="41"/>
      <c r="AX68" s="39" t="s">
        <v>92</v>
      </c>
      <c r="AY68" s="40"/>
      <c r="AZ68" s="40"/>
      <c r="BA68" s="41"/>
      <c r="BB68" s="47" t="s">
        <v>169</v>
      </c>
      <c r="BC68" s="48"/>
      <c r="BD68" s="48"/>
      <c r="BE68" s="48"/>
      <c r="BF68" s="49"/>
      <c r="BG68" s="39" t="s">
        <v>58</v>
      </c>
      <c r="BH68" s="40"/>
      <c r="BI68" s="40"/>
      <c r="BJ68" s="40"/>
      <c r="BK68" s="41"/>
      <c r="BL68" s="39" t="s">
        <v>59</v>
      </c>
      <c r="BM68" s="40"/>
      <c r="BN68" s="40"/>
      <c r="BO68" s="40"/>
      <c r="BP68" s="41"/>
      <c r="BQ68" s="39" t="s">
        <v>93</v>
      </c>
      <c r="BR68" s="40"/>
      <c r="BS68" s="40"/>
      <c r="BT68" s="41"/>
      <c r="BU68" s="50" t="s">
        <v>169</v>
      </c>
      <c r="BV68" s="50"/>
      <c r="BW68" s="50"/>
      <c r="BX68" s="50"/>
      <c r="BY68" s="50"/>
      <c r="CA68" t="s">
        <v>27</v>
      </c>
    </row>
    <row r="69" spans="1:79" s="6" customFormat="1" ht="12.75" customHeight="1" x14ac:dyDescent="0.2">
      <c r="A69" s="86"/>
      <c r="B69" s="87"/>
      <c r="C69" s="87"/>
      <c r="D69" s="87"/>
      <c r="E69" s="88"/>
      <c r="F69" s="86" t="s">
        <v>147</v>
      </c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8"/>
      <c r="U69" s="104"/>
      <c r="V69" s="105"/>
      <c r="W69" s="105"/>
      <c r="X69" s="105"/>
      <c r="Y69" s="106"/>
      <c r="Z69" s="104"/>
      <c r="AA69" s="105"/>
      <c r="AB69" s="105"/>
      <c r="AC69" s="105"/>
      <c r="AD69" s="106"/>
      <c r="AE69" s="104"/>
      <c r="AF69" s="105"/>
      <c r="AG69" s="105"/>
      <c r="AH69" s="106"/>
      <c r="AI69" s="104">
        <f>IF(ISNUMBER(U69),U69,0)+IF(ISNUMBER(Z69),Z69,0)</f>
        <v>0</v>
      </c>
      <c r="AJ69" s="105"/>
      <c r="AK69" s="105"/>
      <c r="AL69" s="105"/>
      <c r="AM69" s="106"/>
      <c r="AN69" s="104"/>
      <c r="AO69" s="105"/>
      <c r="AP69" s="105"/>
      <c r="AQ69" s="105"/>
      <c r="AR69" s="106"/>
      <c r="AS69" s="104"/>
      <c r="AT69" s="105"/>
      <c r="AU69" s="105"/>
      <c r="AV69" s="105"/>
      <c r="AW69" s="106"/>
      <c r="AX69" s="104"/>
      <c r="AY69" s="105"/>
      <c r="AZ69" s="105"/>
      <c r="BA69" s="106"/>
      <c r="BB69" s="104">
        <f>IF(ISNUMBER(AN69),AN69,0)+IF(ISNUMBER(AS69),AS69,0)</f>
        <v>0</v>
      </c>
      <c r="BC69" s="105"/>
      <c r="BD69" s="105"/>
      <c r="BE69" s="105"/>
      <c r="BF69" s="106"/>
      <c r="BG69" s="104"/>
      <c r="BH69" s="105"/>
      <c r="BI69" s="105"/>
      <c r="BJ69" s="105"/>
      <c r="BK69" s="106"/>
      <c r="BL69" s="104"/>
      <c r="BM69" s="105"/>
      <c r="BN69" s="105"/>
      <c r="BO69" s="105"/>
      <c r="BP69" s="106"/>
      <c r="BQ69" s="104"/>
      <c r="BR69" s="105"/>
      <c r="BS69" s="105"/>
      <c r="BT69" s="106"/>
      <c r="BU69" s="104">
        <f>IF(ISNUMBER(BG69),BG69,0)+IF(ISNUMBER(BL69),BL69,0)</f>
        <v>0</v>
      </c>
      <c r="BV69" s="105"/>
      <c r="BW69" s="105"/>
      <c r="BX69" s="105"/>
      <c r="BY69" s="106"/>
      <c r="CA69" s="6" t="s">
        <v>28</v>
      </c>
    </row>
    <row r="71" spans="1:79" ht="14.25" customHeight="1" x14ac:dyDescent="0.2">
      <c r="A71" s="29" t="s">
        <v>272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pans="1:79" ht="15" customHeight="1" x14ac:dyDescent="0.2">
      <c r="A72" s="44" t="s">
        <v>244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</row>
    <row r="73" spans="1:79" ht="23.1" customHeight="1" x14ac:dyDescent="12.75">
      <c r="A73" s="61" t="s">
        <v>118</v>
      </c>
      <c r="B73" s="62"/>
      <c r="C73" s="62"/>
      <c r="D73" s="63"/>
      <c r="E73" s="51" t="s">
        <v>19</v>
      </c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  <c r="X73" s="36" t="s">
        <v>266</v>
      </c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8"/>
      <c r="AR73" s="27" t="s">
        <v>271</v>
      </c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</row>
    <row r="74" spans="1:79" ht="48.75" customHeight="1" x14ac:dyDescent="12.75">
      <c r="A74" s="64"/>
      <c r="B74" s="65"/>
      <c r="C74" s="65"/>
      <c r="D74" s="66"/>
      <c r="E74" s="54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51" t="s">
        <v>4</v>
      </c>
      <c r="Y74" s="52"/>
      <c r="Z74" s="52"/>
      <c r="AA74" s="52"/>
      <c r="AB74" s="53"/>
      <c r="AC74" s="51" t="s">
        <v>3</v>
      </c>
      <c r="AD74" s="52"/>
      <c r="AE74" s="52"/>
      <c r="AF74" s="52"/>
      <c r="AG74" s="53"/>
      <c r="AH74" s="57" t="s">
        <v>116</v>
      </c>
      <c r="AI74" s="58"/>
      <c r="AJ74" s="58"/>
      <c r="AK74" s="58"/>
      <c r="AL74" s="59"/>
      <c r="AM74" s="36" t="s">
        <v>5</v>
      </c>
      <c r="AN74" s="37"/>
      <c r="AO74" s="37"/>
      <c r="AP74" s="37"/>
      <c r="AQ74" s="38"/>
      <c r="AR74" s="36" t="s">
        <v>4</v>
      </c>
      <c r="AS74" s="37"/>
      <c r="AT74" s="37"/>
      <c r="AU74" s="37"/>
      <c r="AV74" s="38"/>
      <c r="AW74" s="36" t="s">
        <v>3</v>
      </c>
      <c r="AX74" s="37"/>
      <c r="AY74" s="37"/>
      <c r="AZ74" s="37"/>
      <c r="BA74" s="38"/>
      <c r="BB74" s="57" t="s">
        <v>116</v>
      </c>
      <c r="BC74" s="58"/>
      <c r="BD74" s="58"/>
      <c r="BE74" s="58"/>
      <c r="BF74" s="59"/>
      <c r="BG74" s="36" t="s">
        <v>96</v>
      </c>
      <c r="BH74" s="37"/>
      <c r="BI74" s="37"/>
      <c r="BJ74" s="37"/>
      <c r="BK74" s="38"/>
    </row>
    <row r="75" spans="1:79" ht="12.75" customHeight="1" x14ac:dyDescent="0.2">
      <c r="A75" s="36">
        <v>1</v>
      </c>
      <c r="B75" s="37"/>
      <c r="C75" s="37"/>
      <c r="D75" s="38"/>
      <c r="E75" s="36">
        <v>2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8"/>
      <c r="X75" s="36">
        <v>3</v>
      </c>
      <c r="Y75" s="37"/>
      <c r="Z75" s="37"/>
      <c r="AA75" s="37"/>
      <c r="AB75" s="38"/>
      <c r="AC75" s="36">
        <v>4</v>
      </c>
      <c r="AD75" s="37"/>
      <c r="AE75" s="37"/>
      <c r="AF75" s="37"/>
      <c r="AG75" s="38"/>
      <c r="AH75" s="36">
        <v>5</v>
      </c>
      <c r="AI75" s="37"/>
      <c r="AJ75" s="37"/>
      <c r="AK75" s="37"/>
      <c r="AL75" s="38"/>
      <c r="AM75" s="36">
        <v>6</v>
      </c>
      <c r="AN75" s="37"/>
      <c r="AO75" s="37"/>
      <c r="AP75" s="37"/>
      <c r="AQ75" s="38"/>
      <c r="AR75" s="36">
        <v>7</v>
      </c>
      <c r="AS75" s="37"/>
      <c r="AT75" s="37"/>
      <c r="AU75" s="37"/>
      <c r="AV75" s="38"/>
      <c r="AW75" s="36">
        <v>8</v>
      </c>
      <c r="AX75" s="37"/>
      <c r="AY75" s="37"/>
      <c r="AZ75" s="37"/>
      <c r="BA75" s="38"/>
      <c r="BB75" s="36">
        <v>9</v>
      </c>
      <c r="BC75" s="37"/>
      <c r="BD75" s="37"/>
      <c r="BE75" s="37"/>
      <c r="BF75" s="38"/>
      <c r="BG75" s="36">
        <v>10</v>
      </c>
      <c r="BH75" s="37"/>
      <c r="BI75" s="37"/>
      <c r="BJ75" s="37"/>
      <c r="BK75" s="38"/>
    </row>
    <row r="76" spans="1:79" s="1" customFormat="1" ht="12.75" hidden="1" customHeight="1" x14ac:dyDescent="0.2">
      <c r="A76" s="39" t="s">
        <v>64</v>
      </c>
      <c r="B76" s="40"/>
      <c r="C76" s="40"/>
      <c r="D76" s="41"/>
      <c r="E76" s="39" t="s">
        <v>57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1"/>
      <c r="X76" s="68" t="s">
        <v>60</v>
      </c>
      <c r="Y76" s="69"/>
      <c r="Z76" s="69"/>
      <c r="AA76" s="69"/>
      <c r="AB76" s="70"/>
      <c r="AC76" s="68" t="s">
        <v>61</v>
      </c>
      <c r="AD76" s="69"/>
      <c r="AE76" s="69"/>
      <c r="AF76" s="69"/>
      <c r="AG76" s="70"/>
      <c r="AH76" s="39" t="s">
        <v>94</v>
      </c>
      <c r="AI76" s="40"/>
      <c r="AJ76" s="40"/>
      <c r="AK76" s="40"/>
      <c r="AL76" s="41"/>
      <c r="AM76" s="47" t="s">
        <v>170</v>
      </c>
      <c r="AN76" s="48"/>
      <c r="AO76" s="48"/>
      <c r="AP76" s="48"/>
      <c r="AQ76" s="49"/>
      <c r="AR76" s="39" t="s">
        <v>62</v>
      </c>
      <c r="AS76" s="40"/>
      <c r="AT76" s="40"/>
      <c r="AU76" s="40"/>
      <c r="AV76" s="41"/>
      <c r="AW76" s="39" t="s">
        <v>63</v>
      </c>
      <c r="AX76" s="40"/>
      <c r="AY76" s="40"/>
      <c r="AZ76" s="40"/>
      <c r="BA76" s="41"/>
      <c r="BB76" s="39" t="s">
        <v>95</v>
      </c>
      <c r="BC76" s="40"/>
      <c r="BD76" s="40"/>
      <c r="BE76" s="40"/>
      <c r="BF76" s="41"/>
      <c r="BG76" s="47" t="s">
        <v>170</v>
      </c>
      <c r="BH76" s="48"/>
      <c r="BI76" s="48"/>
      <c r="BJ76" s="48"/>
      <c r="BK76" s="49"/>
      <c r="CA76" t="s">
        <v>29</v>
      </c>
    </row>
    <row r="77" spans="1:79" s="99" customFormat="1" ht="12.75" customHeight="1" x14ac:dyDescent="0.2">
      <c r="A77" s="89">
        <v>2240</v>
      </c>
      <c r="B77" s="90"/>
      <c r="C77" s="90"/>
      <c r="D77" s="91"/>
      <c r="E77" s="92" t="s">
        <v>178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5385371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5385371</v>
      </c>
      <c r="AN77" s="97"/>
      <c r="AO77" s="97"/>
      <c r="AP77" s="97"/>
      <c r="AQ77" s="98"/>
      <c r="AR77" s="96">
        <v>5805429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5805429</v>
      </c>
      <c r="BH77" s="95"/>
      <c r="BI77" s="95"/>
      <c r="BJ77" s="95"/>
      <c r="BK77" s="95"/>
      <c r="CA77" s="99" t="s">
        <v>30</v>
      </c>
    </row>
    <row r="78" spans="1:79" s="99" customFormat="1" ht="25.5" customHeight="1" x14ac:dyDescent="0.2">
      <c r="A78" s="89">
        <v>2610</v>
      </c>
      <c r="B78" s="90"/>
      <c r="C78" s="90"/>
      <c r="D78" s="91"/>
      <c r="E78" s="92" t="s">
        <v>179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3797342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3797342</v>
      </c>
      <c r="AN78" s="97"/>
      <c r="AO78" s="97"/>
      <c r="AP78" s="97"/>
      <c r="AQ78" s="98"/>
      <c r="AR78" s="96">
        <v>4093535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4093535</v>
      </c>
      <c r="BH78" s="95"/>
      <c r="BI78" s="95"/>
      <c r="BJ78" s="95"/>
      <c r="BK78" s="95"/>
    </row>
    <row r="79" spans="1:79" s="99" customFormat="1" ht="12.75" customHeight="1" x14ac:dyDescent="0.2">
      <c r="A79" s="89">
        <v>3132</v>
      </c>
      <c r="B79" s="90"/>
      <c r="C79" s="90"/>
      <c r="D79" s="91"/>
      <c r="E79" s="92" t="s">
        <v>180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0</v>
      </c>
      <c r="AN79" s="97"/>
      <c r="AO79" s="97"/>
      <c r="AP79" s="97"/>
      <c r="AQ79" s="98"/>
      <c r="AR79" s="96">
        <v>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0</v>
      </c>
      <c r="BH79" s="95"/>
      <c r="BI79" s="95"/>
      <c r="BJ79" s="95"/>
      <c r="BK79" s="95"/>
    </row>
    <row r="80" spans="1:79" s="6" customFormat="1" ht="12.75" customHeight="1" x14ac:dyDescent="0.2">
      <c r="A80" s="86"/>
      <c r="B80" s="87"/>
      <c r="C80" s="87"/>
      <c r="D80" s="88"/>
      <c r="E80" s="100" t="s">
        <v>147</v>
      </c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2"/>
      <c r="X80" s="104">
        <v>9182713</v>
      </c>
      <c r="Y80" s="105"/>
      <c r="Z80" s="105"/>
      <c r="AA80" s="105"/>
      <c r="AB80" s="106"/>
      <c r="AC80" s="104">
        <v>0</v>
      </c>
      <c r="AD80" s="105"/>
      <c r="AE80" s="105"/>
      <c r="AF80" s="105"/>
      <c r="AG80" s="106"/>
      <c r="AH80" s="104">
        <v>0</v>
      </c>
      <c r="AI80" s="105"/>
      <c r="AJ80" s="105"/>
      <c r="AK80" s="105"/>
      <c r="AL80" s="106"/>
      <c r="AM80" s="104">
        <f>IF(ISNUMBER(X80),X80,0)+IF(ISNUMBER(AC80),AC80,0)</f>
        <v>9182713</v>
      </c>
      <c r="AN80" s="105"/>
      <c r="AO80" s="105"/>
      <c r="AP80" s="105"/>
      <c r="AQ80" s="106"/>
      <c r="AR80" s="104">
        <v>9898964</v>
      </c>
      <c r="AS80" s="105"/>
      <c r="AT80" s="105"/>
      <c r="AU80" s="105"/>
      <c r="AV80" s="106"/>
      <c r="AW80" s="104">
        <v>0</v>
      </c>
      <c r="AX80" s="105"/>
      <c r="AY80" s="105"/>
      <c r="AZ80" s="105"/>
      <c r="BA80" s="106"/>
      <c r="BB80" s="104">
        <v>0</v>
      </c>
      <c r="BC80" s="105"/>
      <c r="BD80" s="105"/>
      <c r="BE80" s="105"/>
      <c r="BF80" s="106"/>
      <c r="BG80" s="103">
        <f>IF(ISNUMBER(AR80),AR80,0)+IF(ISNUMBER(AW80),AW80,0)</f>
        <v>9898964</v>
      </c>
      <c r="BH80" s="103"/>
      <c r="BI80" s="103"/>
      <c r="BJ80" s="103"/>
      <c r="BK80" s="103"/>
    </row>
    <row r="82" spans="1:79" ht="14.25" customHeight="1" x14ac:dyDescent="12.75">
      <c r="A82" s="29" t="s">
        <v>273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244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</row>
    <row r="84" spans="1:79" ht="23.1" customHeight="1" x14ac:dyDescent="0.2">
      <c r="A84" s="61" t="s">
        <v>119</v>
      </c>
      <c r="B84" s="62"/>
      <c r="C84" s="62"/>
      <c r="D84" s="62"/>
      <c r="E84" s="63"/>
      <c r="F84" s="51" t="s">
        <v>19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3"/>
      <c r="X84" s="27" t="s">
        <v>266</v>
      </c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36" t="s">
        <v>271</v>
      </c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8"/>
    </row>
    <row r="85" spans="1:79" ht="53.25" customHeight="1" x14ac:dyDescent="0.2">
      <c r="A85" s="64"/>
      <c r="B85" s="65"/>
      <c r="C85" s="65"/>
      <c r="D85" s="65"/>
      <c r="E85" s="66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6"/>
      <c r="X85" s="36" t="s">
        <v>4</v>
      </c>
      <c r="Y85" s="37"/>
      <c r="Z85" s="37"/>
      <c r="AA85" s="37"/>
      <c r="AB85" s="38"/>
      <c r="AC85" s="36" t="s">
        <v>3</v>
      </c>
      <c r="AD85" s="37"/>
      <c r="AE85" s="37"/>
      <c r="AF85" s="37"/>
      <c r="AG85" s="38"/>
      <c r="AH85" s="57" t="s">
        <v>116</v>
      </c>
      <c r="AI85" s="58"/>
      <c r="AJ85" s="58"/>
      <c r="AK85" s="58"/>
      <c r="AL85" s="59"/>
      <c r="AM85" s="36" t="s">
        <v>5</v>
      </c>
      <c r="AN85" s="37"/>
      <c r="AO85" s="37"/>
      <c r="AP85" s="37"/>
      <c r="AQ85" s="38"/>
      <c r="AR85" s="36" t="s">
        <v>4</v>
      </c>
      <c r="AS85" s="37"/>
      <c r="AT85" s="37"/>
      <c r="AU85" s="37"/>
      <c r="AV85" s="38"/>
      <c r="AW85" s="36" t="s">
        <v>3</v>
      </c>
      <c r="AX85" s="37"/>
      <c r="AY85" s="37"/>
      <c r="AZ85" s="37"/>
      <c r="BA85" s="38"/>
      <c r="BB85" s="74" t="s">
        <v>116</v>
      </c>
      <c r="BC85" s="74"/>
      <c r="BD85" s="74"/>
      <c r="BE85" s="74"/>
      <c r="BF85" s="74"/>
      <c r="BG85" s="36" t="s">
        <v>96</v>
      </c>
      <c r="BH85" s="37"/>
      <c r="BI85" s="37"/>
      <c r="BJ85" s="37"/>
      <c r="BK85" s="38"/>
    </row>
    <row r="86" spans="1:79" ht="15" customHeight="1" x14ac:dyDescent="0.2">
      <c r="A86" s="36">
        <v>1</v>
      </c>
      <c r="B86" s="37"/>
      <c r="C86" s="37"/>
      <c r="D86" s="37"/>
      <c r="E86" s="38"/>
      <c r="F86" s="36">
        <v>2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8"/>
      <c r="X86" s="36">
        <v>3</v>
      </c>
      <c r="Y86" s="37"/>
      <c r="Z86" s="37"/>
      <c r="AA86" s="37"/>
      <c r="AB86" s="38"/>
      <c r="AC86" s="36">
        <v>4</v>
      </c>
      <c r="AD86" s="37"/>
      <c r="AE86" s="37"/>
      <c r="AF86" s="37"/>
      <c r="AG86" s="38"/>
      <c r="AH86" s="36">
        <v>5</v>
      </c>
      <c r="AI86" s="37"/>
      <c r="AJ86" s="37"/>
      <c r="AK86" s="37"/>
      <c r="AL86" s="38"/>
      <c r="AM86" s="36">
        <v>6</v>
      </c>
      <c r="AN86" s="37"/>
      <c r="AO86" s="37"/>
      <c r="AP86" s="37"/>
      <c r="AQ86" s="38"/>
      <c r="AR86" s="36">
        <v>7</v>
      </c>
      <c r="AS86" s="37"/>
      <c r="AT86" s="37"/>
      <c r="AU86" s="37"/>
      <c r="AV86" s="38"/>
      <c r="AW86" s="36">
        <v>8</v>
      </c>
      <c r="AX86" s="37"/>
      <c r="AY86" s="37"/>
      <c r="AZ86" s="37"/>
      <c r="BA86" s="38"/>
      <c r="BB86" s="36">
        <v>9</v>
      </c>
      <c r="BC86" s="37"/>
      <c r="BD86" s="37"/>
      <c r="BE86" s="37"/>
      <c r="BF86" s="38"/>
      <c r="BG86" s="36">
        <v>10</v>
      </c>
      <c r="BH86" s="37"/>
      <c r="BI86" s="37"/>
      <c r="BJ86" s="37"/>
      <c r="BK86" s="38"/>
    </row>
    <row r="87" spans="1:79" s="1" customFormat="1" ht="15" hidden="1" customHeight="1" x14ac:dyDescent="0.2">
      <c r="A87" s="39" t="s">
        <v>64</v>
      </c>
      <c r="B87" s="40"/>
      <c r="C87" s="40"/>
      <c r="D87" s="40"/>
      <c r="E87" s="41"/>
      <c r="F87" s="39" t="s">
        <v>57</v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1"/>
      <c r="X87" s="39" t="s">
        <v>60</v>
      </c>
      <c r="Y87" s="40"/>
      <c r="Z87" s="40"/>
      <c r="AA87" s="40"/>
      <c r="AB87" s="41"/>
      <c r="AC87" s="39" t="s">
        <v>61</v>
      </c>
      <c r="AD87" s="40"/>
      <c r="AE87" s="40"/>
      <c r="AF87" s="40"/>
      <c r="AG87" s="41"/>
      <c r="AH87" s="39" t="s">
        <v>94</v>
      </c>
      <c r="AI87" s="40"/>
      <c r="AJ87" s="40"/>
      <c r="AK87" s="40"/>
      <c r="AL87" s="41"/>
      <c r="AM87" s="47" t="s">
        <v>170</v>
      </c>
      <c r="AN87" s="48"/>
      <c r="AO87" s="48"/>
      <c r="AP87" s="48"/>
      <c r="AQ87" s="49"/>
      <c r="AR87" s="39" t="s">
        <v>62</v>
      </c>
      <c r="AS87" s="40"/>
      <c r="AT87" s="40"/>
      <c r="AU87" s="40"/>
      <c r="AV87" s="41"/>
      <c r="AW87" s="39" t="s">
        <v>63</v>
      </c>
      <c r="AX87" s="40"/>
      <c r="AY87" s="40"/>
      <c r="AZ87" s="40"/>
      <c r="BA87" s="41"/>
      <c r="BB87" s="39" t="s">
        <v>95</v>
      </c>
      <c r="BC87" s="40"/>
      <c r="BD87" s="40"/>
      <c r="BE87" s="40"/>
      <c r="BF87" s="41"/>
      <c r="BG87" s="47" t="s">
        <v>170</v>
      </c>
      <c r="BH87" s="48"/>
      <c r="BI87" s="48"/>
      <c r="BJ87" s="48"/>
      <c r="BK87" s="49"/>
      <c r="CA87" t="s">
        <v>31</v>
      </c>
    </row>
    <row r="88" spans="1:79" s="6" customFormat="1" ht="12.75" customHeight="1" x14ac:dyDescent="0.2">
      <c r="A88" s="86"/>
      <c r="B88" s="87"/>
      <c r="C88" s="87"/>
      <c r="D88" s="87"/>
      <c r="E88" s="88"/>
      <c r="F88" s="86" t="s">
        <v>147</v>
      </c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8"/>
      <c r="X88" s="107"/>
      <c r="Y88" s="108"/>
      <c r="Z88" s="108"/>
      <c r="AA88" s="108"/>
      <c r="AB88" s="109"/>
      <c r="AC88" s="107"/>
      <c r="AD88" s="108"/>
      <c r="AE88" s="108"/>
      <c r="AF88" s="108"/>
      <c r="AG88" s="109"/>
      <c r="AH88" s="103"/>
      <c r="AI88" s="103"/>
      <c r="AJ88" s="103"/>
      <c r="AK88" s="103"/>
      <c r="AL88" s="103"/>
      <c r="AM88" s="103">
        <f>IF(ISNUMBER(X88),X88,0)+IF(ISNUMBER(AC88),AC88,0)</f>
        <v>0</v>
      </c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>
        <f>IF(ISNUMBER(AR88),AR88,0)+IF(ISNUMBER(AW88),AW88,0)</f>
        <v>0</v>
      </c>
      <c r="BH88" s="103"/>
      <c r="BI88" s="103"/>
      <c r="BJ88" s="103"/>
      <c r="BK88" s="103"/>
      <c r="CA88" s="6" t="s">
        <v>32</v>
      </c>
    </row>
    <row r="91" spans="1:79" ht="14.25" customHeight="1" x14ac:dyDescent="0.2">
      <c r="A91" s="29" t="s">
        <v>120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4.25" customHeight="1" x14ac:dyDescent="12.75">
      <c r="A92" s="29" t="s">
        <v>259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79" ht="15" customHeight="1" x14ac:dyDescent="0.2">
      <c r="A93" s="44" t="s">
        <v>244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</row>
    <row r="94" spans="1:79" ht="23.1" customHeight="1" x14ac:dyDescent="0.2">
      <c r="A94" s="51" t="s">
        <v>6</v>
      </c>
      <c r="B94" s="52"/>
      <c r="C94" s="52"/>
      <c r="D94" s="51" t="s">
        <v>121</v>
      </c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  <c r="U94" s="36" t="s">
        <v>245</v>
      </c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8"/>
      <c r="AN94" s="36" t="s">
        <v>248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8"/>
      <c r="BG94" s="27" t="s">
        <v>256</v>
      </c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</row>
    <row r="95" spans="1:79" ht="52.5" customHeight="1" x14ac:dyDescent="0.2">
      <c r="A95" s="54"/>
      <c r="B95" s="55"/>
      <c r="C95" s="55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6"/>
      <c r="U95" s="36" t="s">
        <v>4</v>
      </c>
      <c r="V95" s="37"/>
      <c r="W95" s="37"/>
      <c r="X95" s="37"/>
      <c r="Y95" s="38"/>
      <c r="Z95" s="36" t="s">
        <v>3</v>
      </c>
      <c r="AA95" s="37"/>
      <c r="AB95" s="37"/>
      <c r="AC95" s="37"/>
      <c r="AD95" s="38"/>
      <c r="AE95" s="57" t="s">
        <v>116</v>
      </c>
      <c r="AF95" s="58"/>
      <c r="AG95" s="58"/>
      <c r="AH95" s="59"/>
      <c r="AI95" s="36" t="s">
        <v>5</v>
      </c>
      <c r="AJ95" s="37"/>
      <c r="AK95" s="37"/>
      <c r="AL95" s="37"/>
      <c r="AM95" s="38"/>
      <c r="AN95" s="36" t="s">
        <v>4</v>
      </c>
      <c r="AO95" s="37"/>
      <c r="AP95" s="37"/>
      <c r="AQ95" s="37"/>
      <c r="AR95" s="38"/>
      <c r="AS95" s="36" t="s">
        <v>3</v>
      </c>
      <c r="AT95" s="37"/>
      <c r="AU95" s="37"/>
      <c r="AV95" s="37"/>
      <c r="AW95" s="38"/>
      <c r="AX95" s="57" t="s">
        <v>116</v>
      </c>
      <c r="AY95" s="58"/>
      <c r="AZ95" s="58"/>
      <c r="BA95" s="59"/>
      <c r="BB95" s="36" t="s">
        <v>96</v>
      </c>
      <c r="BC95" s="37"/>
      <c r="BD95" s="37"/>
      <c r="BE95" s="37"/>
      <c r="BF95" s="38"/>
      <c r="BG95" s="36" t="s">
        <v>4</v>
      </c>
      <c r="BH95" s="37"/>
      <c r="BI95" s="37"/>
      <c r="BJ95" s="37"/>
      <c r="BK95" s="38"/>
      <c r="BL95" s="27" t="s">
        <v>3</v>
      </c>
      <c r="BM95" s="27"/>
      <c r="BN95" s="27"/>
      <c r="BO95" s="27"/>
      <c r="BP95" s="27"/>
      <c r="BQ95" s="74" t="s">
        <v>116</v>
      </c>
      <c r="BR95" s="74"/>
      <c r="BS95" s="74"/>
      <c r="BT95" s="74"/>
      <c r="BU95" s="36" t="s">
        <v>97</v>
      </c>
      <c r="BV95" s="37"/>
      <c r="BW95" s="37"/>
      <c r="BX95" s="37"/>
      <c r="BY95" s="38"/>
    </row>
    <row r="96" spans="1:79" ht="15" customHeight="1" x14ac:dyDescent="0.2">
      <c r="A96" s="36">
        <v>1</v>
      </c>
      <c r="B96" s="37"/>
      <c r="C96" s="37"/>
      <c r="D96" s="36">
        <v>2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  <c r="U96" s="36">
        <v>3</v>
      </c>
      <c r="V96" s="37"/>
      <c r="W96" s="37"/>
      <c r="X96" s="37"/>
      <c r="Y96" s="38"/>
      <c r="Z96" s="36">
        <v>4</v>
      </c>
      <c r="AA96" s="37"/>
      <c r="AB96" s="37"/>
      <c r="AC96" s="37"/>
      <c r="AD96" s="38"/>
      <c r="AE96" s="36">
        <v>5</v>
      </c>
      <c r="AF96" s="37"/>
      <c r="AG96" s="37"/>
      <c r="AH96" s="38"/>
      <c r="AI96" s="36">
        <v>6</v>
      </c>
      <c r="AJ96" s="37"/>
      <c r="AK96" s="37"/>
      <c r="AL96" s="37"/>
      <c r="AM96" s="38"/>
      <c r="AN96" s="36">
        <v>7</v>
      </c>
      <c r="AO96" s="37"/>
      <c r="AP96" s="37"/>
      <c r="AQ96" s="37"/>
      <c r="AR96" s="38"/>
      <c r="AS96" s="36">
        <v>8</v>
      </c>
      <c r="AT96" s="37"/>
      <c r="AU96" s="37"/>
      <c r="AV96" s="37"/>
      <c r="AW96" s="38"/>
      <c r="AX96" s="27">
        <v>9</v>
      </c>
      <c r="AY96" s="27"/>
      <c r="AZ96" s="27"/>
      <c r="BA96" s="27"/>
      <c r="BB96" s="36">
        <v>10</v>
      </c>
      <c r="BC96" s="37"/>
      <c r="BD96" s="37"/>
      <c r="BE96" s="37"/>
      <c r="BF96" s="38"/>
      <c r="BG96" s="36">
        <v>11</v>
      </c>
      <c r="BH96" s="37"/>
      <c r="BI96" s="37"/>
      <c r="BJ96" s="37"/>
      <c r="BK96" s="38"/>
      <c r="BL96" s="27">
        <v>12</v>
      </c>
      <c r="BM96" s="27"/>
      <c r="BN96" s="27"/>
      <c r="BO96" s="27"/>
      <c r="BP96" s="27"/>
      <c r="BQ96" s="36">
        <v>13</v>
      </c>
      <c r="BR96" s="37"/>
      <c r="BS96" s="37"/>
      <c r="BT96" s="38"/>
      <c r="BU96" s="36">
        <v>14</v>
      </c>
      <c r="BV96" s="37"/>
      <c r="BW96" s="37"/>
      <c r="BX96" s="37"/>
      <c r="BY96" s="38"/>
    </row>
    <row r="97" spans="1:79" s="1" customFormat="1" ht="14.25" hidden="1" customHeight="1" x14ac:dyDescent="0.2">
      <c r="A97" s="39" t="s">
        <v>69</v>
      </c>
      <c r="B97" s="40"/>
      <c r="C97" s="40"/>
      <c r="D97" s="39" t="s">
        <v>57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1"/>
      <c r="U97" s="26" t="s">
        <v>65</v>
      </c>
      <c r="V97" s="26"/>
      <c r="W97" s="26"/>
      <c r="X97" s="26"/>
      <c r="Y97" s="26"/>
      <c r="Z97" s="26" t="s">
        <v>66</v>
      </c>
      <c r="AA97" s="26"/>
      <c r="AB97" s="26"/>
      <c r="AC97" s="26"/>
      <c r="AD97" s="26"/>
      <c r="AE97" s="26" t="s">
        <v>91</v>
      </c>
      <c r="AF97" s="26"/>
      <c r="AG97" s="26"/>
      <c r="AH97" s="26"/>
      <c r="AI97" s="50" t="s">
        <v>169</v>
      </c>
      <c r="AJ97" s="50"/>
      <c r="AK97" s="50"/>
      <c r="AL97" s="50"/>
      <c r="AM97" s="50"/>
      <c r="AN97" s="26" t="s">
        <v>67</v>
      </c>
      <c r="AO97" s="26"/>
      <c r="AP97" s="26"/>
      <c r="AQ97" s="26"/>
      <c r="AR97" s="26"/>
      <c r="AS97" s="26" t="s">
        <v>68</v>
      </c>
      <c r="AT97" s="26"/>
      <c r="AU97" s="26"/>
      <c r="AV97" s="26"/>
      <c r="AW97" s="26"/>
      <c r="AX97" s="26" t="s">
        <v>92</v>
      </c>
      <c r="AY97" s="26"/>
      <c r="AZ97" s="26"/>
      <c r="BA97" s="26"/>
      <c r="BB97" s="50" t="s">
        <v>169</v>
      </c>
      <c r="BC97" s="50"/>
      <c r="BD97" s="50"/>
      <c r="BE97" s="50"/>
      <c r="BF97" s="50"/>
      <c r="BG97" s="26" t="s">
        <v>58</v>
      </c>
      <c r="BH97" s="26"/>
      <c r="BI97" s="26"/>
      <c r="BJ97" s="26"/>
      <c r="BK97" s="26"/>
      <c r="BL97" s="26" t="s">
        <v>59</v>
      </c>
      <c r="BM97" s="26"/>
      <c r="BN97" s="26"/>
      <c r="BO97" s="26"/>
      <c r="BP97" s="26"/>
      <c r="BQ97" s="26" t="s">
        <v>93</v>
      </c>
      <c r="BR97" s="26"/>
      <c r="BS97" s="26"/>
      <c r="BT97" s="26"/>
      <c r="BU97" s="50" t="s">
        <v>169</v>
      </c>
      <c r="BV97" s="50"/>
      <c r="BW97" s="50"/>
      <c r="BX97" s="50"/>
      <c r="BY97" s="50"/>
      <c r="CA97" t="s">
        <v>33</v>
      </c>
    </row>
    <row r="98" spans="1:79" s="99" customFormat="1" ht="25.5" customHeight="1" x14ac:dyDescent="0.2">
      <c r="A98" s="89">
        <v>1</v>
      </c>
      <c r="B98" s="90"/>
      <c r="C98" s="90"/>
      <c r="D98" s="92" t="s">
        <v>181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1931600</v>
      </c>
      <c r="V98" s="97"/>
      <c r="W98" s="97"/>
      <c r="X98" s="97"/>
      <c r="Y98" s="98"/>
      <c r="Z98" s="96">
        <v>0</v>
      </c>
      <c r="AA98" s="97"/>
      <c r="AB98" s="97"/>
      <c r="AC98" s="97"/>
      <c r="AD98" s="98"/>
      <c r="AE98" s="96">
        <v>0</v>
      </c>
      <c r="AF98" s="97"/>
      <c r="AG98" s="97"/>
      <c r="AH98" s="98"/>
      <c r="AI98" s="96">
        <f>IF(ISNUMBER(U98),U98,0)+IF(ISNUMBER(Z98),Z98,0)</f>
        <v>1931600</v>
      </c>
      <c r="AJ98" s="97"/>
      <c r="AK98" s="97"/>
      <c r="AL98" s="97"/>
      <c r="AM98" s="98"/>
      <c r="AN98" s="96">
        <v>2539579</v>
      </c>
      <c r="AO98" s="97"/>
      <c r="AP98" s="97"/>
      <c r="AQ98" s="97"/>
      <c r="AR98" s="98"/>
      <c r="AS98" s="96">
        <v>0</v>
      </c>
      <c r="AT98" s="97"/>
      <c r="AU98" s="97"/>
      <c r="AV98" s="97"/>
      <c r="AW98" s="98"/>
      <c r="AX98" s="96">
        <v>0</v>
      </c>
      <c r="AY98" s="97"/>
      <c r="AZ98" s="97"/>
      <c r="BA98" s="98"/>
      <c r="BB98" s="96">
        <f>IF(ISNUMBER(AN98),AN98,0)+IF(ISNUMBER(AS98),AS98,0)</f>
        <v>2539579</v>
      </c>
      <c r="BC98" s="97"/>
      <c r="BD98" s="97"/>
      <c r="BE98" s="97"/>
      <c r="BF98" s="98"/>
      <c r="BG98" s="96">
        <v>2298039</v>
      </c>
      <c r="BH98" s="97"/>
      <c r="BI98" s="97"/>
      <c r="BJ98" s="97"/>
      <c r="BK98" s="98"/>
      <c r="BL98" s="96">
        <v>0</v>
      </c>
      <c r="BM98" s="97"/>
      <c r="BN98" s="97"/>
      <c r="BO98" s="97"/>
      <c r="BP98" s="98"/>
      <c r="BQ98" s="96">
        <v>0</v>
      </c>
      <c r="BR98" s="97"/>
      <c r="BS98" s="97"/>
      <c r="BT98" s="98"/>
      <c r="BU98" s="96">
        <f>IF(ISNUMBER(BG98),BG98,0)+IF(ISNUMBER(BL98),BL98,0)</f>
        <v>2298039</v>
      </c>
      <c r="BV98" s="97"/>
      <c r="BW98" s="97"/>
      <c r="BX98" s="97"/>
      <c r="BY98" s="98"/>
      <c r="CA98" s="99" t="s">
        <v>34</v>
      </c>
    </row>
    <row r="99" spans="1:79" s="99" customFormat="1" ht="25.5" customHeight="1" x14ac:dyDescent="0.2">
      <c r="A99" s="89">
        <v>2</v>
      </c>
      <c r="B99" s="90"/>
      <c r="C99" s="90"/>
      <c r="D99" s="92" t="s">
        <v>182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13406125.6</v>
      </c>
      <c r="V99" s="97"/>
      <c r="W99" s="97"/>
      <c r="X99" s="97"/>
      <c r="Y99" s="98"/>
      <c r="Z99" s="96">
        <v>636430.92000000004</v>
      </c>
      <c r="AA99" s="97"/>
      <c r="AB99" s="97"/>
      <c r="AC99" s="97"/>
      <c r="AD99" s="98"/>
      <c r="AE99" s="96">
        <v>636430.92000000004</v>
      </c>
      <c r="AF99" s="97"/>
      <c r="AG99" s="97"/>
      <c r="AH99" s="98"/>
      <c r="AI99" s="96">
        <f>IF(ISNUMBER(U99),U99,0)+IF(ISNUMBER(Z99),Z99,0)</f>
        <v>14042556.52</v>
      </c>
      <c r="AJ99" s="97"/>
      <c r="AK99" s="97"/>
      <c r="AL99" s="97"/>
      <c r="AM99" s="98"/>
      <c r="AN99" s="96">
        <v>9296574</v>
      </c>
      <c r="AO99" s="97"/>
      <c r="AP99" s="97"/>
      <c r="AQ99" s="97"/>
      <c r="AR99" s="98"/>
      <c r="AS99" s="96">
        <v>72900</v>
      </c>
      <c r="AT99" s="97"/>
      <c r="AU99" s="97"/>
      <c r="AV99" s="97"/>
      <c r="AW99" s="98"/>
      <c r="AX99" s="96">
        <v>0</v>
      </c>
      <c r="AY99" s="97"/>
      <c r="AZ99" s="97"/>
      <c r="BA99" s="98"/>
      <c r="BB99" s="96">
        <f>IF(ISNUMBER(AN99),AN99,0)+IF(ISNUMBER(AS99),AS99,0)</f>
        <v>9369474</v>
      </c>
      <c r="BC99" s="97"/>
      <c r="BD99" s="97"/>
      <c r="BE99" s="97"/>
      <c r="BF99" s="98"/>
      <c r="BG99" s="96">
        <v>4859665</v>
      </c>
      <c r="BH99" s="97"/>
      <c r="BI99" s="97"/>
      <c r="BJ99" s="97"/>
      <c r="BK99" s="98"/>
      <c r="BL99" s="96">
        <v>0</v>
      </c>
      <c r="BM99" s="97"/>
      <c r="BN99" s="97"/>
      <c r="BO99" s="97"/>
      <c r="BP99" s="98"/>
      <c r="BQ99" s="96">
        <v>0</v>
      </c>
      <c r="BR99" s="97"/>
      <c r="BS99" s="97"/>
      <c r="BT99" s="98"/>
      <c r="BU99" s="96">
        <f>IF(ISNUMBER(BG99),BG99,0)+IF(ISNUMBER(BL99),BL99,0)</f>
        <v>4859665</v>
      </c>
      <c r="BV99" s="97"/>
      <c r="BW99" s="97"/>
      <c r="BX99" s="97"/>
      <c r="BY99" s="98"/>
    </row>
    <row r="100" spans="1:79" s="99" customFormat="1" ht="38.25" customHeight="1" x14ac:dyDescent="0.2">
      <c r="A100" s="89">
        <v>3</v>
      </c>
      <c r="B100" s="90"/>
      <c r="C100" s="90"/>
      <c r="D100" s="92" t="s">
        <v>183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0</v>
      </c>
      <c r="V100" s="97"/>
      <c r="W100" s="97"/>
      <c r="X100" s="97"/>
      <c r="Y100" s="98"/>
      <c r="Z100" s="96">
        <v>0</v>
      </c>
      <c r="AA100" s="97"/>
      <c r="AB100" s="97"/>
      <c r="AC100" s="97"/>
      <c r="AD100" s="98"/>
      <c r="AE100" s="96">
        <v>0</v>
      </c>
      <c r="AF100" s="97"/>
      <c r="AG100" s="97"/>
      <c r="AH100" s="98"/>
      <c r="AI100" s="96">
        <f>IF(ISNUMBER(U100),U100,0)+IF(ISNUMBER(Z100),Z100,0)</f>
        <v>0</v>
      </c>
      <c r="AJ100" s="97"/>
      <c r="AK100" s="97"/>
      <c r="AL100" s="97"/>
      <c r="AM100" s="98"/>
      <c r="AN100" s="96">
        <v>1500000</v>
      </c>
      <c r="AO100" s="97"/>
      <c r="AP100" s="97"/>
      <c r="AQ100" s="97"/>
      <c r="AR100" s="98"/>
      <c r="AS100" s="96">
        <v>0</v>
      </c>
      <c r="AT100" s="97"/>
      <c r="AU100" s="97"/>
      <c r="AV100" s="97"/>
      <c r="AW100" s="98"/>
      <c r="AX100" s="96">
        <v>0</v>
      </c>
      <c r="AY100" s="97"/>
      <c r="AZ100" s="97"/>
      <c r="BA100" s="98"/>
      <c r="BB100" s="96">
        <f>IF(ISNUMBER(AN100),AN100,0)+IF(ISNUMBER(AS100),AS100,0)</f>
        <v>1500000</v>
      </c>
      <c r="BC100" s="97"/>
      <c r="BD100" s="97"/>
      <c r="BE100" s="97"/>
      <c r="BF100" s="98"/>
      <c r="BG100" s="96">
        <v>1011970</v>
      </c>
      <c r="BH100" s="97"/>
      <c r="BI100" s="97"/>
      <c r="BJ100" s="97"/>
      <c r="BK100" s="98"/>
      <c r="BL100" s="96">
        <v>0</v>
      </c>
      <c r="BM100" s="97"/>
      <c r="BN100" s="97"/>
      <c r="BO100" s="97"/>
      <c r="BP100" s="98"/>
      <c r="BQ100" s="96">
        <v>0</v>
      </c>
      <c r="BR100" s="97"/>
      <c r="BS100" s="97"/>
      <c r="BT100" s="98"/>
      <c r="BU100" s="96">
        <f>IF(ISNUMBER(BG100),BG100,0)+IF(ISNUMBER(BL100),BL100,0)</f>
        <v>1011970</v>
      </c>
      <c r="BV100" s="97"/>
      <c r="BW100" s="97"/>
      <c r="BX100" s="97"/>
      <c r="BY100" s="98"/>
    </row>
    <row r="101" spans="1:79" s="6" customFormat="1" ht="12.75" customHeight="1" x14ac:dyDescent="0.2">
      <c r="A101" s="86"/>
      <c r="B101" s="87"/>
      <c r="C101" s="87"/>
      <c r="D101" s="100" t="s">
        <v>147</v>
      </c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2"/>
      <c r="U101" s="104">
        <v>15337725.6</v>
      </c>
      <c r="V101" s="105"/>
      <c r="W101" s="105"/>
      <c r="X101" s="105"/>
      <c r="Y101" s="106"/>
      <c r="Z101" s="104">
        <v>636430.92000000004</v>
      </c>
      <c r="AA101" s="105"/>
      <c r="AB101" s="105"/>
      <c r="AC101" s="105"/>
      <c r="AD101" s="106"/>
      <c r="AE101" s="104">
        <v>636430.92000000004</v>
      </c>
      <c r="AF101" s="105"/>
      <c r="AG101" s="105"/>
      <c r="AH101" s="106"/>
      <c r="AI101" s="104">
        <f>IF(ISNUMBER(U101),U101,0)+IF(ISNUMBER(Z101),Z101,0)</f>
        <v>15974156.52</v>
      </c>
      <c r="AJ101" s="105"/>
      <c r="AK101" s="105"/>
      <c r="AL101" s="105"/>
      <c r="AM101" s="106"/>
      <c r="AN101" s="104">
        <v>13336153</v>
      </c>
      <c r="AO101" s="105"/>
      <c r="AP101" s="105"/>
      <c r="AQ101" s="105"/>
      <c r="AR101" s="106"/>
      <c r="AS101" s="104">
        <v>72900</v>
      </c>
      <c r="AT101" s="105"/>
      <c r="AU101" s="105"/>
      <c r="AV101" s="105"/>
      <c r="AW101" s="106"/>
      <c r="AX101" s="104">
        <v>0</v>
      </c>
      <c r="AY101" s="105"/>
      <c r="AZ101" s="105"/>
      <c r="BA101" s="106"/>
      <c r="BB101" s="104">
        <f>IF(ISNUMBER(AN101),AN101,0)+IF(ISNUMBER(AS101),AS101,0)</f>
        <v>13409053</v>
      </c>
      <c r="BC101" s="105"/>
      <c r="BD101" s="105"/>
      <c r="BE101" s="105"/>
      <c r="BF101" s="106"/>
      <c r="BG101" s="104">
        <v>8169674</v>
      </c>
      <c r="BH101" s="105"/>
      <c r="BI101" s="105"/>
      <c r="BJ101" s="105"/>
      <c r="BK101" s="106"/>
      <c r="BL101" s="104">
        <v>0</v>
      </c>
      <c r="BM101" s="105"/>
      <c r="BN101" s="105"/>
      <c r="BO101" s="105"/>
      <c r="BP101" s="106"/>
      <c r="BQ101" s="104">
        <v>0</v>
      </c>
      <c r="BR101" s="105"/>
      <c r="BS101" s="105"/>
      <c r="BT101" s="106"/>
      <c r="BU101" s="104">
        <f>IF(ISNUMBER(BG101),BG101,0)+IF(ISNUMBER(BL101),BL101,0)</f>
        <v>8169674</v>
      </c>
      <c r="BV101" s="105"/>
      <c r="BW101" s="105"/>
      <c r="BX101" s="105"/>
      <c r="BY101" s="106"/>
    </row>
    <row r="103" spans="1:79" ht="14.25" customHeight="1" x14ac:dyDescent="12.75">
      <c r="A103" s="29" t="s">
        <v>274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79" ht="15" customHeight="1" x14ac:dyDescent="0.2">
      <c r="A104" s="75" t="s">
        <v>244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</row>
    <row r="105" spans="1:79" ht="23.1" customHeight="1" x14ac:dyDescent="0.2">
      <c r="A105" s="51" t="s">
        <v>6</v>
      </c>
      <c r="B105" s="52"/>
      <c r="C105" s="52"/>
      <c r="D105" s="51" t="s">
        <v>121</v>
      </c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3"/>
      <c r="U105" s="27" t="s">
        <v>266</v>
      </c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 t="s">
        <v>271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</row>
    <row r="106" spans="1:79" ht="54" customHeight="1" x14ac:dyDescent="0.2">
      <c r="A106" s="54"/>
      <c r="B106" s="55"/>
      <c r="C106" s="55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6"/>
      <c r="U106" s="36" t="s">
        <v>4</v>
      </c>
      <c r="V106" s="37"/>
      <c r="W106" s="37"/>
      <c r="X106" s="37"/>
      <c r="Y106" s="38"/>
      <c r="Z106" s="36" t="s">
        <v>3</v>
      </c>
      <c r="AA106" s="37"/>
      <c r="AB106" s="37"/>
      <c r="AC106" s="37"/>
      <c r="AD106" s="38"/>
      <c r="AE106" s="57" t="s">
        <v>116</v>
      </c>
      <c r="AF106" s="58"/>
      <c r="AG106" s="58"/>
      <c r="AH106" s="58"/>
      <c r="AI106" s="59"/>
      <c r="AJ106" s="36" t="s">
        <v>5</v>
      </c>
      <c r="AK106" s="37"/>
      <c r="AL106" s="37"/>
      <c r="AM106" s="37"/>
      <c r="AN106" s="38"/>
      <c r="AO106" s="36" t="s">
        <v>4</v>
      </c>
      <c r="AP106" s="37"/>
      <c r="AQ106" s="37"/>
      <c r="AR106" s="37"/>
      <c r="AS106" s="38"/>
      <c r="AT106" s="36" t="s">
        <v>3</v>
      </c>
      <c r="AU106" s="37"/>
      <c r="AV106" s="37"/>
      <c r="AW106" s="37"/>
      <c r="AX106" s="38"/>
      <c r="AY106" s="57" t="s">
        <v>116</v>
      </c>
      <c r="AZ106" s="58"/>
      <c r="BA106" s="58"/>
      <c r="BB106" s="58"/>
      <c r="BC106" s="59"/>
      <c r="BD106" s="27" t="s">
        <v>96</v>
      </c>
      <c r="BE106" s="27"/>
      <c r="BF106" s="27"/>
      <c r="BG106" s="27"/>
      <c r="BH106" s="27"/>
    </row>
    <row r="107" spans="1:79" ht="15" customHeight="1" x14ac:dyDescent="0.2">
      <c r="A107" s="36" t="s">
        <v>168</v>
      </c>
      <c r="B107" s="37"/>
      <c r="C107" s="37"/>
      <c r="D107" s="36">
        <v>2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8"/>
      <c r="U107" s="36">
        <v>3</v>
      </c>
      <c r="V107" s="37"/>
      <c r="W107" s="37"/>
      <c r="X107" s="37"/>
      <c r="Y107" s="38"/>
      <c r="Z107" s="36">
        <v>4</v>
      </c>
      <c r="AA107" s="37"/>
      <c r="AB107" s="37"/>
      <c r="AC107" s="37"/>
      <c r="AD107" s="38"/>
      <c r="AE107" s="36">
        <v>5</v>
      </c>
      <c r="AF107" s="37"/>
      <c r="AG107" s="37"/>
      <c r="AH107" s="37"/>
      <c r="AI107" s="38"/>
      <c r="AJ107" s="36">
        <v>6</v>
      </c>
      <c r="AK107" s="37"/>
      <c r="AL107" s="37"/>
      <c r="AM107" s="37"/>
      <c r="AN107" s="38"/>
      <c r="AO107" s="36">
        <v>7</v>
      </c>
      <c r="AP107" s="37"/>
      <c r="AQ107" s="37"/>
      <c r="AR107" s="37"/>
      <c r="AS107" s="38"/>
      <c r="AT107" s="36">
        <v>8</v>
      </c>
      <c r="AU107" s="37"/>
      <c r="AV107" s="37"/>
      <c r="AW107" s="37"/>
      <c r="AX107" s="38"/>
      <c r="AY107" s="36">
        <v>9</v>
      </c>
      <c r="AZ107" s="37"/>
      <c r="BA107" s="37"/>
      <c r="BB107" s="37"/>
      <c r="BC107" s="38"/>
      <c r="BD107" s="36">
        <v>10</v>
      </c>
      <c r="BE107" s="37"/>
      <c r="BF107" s="37"/>
      <c r="BG107" s="37"/>
      <c r="BH107" s="38"/>
    </row>
    <row r="108" spans="1:79" s="1" customFormat="1" ht="12.75" hidden="1" customHeight="1" x14ac:dyDescent="0.2">
      <c r="A108" s="39" t="s">
        <v>69</v>
      </c>
      <c r="B108" s="40"/>
      <c r="C108" s="40"/>
      <c r="D108" s="39" t="s">
        <v>57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1"/>
      <c r="U108" s="39" t="s">
        <v>60</v>
      </c>
      <c r="V108" s="40"/>
      <c r="W108" s="40"/>
      <c r="X108" s="40"/>
      <c r="Y108" s="41"/>
      <c r="Z108" s="39" t="s">
        <v>61</v>
      </c>
      <c r="AA108" s="40"/>
      <c r="AB108" s="40"/>
      <c r="AC108" s="40"/>
      <c r="AD108" s="41"/>
      <c r="AE108" s="39" t="s">
        <v>94</v>
      </c>
      <c r="AF108" s="40"/>
      <c r="AG108" s="40"/>
      <c r="AH108" s="40"/>
      <c r="AI108" s="41"/>
      <c r="AJ108" s="47" t="s">
        <v>170</v>
      </c>
      <c r="AK108" s="48"/>
      <c r="AL108" s="48"/>
      <c r="AM108" s="48"/>
      <c r="AN108" s="49"/>
      <c r="AO108" s="39" t="s">
        <v>62</v>
      </c>
      <c r="AP108" s="40"/>
      <c r="AQ108" s="40"/>
      <c r="AR108" s="40"/>
      <c r="AS108" s="41"/>
      <c r="AT108" s="39" t="s">
        <v>63</v>
      </c>
      <c r="AU108" s="40"/>
      <c r="AV108" s="40"/>
      <c r="AW108" s="40"/>
      <c r="AX108" s="41"/>
      <c r="AY108" s="39" t="s">
        <v>95</v>
      </c>
      <c r="AZ108" s="40"/>
      <c r="BA108" s="40"/>
      <c r="BB108" s="40"/>
      <c r="BC108" s="41"/>
      <c r="BD108" s="50" t="s">
        <v>170</v>
      </c>
      <c r="BE108" s="50"/>
      <c r="BF108" s="50"/>
      <c r="BG108" s="50"/>
      <c r="BH108" s="50"/>
      <c r="CA108" s="1" t="s">
        <v>35</v>
      </c>
    </row>
    <row r="109" spans="1:79" s="99" customFormat="1" ht="25.5" customHeight="1" x14ac:dyDescent="0.2">
      <c r="A109" s="89">
        <v>1</v>
      </c>
      <c r="B109" s="90"/>
      <c r="C109" s="90"/>
      <c r="D109" s="92" t="s">
        <v>181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2582996</v>
      </c>
      <c r="V109" s="97"/>
      <c r="W109" s="97"/>
      <c r="X109" s="97"/>
      <c r="Y109" s="98"/>
      <c r="Z109" s="96">
        <v>0</v>
      </c>
      <c r="AA109" s="97"/>
      <c r="AB109" s="97"/>
      <c r="AC109" s="97"/>
      <c r="AD109" s="98"/>
      <c r="AE109" s="95">
        <v>0</v>
      </c>
      <c r="AF109" s="95"/>
      <c r="AG109" s="95"/>
      <c r="AH109" s="95"/>
      <c r="AI109" s="95"/>
      <c r="AJ109" s="110">
        <f>IF(ISNUMBER(U109),U109,0)+IF(ISNUMBER(Z109),Z109,0)</f>
        <v>2582996</v>
      </c>
      <c r="AK109" s="110"/>
      <c r="AL109" s="110"/>
      <c r="AM109" s="110"/>
      <c r="AN109" s="110"/>
      <c r="AO109" s="95">
        <v>2784470</v>
      </c>
      <c r="AP109" s="95"/>
      <c r="AQ109" s="95"/>
      <c r="AR109" s="95"/>
      <c r="AS109" s="95"/>
      <c r="AT109" s="110">
        <v>0</v>
      </c>
      <c r="AU109" s="110"/>
      <c r="AV109" s="110"/>
      <c r="AW109" s="110"/>
      <c r="AX109" s="110"/>
      <c r="AY109" s="95">
        <v>0</v>
      </c>
      <c r="AZ109" s="95"/>
      <c r="BA109" s="95"/>
      <c r="BB109" s="95"/>
      <c r="BC109" s="95"/>
      <c r="BD109" s="110">
        <f>IF(ISNUMBER(AO109),AO109,0)+IF(ISNUMBER(AT109),AT109,0)</f>
        <v>2784470</v>
      </c>
      <c r="BE109" s="110"/>
      <c r="BF109" s="110"/>
      <c r="BG109" s="110"/>
      <c r="BH109" s="110"/>
      <c r="CA109" s="99" t="s">
        <v>36</v>
      </c>
    </row>
    <row r="110" spans="1:79" s="99" customFormat="1" ht="25.5" customHeight="1" x14ac:dyDescent="0.2">
      <c r="A110" s="89">
        <v>2</v>
      </c>
      <c r="B110" s="90"/>
      <c r="C110" s="90"/>
      <c r="D110" s="92" t="s">
        <v>182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4"/>
      <c r="U110" s="96">
        <v>5462263</v>
      </c>
      <c r="V110" s="97"/>
      <c r="W110" s="97"/>
      <c r="X110" s="97"/>
      <c r="Y110" s="98"/>
      <c r="Z110" s="96">
        <v>0</v>
      </c>
      <c r="AA110" s="97"/>
      <c r="AB110" s="97"/>
      <c r="AC110" s="97"/>
      <c r="AD110" s="98"/>
      <c r="AE110" s="95">
        <v>0</v>
      </c>
      <c r="AF110" s="95"/>
      <c r="AG110" s="95"/>
      <c r="AH110" s="95"/>
      <c r="AI110" s="95"/>
      <c r="AJ110" s="110">
        <f>IF(ISNUMBER(U110),U110,0)+IF(ISNUMBER(Z110),Z110,0)</f>
        <v>5462263</v>
      </c>
      <c r="AK110" s="110"/>
      <c r="AL110" s="110"/>
      <c r="AM110" s="110"/>
      <c r="AN110" s="110"/>
      <c r="AO110" s="95">
        <v>5888319</v>
      </c>
      <c r="AP110" s="95"/>
      <c r="AQ110" s="95"/>
      <c r="AR110" s="95"/>
      <c r="AS110" s="95"/>
      <c r="AT110" s="110">
        <v>0</v>
      </c>
      <c r="AU110" s="110"/>
      <c r="AV110" s="110"/>
      <c r="AW110" s="110"/>
      <c r="AX110" s="110"/>
      <c r="AY110" s="95">
        <v>0</v>
      </c>
      <c r="AZ110" s="95"/>
      <c r="BA110" s="95"/>
      <c r="BB110" s="95"/>
      <c r="BC110" s="95"/>
      <c r="BD110" s="110">
        <f>IF(ISNUMBER(AO110),AO110,0)+IF(ISNUMBER(AT110),AT110,0)</f>
        <v>5888319</v>
      </c>
      <c r="BE110" s="110"/>
      <c r="BF110" s="110"/>
      <c r="BG110" s="110"/>
      <c r="BH110" s="110"/>
    </row>
    <row r="111" spans="1:79" s="99" customFormat="1" ht="38.25" customHeight="1" x14ac:dyDescent="0.2">
      <c r="A111" s="89">
        <v>3</v>
      </c>
      <c r="B111" s="90"/>
      <c r="C111" s="90"/>
      <c r="D111" s="92" t="s">
        <v>183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4"/>
      <c r="U111" s="96">
        <v>1137454</v>
      </c>
      <c r="V111" s="97"/>
      <c r="W111" s="97"/>
      <c r="X111" s="97"/>
      <c r="Y111" s="98"/>
      <c r="Z111" s="96">
        <v>0</v>
      </c>
      <c r="AA111" s="97"/>
      <c r="AB111" s="97"/>
      <c r="AC111" s="97"/>
      <c r="AD111" s="98"/>
      <c r="AE111" s="95">
        <v>0</v>
      </c>
      <c r="AF111" s="95"/>
      <c r="AG111" s="95"/>
      <c r="AH111" s="95"/>
      <c r="AI111" s="95"/>
      <c r="AJ111" s="110">
        <f>IF(ISNUMBER(U111),U111,0)+IF(ISNUMBER(Z111),Z111,0)</f>
        <v>1137454</v>
      </c>
      <c r="AK111" s="110"/>
      <c r="AL111" s="110"/>
      <c r="AM111" s="110"/>
      <c r="AN111" s="110"/>
      <c r="AO111" s="95">
        <v>1226175</v>
      </c>
      <c r="AP111" s="95"/>
      <c r="AQ111" s="95"/>
      <c r="AR111" s="95"/>
      <c r="AS111" s="95"/>
      <c r="AT111" s="110">
        <v>0</v>
      </c>
      <c r="AU111" s="110"/>
      <c r="AV111" s="110"/>
      <c r="AW111" s="110"/>
      <c r="AX111" s="110"/>
      <c r="AY111" s="95">
        <v>0</v>
      </c>
      <c r="AZ111" s="95"/>
      <c r="BA111" s="95"/>
      <c r="BB111" s="95"/>
      <c r="BC111" s="95"/>
      <c r="BD111" s="110">
        <f>IF(ISNUMBER(AO111),AO111,0)+IF(ISNUMBER(AT111),AT111,0)</f>
        <v>1226175</v>
      </c>
      <c r="BE111" s="110"/>
      <c r="BF111" s="110"/>
      <c r="BG111" s="110"/>
      <c r="BH111" s="110"/>
    </row>
    <row r="112" spans="1:79" s="6" customFormat="1" ht="12.75" customHeight="1" x14ac:dyDescent="0.2">
      <c r="A112" s="86"/>
      <c r="B112" s="87"/>
      <c r="C112" s="87"/>
      <c r="D112" s="100" t="s">
        <v>147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2"/>
      <c r="U112" s="104">
        <v>9182713</v>
      </c>
      <c r="V112" s="105"/>
      <c r="W112" s="105"/>
      <c r="X112" s="105"/>
      <c r="Y112" s="106"/>
      <c r="Z112" s="104">
        <v>0</v>
      </c>
      <c r="AA112" s="105"/>
      <c r="AB112" s="105"/>
      <c r="AC112" s="105"/>
      <c r="AD112" s="106"/>
      <c r="AE112" s="103">
        <v>0</v>
      </c>
      <c r="AF112" s="103"/>
      <c r="AG112" s="103"/>
      <c r="AH112" s="103"/>
      <c r="AI112" s="103"/>
      <c r="AJ112" s="85">
        <f>IF(ISNUMBER(U112),U112,0)+IF(ISNUMBER(Z112),Z112,0)</f>
        <v>9182713</v>
      </c>
      <c r="AK112" s="85"/>
      <c r="AL112" s="85"/>
      <c r="AM112" s="85"/>
      <c r="AN112" s="85"/>
      <c r="AO112" s="103">
        <v>9898964</v>
      </c>
      <c r="AP112" s="103"/>
      <c r="AQ112" s="103"/>
      <c r="AR112" s="103"/>
      <c r="AS112" s="103"/>
      <c r="AT112" s="85">
        <v>0</v>
      </c>
      <c r="AU112" s="85"/>
      <c r="AV112" s="85"/>
      <c r="AW112" s="85"/>
      <c r="AX112" s="85"/>
      <c r="AY112" s="103">
        <v>0</v>
      </c>
      <c r="AZ112" s="103"/>
      <c r="BA112" s="103"/>
      <c r="BB112" s="103"/>
      <c r="BC112" s="103"/>
      <c r="BD112" s="85">
        <f>IF(ISNUMBER(AO112),AO112,0)+IF(ISNUMBER(AT112),AT112,0)</f>
        <v>9898964</v>
      </c>
      <c r="BE112" s="85"/>
      <c r="BF112" s="85"/>
      <c r="BG112" s="85"/>
      <c r="BH112" s="85"/>
    </row>
    <row r="113" spans="1:79" s="5" customFormat="1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</row>
    <row r="115" spans="1:79" ht="14.25" customHeight="1" x14ac:dyDescent="12.75">
      <c r="A115" s="29" t="s">
        <v>152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14.25" customHeight="1" x14ac:dyDescent="12.75">
      <c r="A116" s="29" t="s">
        <v>260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245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248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  <c r="BJ117" s="36" t="s">
        <v>256</v>
      </c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8"/>
    </row>
    <row r="118" spans="1:79" ht="32.2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  <c r="BJ118" s="27" t="s">
        <v>4</v>
      </c>
      <c r="BK118" s="27"/>
      <c r="BL118" s="27"/>
      <c r="BM118" s="27"/>
      <c r="BN118" s="27"/>
      <c r="BO118" s="27" t="s">
        <v>3</v>
      </c>
      <c r="BP118" s="27"/>
      <c r="BQ118" s="27"/>
      <c r="BR118" s="27"/>
      <c r="BS118" s="27"/>
      <c r="BT118" s="27" t="s">
        <v>97</v>
      </c>
      <c r="BU118" s="27"/>
      <c r="BV118" s="27"/>
      <c r="BW118" s="27"/>
      <c r="BX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  <c r="BJ119" s="27">
        <v>11</v>
      </c>
      <c r="BK119" s="27"/>
      <c r="BL119" s="27"/>
      <c r="BM119" s="27"/>
      <c r="BN119" s="27"/>
      <c r="BO119" s="27">
        <v>12</v>
      </c>
      <c r="BP119" s="27"/>
      <c r="BQ119" s="27"/>
      <c r="BR119" s="27"/>
      <c r="BS119" s="27"/>
      <c r="BT119" s="27">
        <v>13</v>
      </c>
      <c r="BU119" s="27"/>
      <c r="BV119" s="27"/>
      <c r="BW119" s="27"/>
      <c r="BX119" s="27"/>
    </row>
    <row r="120" spans="1:79" ht="10.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111</v>
      </c>
      <c r="AG120" s="26"/>
      <c r="AH120" s="26"/>
      <c r="AI120" s="26"/>
      <c r="AJ120" s="26"/>
      <c r="AK120" s="30" t="s">
        <v>112</v>
      </c>
      <c r="AL120" s="30"/>
      <c r="AM120" s="30"/>
      <c r="AN120" s="30"/>
      <c r="AO120" s="30"/>
      <c r="AP120" s="50" t="s">
        <v>185</v>
      </c>
      <c r="AQ120" s="50"/>
      <c r="AR120" s="50"/>
      <c r="AS120" s="50"/>
      <c r="AT120" s="50"/>
      <c r="AU120" s="26" t="s">
        <v>113</v>
      </c>
      <c r="AV120" s="26"/>
      <c r="AW120" s="26"/>
      <c r="AX120" s="26"/>
      <c r="AY120" s="26"/>
      <c r="AZ120" s="30" t="s">
        <v>114</v>
      </c>
      <c r="BA120" s="30"/>
      <c r="BB120" s="30"/>
      <c r="BC120" s="30"/>
      <c r="BD120" s="30"/>
      <c r="BE120" s="50" t="s">
        <v>185</v>
      </c>
      <c r="BF120" s="50"/>
      <c r="BG120" s="50"/>
      <c r="BH120" s="50"/>
      <c r="BI120" s="50"/>
      <c r="BJ120" s="26" t="s">
        <v>105</v>
      </c>
      <c r="BK120" s="26"/>
      <c r="BL120" s="26"/>
      <c r="BM120" s="26"/>
      <c r="BN120" s="26"/>
      <c r="BO120" s="30" t="s">
        <v>106</v>
      </c>
      <c r="BP120" s="30"/>
      <c r="BQ120" s="30"/>
      <c r="BR120" s="30"/>
      <c r="BS120" s="30"/>
      <c r="BT120" s="50" t="s">
        <v>185</v>
      </c>
      <c r="BU120" s="50"/>
      <c r="BV120" s="50"/>
      <c r="BW120" s="50"/>
      <c r="BX120" s="50"/>
      <c r="CA120" t="s">
        <v>37</v>
      </c>
    </row>
    <row r="121" spans="1:79" s="6" customFormat="1" ht="15" customHeight="1" x14ac:dyDescent="0.2">
      <c r="A121" s="86">
        <v>0</v>
      </c>
      <c r="B121" s="87"/>
      <c r="C121" s="87"/>
      <c r="D121" s="111" t="s">
        <v>184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CA121" s="6" t="s">
        <v>38</v>
      </c>
    </row>
    <row r="122" spans="1:79" s="99" customFormat="1" ht="57" customHeight="1" x14ac:dyDescent="0.2">
      <c r="A122" s="89">
        <v>0</v>
      </c>
      <c r="B122" s="90"/>
      <c r="C122" s="90"/>
      <c r="D122" s="114" t="s">
        <v>186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187</v>
      </c>
      <c r="R122" s="27"/>
      <c r="S122" s="27"/>
      <c r="T122" s="27"/>
      <c r="U122" s="27"/>
      <c r="V122" s="114" t="s">
        <v>188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3163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3163</v>
      </c>
      <c r="AQ122" s="115"/>
      <c r="AR122" s="115"/>
      <c r="AS122" s="115"/>
      <c r="AT122" s="115"/>
      <c r="AU122" s="115">
        <v>3163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3163</v>
      </c>
      <c r="BF122" s="115"/>
      <c r="BG122" s="115"/>
      <c r="BH122" s="115"/>
      <c r="BI122" s="115"/>
      <c r="BJ122" s="115">
        <v>3163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3163</v>
      </c>
      <c r="BU122" s="115"/>
      <c r="BV122" s="115"/>
      <c r="BW122" s="115"/>
      <c r="BX122" s="115"/>
    </row>
    <row r="123" spans="1:79" s="99" customFormat="1" ht="45" customHeight="1" x14ac:dyDescent="0.2">
      <c r="A123" s="89">
        <v>0</v>
      </c>
      <c r="B123" s="90"/>
      <c r="C123" s="90"/>
      <c r="D123" s="114" t="s">
        <v>189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190</v>
      </c>
      <c r="R123" s="27"/>
      <c r="S123" s="27"/>
      <c r="T123" s="27"/>
      <c r="U123" s="27"/>
      <c r="V123" s="114" t="s">
        <v>191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1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1</v>
      </c>
      <c r="AQ123" s="115"/>
      <c r="AR123" s="115"/>
      <c r="AS123" s="115"/>
      <c r="AT123" s="115"/>
      <c r="AU123" s="115">
        <v>11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11</v>
      </c>
      <c r="BF123" s="115"/>
      <c r="BG123" s="115"/>
      <c r="BH123" s="115"/>
      <c r="BI123" s="115"/>
      <c r="BJ123" s="115">
        <v>13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13</v>
      </c>
      <c r="BU123" s="115"/>
      <c r="BV123" s="115"/>
      <c r="BW123" s="115"/>
      <c r="BX123" s="115"/>
    </row>
    <row r="124" spans="1:79" s="99" customFormat="1" ht="60" customHeight="1" x14ac:dyDescent="0.2">
      <c r="A124" s="89">
        <v>0</v>
      </c>
      <c r="B124" s="90"/>
      <c r="C124" s="90"/>
      <c r="D124" s="114" t="s">
        <v>192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193</v>
      </c>
      <c r="R124" s="27"/>
      <c r="S124" s="27"/>
      <c r="T124" s="27"/>
      <c r="U124" s="27"/>
      <c r="V124" s="114" t="s">
        <v>191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8360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8360</v>
      </c>
      <c r="AQ124" s="115"/>
      <c r="AR124" s="115"/>
      <c r="AS124" s="115"/>
      <c r="AT124" s="115"/>
      <c r="AU124" s="115">
        <v>1624.46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1624.46</v>
      </c>
      <c r="BF124" s="115"/>
      <c r="BG124" s="115"/>
      <c r="BH124" s="115"/>
      <c r="BI124" s="115"/>
      <c r="BJ124" s="115">
        <v>958.39099999999996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958.39099999999996</v>
      </c>
      <c r="BU124" s="115"/>
      <c r="BV124" s="115"/>
      <c r="BW124" s="115"/>
      <c r="BX124" s="115"/>
    </row>
    <row r="125" spans="1:79" s="99" customFormat="1" ht="60" customHeight="1" x14ac:dyDescent="0.2">
      <c r="A125" s="89">
        <v>0</v>
      </c>
      <c r="B125" s="90"/>
      <c r="C125" s="90"/>
      <c r="D125" s="114" t="s">
        <v>194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190</v>
      </c>
      <c r="R125" s="27"/>
      <c r="S125" s="27"/>
      <c r="T125" s="27"/>
      <c r="U125" s="27"/>
      <c r="V125" s="114" t="s">
        <v>191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1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1</v>
      </c>
      <c r="AQ125" s="115"/>
      <c r="AR125" s="115"/>
      <c r="AS125" s="115"/>
      <c r="AT125" s="115"/>
      <c r="AU125" s="115">
        <v>1</v>
      </c>
      <c r="AV125" s="115"/>
      <c r="AW125" s="115"/>
      <c r="AX125" s="115"/>
      <c r="AY125" s="115"/>
      <c r="AZ125" s="115">
        <v>0</v>
      </c>
      <c r="BA125" s="115"/>
      <c r="BB125" s="115"/>
      <c r="BC125" s="115"/>
      <c r="BD125" s="115"/>
      <c r="BE125" s="115">
        <v>1</v>
      </c>
      <c r="BF125" s="115"/>
      <c r="BG125" s="115"/>
      <c r="BH125" s="115"/>
      <c r="BI125" s="115"/>
      <c r="BJ125" s="115">
        <v>0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0</v>
      </c>
      <c r="BU125" s="115"/>
      <c r="BV125" s="115"/>
      <c r="BW125" s="115"/>
      <c r="BX125" s="115"/>
    </row>
    <row r="126" spans="1:79" s="99" customFormat="1" ht="45" customHeight="1" x14ac:dyDescent="0.2">
      <c r="A126" s="89">
        <v>0</v>
      </c>
      <c r="B126" s="90"/>
      <c r="C126" s="90"/>
      <c r="D126" s="114" t="s">
        <v>195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190</v>
      </c>
      <c r="R126" s="27"/>
      <c r="S126" s="27"/>
      <c r="T126" s="27"/>
      <c r="U126" s="27"/>
      <c r="V126" s="114" t="s">
        <v>191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1</v>
      </c>
      <c r="AL126" s="115"/>
      <c r="AM126" s="115"/>
      <c r="AN126" s="115"/>
      <c r="AO126" s="115"/>
      <c r="AP126" s="115">
        <v>1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1</v>
      </c>
      <c r="BA126" s="115"/>
      <c r="BB126" s="115"/>
      <c r="BC126" s="115"/>
      <c r="BD126" s="115"/>
      <c r="BE126" s="115">
        <v>1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99" customFormat="1" ht="45" customHeight="1" x14ac:dyDescent="0.2">
      <c r="A127" s="89">
        <v>0</v>
      </c>
      <c r="B127" s="90"/>
      <c r="C127" s="90"/>
      <c r="D127" s="114" t="s">
        <v>196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190</v>
      </c>
      <c r="R127" s="27"/>
      <c r="S127" s="27"/>
      <c r="T127" s="27"/>
      <c r="U127" s="27"/>
      <c r="V127" s="114" t="s">
        <v>191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1012.44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1012.44</v>
      </c>
      <c r="AQ127" s="115"/>
      <c r="AR127" s="115"/>
      <c r="AS127" s="115"/>
      <c r="AT127" s="115"/>
      <c r="AU127" s="115">
        <v>924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924</v>
      </c>
      <c r="BF127" s="115"/>
      <c r="BG127" s="115"/>
      <c r="BH127" s="115"/>
      <c r="BI127" s="115"/>
      <c r="BJ127" s="115">
        <v>426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426</v>
      </c>
      <c r="BU127" s="115"/>
      <c r="BV127" s="115"/>
      <c r="BW127" s="115"/>
      <c r="BX127" s="115"/>
    </row>
    <row r="128" spans="1:79" s="99" customFormat="1" ht="45" customHeight="1" x14ac:dyDescent="0.2">
      <c r="A128" s="89">
        <v>0</v>
      </c>
      <c r="B128" s="90"/>
      <c r="C128" s="90"/>
      <c r="D128" s="114" t="s">
        <v>197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193</v>
      </c>
      <c r="R128" s="27"/>
      <c r="S128" s="27"/>
      <c r="T128" s="27"/>
      <c r="U128" s="27"/>
      <c r="V128" s="114" t="s">
        <v>191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1500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1500</v>
      </c>
      <c r="BF128" s="115"/>
      <c r="BG128" s="115"/>
      <c r="BH128" s="115"/>
      <c r="BI128" s="115"/>
      <c r="BJ128" s="115">
        <v>1011.97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1011.97</v>
      </c>
      <c r="BU128" s="115"/>
      <c r="BV128" s="115"/>
      <c r="BW128" s="115"/>
      <c r="BX128" s="115"/>
    </row>
    <row r="129" spans="1:76" s="99" customFormat="1" ht="45" customHeight="1" x14ac:dyDescent="0.2">
      <c r="A129" s="89">
        <v>2</v>
      </c>
      <c r="B129" s="90"/>
      <c r="C129" s="90"/>
      <c r="D129" s="114" t="s">
        <v>198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199</v>
      </c>
      <c r="R129" s="27"/>
      <c r="S129" s="27"/>
      <c r="T129" s="27"/>
      <c r="U129" s="27"/>
      <c r="V129" s="114" t="s">
        <v>191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599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599</v>
      </c>
      <c r="AQ129" s="115"/>
      <c r="AR129" s="115"/>
      <c r="AS129" s="115"/>
      <c r="AT129" s="115"/>
      <c r="AU129" s="115">
        <v>1859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1859</v>
      </c>
      <c r="BF129" s="115"/>
      <c r="BG129" s="115"/>
      <c r="BH129" s="115"/>
      <c r="BI129" s="115"/>
      <c r="BJ129" s="115">
        <v>1859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1859</v>
      </c>
      <c r="BU129" s="115"/>
      <c r="BV129" s="115"/>
      <c r="BW129" s="115"/>
      <c r="BX129" s="115"/>
    </row>
    <row r="130" spans="1:76" s="99" customFormat="1" ht="45" customHeight="1" x14ac:dyDescent="0.2">
      <c r="A130" s="89">
        <v>3</v>
      </c>
      <c r="B130" s="90"/>
      <c r="C130" s="90"/>
      <c r="D130" s="114" t="s">
        <v>200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187</v>
      </c>
      <c r="R130" s="27"/>
      <c r="S130" s="27"/>
      <c r="T130" s="27"/>
      <c r="U130" s="27"/>
      <c r="V130" s="114" t="s">
        <v>188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2368.1999999999998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2368.1999999999998</v>
      </c>
      <c r="AQ130" s="115"/>
      <c r="AR130" s="115"/>
      <c r="AS130" s="115"/>
      <c r="AT130" s="115"/>
      <c r="AU130" s="115">
        <v>2368.1999999999998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2368.1999999999998</v>
      </c>
      <c r="BF130" s="115"/>
      <c r="BG130" s="115"/>
      <c r="BH130" s="115"/>
      <c r="BI130" s="115"/>
      <c r="BJ130" s="115">
        <v>2368.1999999999998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2368.1999999999998</v>
      </c>
      <c r="BU130" s="115"/>
      <c r="BV130" s="115"/>
      <c r="BW130" s="115"/>
      <c r="BX130" s="115"/>
    </row>
    <row r="131" spans="1:76" s="99" customFormat="1" ht="75" customHeight="1" x14ac:dyDescent="0.2">
      <c r="A131" s="89">
        <v>4</v>
      </c>
      <c r="B131" s="90"/>
      <c r="C131" s="90"/>
      <c r="D131" s="114" t="s">
        <v>201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193</v>
      </c>
      <c r="R131" s="27"/>
      <c r="S131" s="27"/>
      <c r="T131" s="27"/>
      <c r="U131" s="27"/>
      <c r="V131" s="114" t="s">
        <v>191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5046.1000000000004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5046.1000000000004</v>
      </c>
      <c r="AQ131" s="115"/>
      <c r="AR131" s="115"/>
      <c r="AS131" s="115"/>
      <c r="AT131" s="115"/>
      <c r="AU131" s="115">
        <v>7672.13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7672.13</v>
      </c>
      <c r="BF131" s="115"/>
      <c r="BG131" s="115"/>
      <c r="BH131" s="115"/>
      <c r="BI131" s="115"/>
      <c r="BJ131" s="115">
        <v>3901.2750000000001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3901.2750000000001</v>
      </c>
      <c r="BU131" s="115"/>
      <c r="BV131" s="115"/>
      <c r="BW131" s="115"/>
      <c r="BX131" s="115"/>
    </row>
    <row r="132" spans="1:76" s="99" customFormat="1" ht="30" customHeight="1" x14ac:dyDescent="0.2">
      <c r="A132" s="89">
        <v>5</v>
      </c>
      <c r="B132" s="90"/>
      <c r="C132" s="90"/>
      <c r="D132" s="114" t="s">
        <v>202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193</v>
      </c>
      <c r="R132" s="27"/>
      <c r="S132" s="27"/>
      <c r="T132" s="27"/>
      <c r="U132" s="27"/>
      <c r="V132" s="114" t="s">
        <v>191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3187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3187</v>
      </c>
      <c r="AQ132" s="115"/>
      <c r="AR132" s="115"/>
      <c r="AS132" s="115"/>
      <c r="AT132" s="115"/>
      <c r="AU132" s="115">
        <v>5083.13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5083.13</v>
      </c>
      <c r="BF132" s="115"/>
      <c r="BG132" s="115"/>
      <c r="BH132" s="115"/>
      <c r="BI132" s="115"/>
      <c r="BJ132" s="115">
        <v>2255.6799999999998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2255.6799999999998</v>
      </c>
      <c r="BU132" s="115"/>
      <c r="BV132" s="115"/>
      <c r="BW132" s="115"/>
      <c r="BX132" s="115"/>
    </row>
    <row r="133" spans="1:76" s="6" customFormat="1" ht="15" customHeight="1" x14ac:dyDescent="0.2">
      <c r="A133" s="86">
        <v>0</v>
      </c>
      <c r="B133" s="87"/>
      <c r="C133" s="87"/>
      <c r="D133" s="113" t="s">
        <v>203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3"/>
      <c r="W133" s="101"/>
      <c r="X133" s="101"/>
      <c r="Y133" s="101"/>
      <c r="Z133" s="101"/>
      <c r="AA133" s="101"/>
      <c r="AB133" s="101"/>
      <c r="AC133" s="101"/>
      <c r="AD133" s="101"/>
      <c r="AE133" s="10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</row>
    <row r="134" spans="1:76" s="99" customFormat="1" ht="71.25" customHeight="1" x14ac:dyDescent="0.2">
      <c r="A134" s="89">
        <v>0</v>
      </c>
      <c r="B134" s="90"/>
      <c r="C134" s="90"/>
      <c r="D134" s="114" t="s">
        <v>204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187</v>
      </c>
      <c r="R134" s="27"/>
      <c r="S134" s="27"/>
      <c r="T134" s="27"/>
      <c r="U134" s="27"/>
      <c r="V134" s="114" t="s">
        <v>191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9.9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9.9</v>
      </c>
      <c r="AQ134" s="115"/>
      <c r="AR134" s="115"/>
      <c r="AS134" s="115"/>
      <c r="AT134" s="115"/>
      <c r="AU134" s="115">
        <v>2.2999999999999998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2.2999999999999998</v>
      </c>
      <c r="BF134" s="115"/>
      <c r="BG134" s="115"/>
      <c r="BH134" s="115"/>
      <c r="BI134" s="115"/>
      <c r="BJ134" s="115">
        <v>1.3360000000000001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1.3360000000000001</v>
      </c>
      <c r="BU134" s="115"/>
      <c r="BV134" s="115"/>
      <c r="BW134" s="115"/>
      <c r="BX134" s="115"/>
    </row>
    <row r="135" spans="1:76" s="99" customFormat="1" ht="60" customHeight="1" x14ac:dyDescent="0.2">
      <c r="A135" s="89">
        <v>0</v>
      </c>
      <c r="B135" s="90"/>
      <c r="C135" s="90"/>
      <c r="D135" s="114" t="s">
        <v>205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190</v>
      </c>
      <c r="R135" s="27"/>
      <c r="S135" s="27"/>
      <c r="T135" s="27"/>
      <c r="U135" s="27"/>
      <c r="V135" s="114" t="s">
        <v>191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5">
        <v>1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1</v>
      </c>
      <c r="AQ135" s="115"/>
      <c r="AR135" s="115"/>
      <c r="AS135" s="115"/>
      <c r="AT135" s="115"/>
      <c r="AU135" s="115">
        <v>11</v>
      </c>
      <c r="AV135" s="115"/>
      <c r="AW135" s="115"/>
      <c r="AX135" s="115"/>
      <c r="AY135" s="115"/>
      <c r="AZ135" s="115">
        <v>0</v>
      </c>
      <c r="BA135" s="115"/>
      <c r="BB135" s="115"/>
      <c r="BC135" s="115"/>
      <c r="BD135" s="115"/>
      <c r="BE135" s="115">
        <v>11</v>
      </c>
      <c r="BF135" s="115"/>
      <c r="BG135" s="115"/>
      <c r="BH135" s="115"/>
      <c r="BI135" s="115"/>
      <c r="BJ135" s="115">
        <v>13</v>
      </c>
      <c r="BK135" s="115"/>
      <c r="BL135" s="115"/>
      <c r="BM135" s="115"/>
      <c r="BN135" s="115"/>
      <c r="BO135" s="115">
        <v>0</v>
      </c>
      <c r="BP135" s="115"/>
      <c r="BQ135" s="115"/>
      <c r="BR135" s="115"/>
      <c r="BS135" s="115"/>
      <c r="BT135" s="115">
        <v>13</v>
      </c>
      <c r="BU135" s="115"/>
      <c r="BV135" s="115"/>
      <c r="BW135" s="115"/>
      <c r="BX135" s="115"/>
    </row>
    <row r="136" spans="1:76" s="99" customFormat="1" ht="60" customHeight="1" x14ac:dyDescent="0.2">
      <c r="A136" s="89">
        <v>0</v>
      </c>
      <c r="B136" s="90"/>
      <c r="C136" s="90"/>
      <c r="D136" s="114" t="s">
        <v>206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190</v>
      </c>
      <c r="R136" s="27"/>
      <c r="S136" s="27"/>
      <c r="T136" s="27"/>
      <c r="U136" s="27"/>
      <c r="V136" s="114" t="s">
        <v>191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1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1</v>
      </c>
      <c r="AQ136" s="115"/>
      <c r="AR136" s="115"/>
      <c r="AS136" s="115"/>
      <c r="AT136" s="115"/>
      <c r="AU136" s="115">
        <v>1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1</v>
      </c>
      <c r="BF136" s="115"/>
      <c r="BG136" s="115"/>
      <c r="BH136" s="115"/>
      <c r="BI136" s="115"/>
      <c r="BJ136" s="115">
        <v>0</v>
      </c>
      <c r="BK136" s="115"/>
      <c r="BL136" s="115"/>
      <c r="BM136" s="115"/>
      <c r="BN136" s="115"/>
      <c r="BO136" s="115">
        <v>0</v>
      </c>
      <c r="BP136" s="115"/>
      <c r="BQ136" s="115"/>
      <c r="BR136" s="115"/>
      <c r="BS136" s="115"/>
      <c r="BT136" s="115">
        <v>0</v>
      </c>
      <c r="BU136" s="115"/>
      <c r="BV136" s="115"/>
      <c r="BW136" s="115"/>
      <c r="BX136" s="115"/>
    </row>
    <row r="137" spans="1:76" s="99" customFormat="1" ht="45" customHeight="1" x14ac:dyDescent="0.2">
      <c r="A137" s="89">
        <v>0</v>
      </c>
      <c r="B137" s="90"/>
      <c r="C137" s="90"/>
      <c r="D137" s="114" t="s">
        <v>207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190</v>
      </c>
      <c r="R137" s="27"/>
      <c r="S137" s="27"/>
      <c r="T137" s="27"/>
      <c r="U137" s="27"/>
      <c r="V137" s="114" t="s">
        <v>191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0</v>
      </c>
      <c r="AG137" s="115"/>
      <c r="AH137" s="115"/>
      <c r="AI137" s="115"/>
      <c r="AJ137" s="115"/>
      <c r="AK137" s="115">
        <v>1</v>
      </c>
      <c r="AL137" s="115"/>
      <c r="AM137" s="115"/>
      <c r="AN137" s="115"/>
      <c r="AO137" s="115"/>
      <c r="AP137" s="115">
        <v>1</v>
      </c>
      <c r="AQ137" s="115"/>
      <c r="AR137" s="115"/>
      <c r="AS137" s="115"/>
      <c r="AT137" s="115"/>
      <c r="AU137" s="115">
        <v>0</v>
      </c>
      <c r="AV137" s="115"/>
      <c r="AW137" s="115"/>
      <c r="AX137" s="115"/>
      <c r="AY137" s="115"/>
      <c r="AZ137" s="115">
        <v>1</v>
      </c>
      <c r="BA137" s="115"/>
      <c r="BB137" s="115"/>
      <c r="BC137" s="115"/>
      <c r="BD137" s="115"/>
      <c r="BE137" s="115">
        <v>1</v>
      </c>
      <c r="BF137" s="115"/>
      <c r="BG137" s="115"/>
      <c r="BH137" s="115"/>
      <c r="BI137" s="115"/>
      <c r="BJ137" s="115">
        <v>0</v>
      </c>
      <c r="BK137" s="115"/>
      <c r="BL137" s="115"/>
      <c r="BM137" s="115"/>
      <c r="BN137" s="115"/>
      <c r="BO137" s="115">
        <v>0</v>
      </c>
      <c r="BP137" s="115"/>
      <c r="BQ137" s="115"/>
      <c r="BR137" s="115"/>
      <c r="BS137" s="115"/>
      <c r="BT137" s="115">
        <v>0</v>
      </c>
      <c r="BU137" s="115"/>
      <c r="BV137" s="115"/>
      <c r="BW137" s="115"/>
      <c r="BX137" s="115"/>
    </row>
    <row r="138" spans="1:76" s="99" customFormat="1" ht="45" customHeight="1" x14ac:dyDescent="0.2">
      <c r="A138" s="89">
        <v>0</v>
      </c>
      <c r="B138" s="90"/>
      <c r="C138" s="90"/>
      <c r="D138" s="114" t="s">
        <v>208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190</v>
      </c>
      <c r="R138" s="27"/>
      <c r="S138" s="27"/>
      <c r="T138" s="27"/>
      <c r="U138" s="27"/>
      <c r="V138" s="114" t="s">
        <v>191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1012.44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1012.44</v>
      </c>
      <c r="AQ138" s="115"/>
      <c r="AR138" s="115"/>
      <c r="AS138" s="115"/>
      <c r="AT138" s="115"/>
      <c r="AU138" s="115">
        <v>924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924</v>
      </c>
      <c r="BF138" s="115"/>
      <c r="BG138" s="115"/>
      <c r="BH138" s="115"/>
      <c r="BI138" s="115"/>
      <c r="BJ138" s="115">
        <v>426</v>
      </c>
      <c r="BK138" s="115"/>
      <c r="BL138" s="115"/>
      <c r="BM138" s="115"/>
      <c r="BN138" s="115"/>
      <c r="BO138" s="115">
        <v>0</v>
      </c>
      <c r="BP138" s="115"/>
      <c r="BQ138" s="115"/>
      <c r="BR138" s="115"/>
      <c r="BS138" s="115"/>
      <c r="BT138" s="115">
        <v>426</v>
      </c>
      <c r="BU138" s="115"/>
      <c r="BV138" s="115"/>
      <c r="BW138" s="115"/>
      <c r="BX138" s="115"/>
    </row>
    <row r="139" spans="1:76" s="99" customFormat="1" ht="45" customHeight="1" x14ac:dyDescent="0.2">
      <c r="A139" s="89">
        <v>0</v>
      </c>
      <c r="B139" s="90"/>
      <c r="C139" s="90"/>
      <c r="D139" s="114" t="s">
        <v>209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210</v>
      </c>
      <c r="R139" s="27"/>
      <c r="S139" s="27"/>
      <c r="T139" s="27"/>
      <c r="U139" s="27"/>
      <c r="V139" s="114" t="s">
        <v>191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5">
        <v>0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0</v>
      </c>
      <c r="AQ139" s="115"/>
      <c r="AR139" s="115"/>
      <c r="AS139" s="115"/>
      <c r="AT139" s="115"/>
      <c r="AU139" s="115">
        <v>143.69999999999999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143.69999999999999</v>
      </c>
      <c r="BF139" s="115"/>
      <c r="BG139" s="115"/>
      <c r="BH139" s="115"/>
      <c r="BI139" s="115"/>
      <c r="BJ139" s="115">
        <v>143.69999999999999</v>
      </c>
      <c r="BK139" s="115"/>
      <c r="BL139" s="115"/>
      <c r="BM139" s="115"/>
      <c r="BN139" s="115"/>
      <c r="BO139" s="115">
        <v>0</v>
      </c>
      <c r="BP139" s="115"/>
      <c r="BQ139" s="115"/>
      <c r="BR139" s="115"/>
      <c r="BS139" s="115"/>
      <c r="BT139" s="115">
        <v>143.69999999999999</v>
      </c>
      <c r="BU139" s="115"/>
      <c r="BV139" s="115"/>
      <c r="BW139" s="115"/>
      <c r="BX139" s="115"/>
    </row>
    <row r="140" spans="1:76" s="99" customFormat="1" ht="45" customHeight="1" x14ac:dyDescent="0.2">
      <c r="A140" s="89">
        <v>1</v>
      </c>
      <c r="B140" s="90"/>
      <c r="C140" s="90"/>
      <c r="D140" s="114" t="s">
        <v>211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199</v>
      </c>
      <c r="R140" s="27"/>
      <c r="S140" s="27"/>
      <c r="T140" s="27"/>
      <c r="U140" s="27"/>
      <c r="V140" s="114" t="s">
        <v>191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599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599</v>
      </c>
      <c r="AQ140" s="115"/>
      <c r="AR140" s="115"/>
      <c r="AS140" s="115"/>
      <c r="AT140" s="115"/>
      <c r="AU140" s="115">
        <v>1859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1859</v>
      </c>
      <c r="BF140" s="115"/>
      <c r="BG140" s="115"/>
      <c r="BH140" s="115"/>
      <c r="BI140" s="115"/>
      <c r="BJ140" s="115">
        <v>1859</v>
      </c>
      <c r="BK140" s="115"/>
      <c r="BL140" s="115"/>
      <c r="BM140" s="115"/>
      <c r="BN140" s="115"/>
      <c r="BO140" s="115">
        <v>0</v>
      </c>
      <c r="BP140" s="115"/>
      <c r="BQ140" s="115"/>
      <c r="BR140" s="115"/>
      <c r="BS140" s="115"/>
      <c r="BT140" s="115">
        <v>1859</v>
      </c>
      <c r="BU140" s="115"/>
      <c r="BV140" s="115"/>
      <c r="BW140" s="115"/>
      <c r="BX140" s="115"/>
    </row>
    <row r="141" spans="1:76" s="99" customFormat="1" ht="45" customHeight="1" x14ac:dyDescent="0.2">
      <c r="A141" s="89">
        <v>2</v>
      </c>
      <c r="B141" s="90"/>
      <c r="C141" s="90"/>
      <c r="D141" s="114" t="s">
        <v>212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187</v>
      </c>
      <c r="R141" s="27"/>
      <c r="S141" s="27"/>
      <c r="T141" s="27"/>
      <c r="U141" s="27"/>
      <c r="V141" s="114" t="s">
        <v>191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2368.1999999999998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2368.1999999999998</v>
      </c>
      <c r="AQ141" s="115"/>
      <c r="AR141" s="115"/>
      <c r="AS141" s="115"/>
      <c r="AT141" s="115"/>
      <c r="AU141" s="115">
        <v>2368.1999999999998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2368.1999999999998</v>
      </c>
      <c r="BF141" s="115"/>
      <c r="BG141" s="115"/>
      <c r="BH141" s="115"/>
      <c r="BI141" s="115"/>
      <c r="BJ141" s="115">
        <v>2368.1999999999998</v>
      </c>
      <c r="BK141" s="115"/>
      <c r="BL141" s="115"/>
      <c r="BM141" s="115"/>
      <c r="BN141" s="115"/>
      <c r="BO141" s="115">
        <v>0</v>
      </c>
      <c r="BP141" s="115"/>
      <c r="BQ141" s="115"/>
      <c r="BR141" s="115"/>
      <c r="BS141" s="115"/>
      <c r="BT141" s="115">
        <v>2368.1999999999998</v>
      </c>
      <c r="BU141" s="115"/>
      <c r="BV141" s="115"/>
      <c r="BW141" s="115"/>
      <c r="BX141" s="115"/>
    </row>
    <row r="142" spans="1:76" s="99" customFormat="1" ht="75" customHeight="1" x14ac:dyDescent="0.2">
      <c r="A142" s="89">
        <v>3</v>
      </c>
      <c r="B142" s="90"/>
      <c r="C142" s="90"/>
      <c r="D142" s="114" t="s">
        <v>213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187</v>
      </c>
      <c r="R142" s="27"/>
      <c r="S142" s="27"/>
      <c r="T142" s="27"/>
      <c r="U142" s="27"/>
      <c r="V142" s="114" t="s">
        <v>191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872.81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872.81</v>
      </c>
      <c r="AQ142" s="115"/>
      <c r="AR142" s="115"/>
      <c r="AS142" s="115"/>
      <c r="AT142" s="115"/>
      <c r="AU142" s="115">
        <v>557.20000000000005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557.20000000000005</v>
      </c>
      <c r="BF142" s="115"/>
      <c r="BG142" s="115"/>
      <c r="BH142" s="115"/>
      <c r="BI142" s="115"/>
      <c r="BJ142" s="115">
        <v>254.8</v>
      </c>
      <c r="BK142" s="115"/>
      <c r="BL142" s="115"/>
      <c r="BM142" s="115"/>
      <c r="BN142" s="115"/>
      <c r="BO142" s="115">
        <v>0</v>
      </c>
      <c r="BP142" s="115"/>
      <c r="BQ142" s="115"/>
      <c r="BR142" s="115"/>
      <c r="BS142" s="115"/>
      <c r="BT142" s="115">
        <v>254.8</v>
      </c>
      <c r="BU142" s="115"/>
      <c r="BV142" s="115"/>
      <c r="BW142" s="115"/>
      <c r="BX142" s="115"/>
    </row>
    <row r="143" spans="1:76" s="99" customFormat="1" ht="60" customHeight="1" x14ac:dyDescent="0.2">
      <c r="A143" s="89">
        <v>4</v>
      </c>
      <c r="B143" s="90"/>
      <c r="C143" s="90"/>
      <c r="D143" s="114" t="s">
        <v>214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190</v>
      </c>
      <c r="R143" s="27"/>
      <c r="S143" s="27"/>
      <c r="T143" s="27"/>
      <c r="U143" s="27"/>
      <c r="V143" s="114" t="s">
        <v>191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6562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6562</v>
      </c>
      <c r="AQ143" s="115"/>
      <c r="AR143" s="115"/>
      <c r="AS143" s="115"/>
      <c r="AT143" s="115"/>
      <c r="AU143" s="115">
        <v>7500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7500</v>
      </c>
      <c r="BF143" s="115"/>
      <c r="BG143" s="115"/>
      <c r="BH143" s="115"/>
      <c r="BI143" s="115"/>
      <c r="BJ143" s="115">
        <v>3040</v>
      </c>
      <c r="BK143" s="115"/>
      <c r="BL143" s="115"/>
      <c r="BM143" s="115"/>
      <c r="BN143" s="115"/>
      <c r="BO143" s="115">
        <v>0</v>
      </c>
      <c r="BP143" s="115"/>
      <c r="BQ143" s="115"/>
      <c r="BR143" s="115"/>
      <c r="BS143" s="115"/>
      <c r="BT143" s="115">
        <v>3040</v>
      </c>
      <c r="BU143" s="115"/>
      <c r="BV143" s="115"/>
      <c r="BW143" s="115"/>
      <c r="BX143" s="115"/>
    </row>
    <row r="144" spans="1:76" s="6" customFormat="1" ht="15" customHeight="1" x14ac:dyDescent="0.2">
      <c r="A144" s="86">
        <v>0</v>
      </c>
      <c r="B144" s="87"/>
      <c r="C144" s="87"/>
      <c r="D144" s="113" t="s">
        <v>215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</row>
    <row r="145" spans="1:79" s="99" customFormat="1" ht="57" customHeight="1" x14ac:dyDescent="0.2">
      <c r="A145" s="89">
        <v>0</v>
      </c>
      <c r="B145" s="90"/>
      <c r="C145" s="90"/>
      <c r="D145" s="114" t="s">
        <v>216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217</v>
      </c>
      <c r="R145" s="27"/>
      <c r="S145" s="27"/>
      <c r="T145" s="27"/>
      <c r="U145" s="27"/>
      <c r="V145" s="114" t="s">
        <v>191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844.44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844.44</v>
      </c>
      <c r="AQ145" s="115"/>
      <c r="AR145" s="115"/>
      <c r="AS145" s="115"/>
      <c r="AT145" s="115"/>
      <c r="AU145" s="115">
        <v>706.29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706.29</v>
      </c>
      <c r="BF145" s="115"/>
      <c r="BG145" s="115"/>
      <c r="BH145" s="115"/>
      <c r="BI145" s="115"/>
      <c r="BJ145" s="115">
        <v>717.6</v>
      </c>
      <c r="BK145" s="115"/>
      <c r="BL145" s="115"/>
      <c r="BM145" s="115"/>
      <c r="BN145" s="115"/>
      <c r="BO145" s="115">
        <v>0</v>
      </c>
      <c r="BP145" s="115"/>
      <c r="BQ145" s="115"/>
      <c r="BR145" s="115"/>
      <c r="BS145" s="115"/>
      <c r="BT145" s="115">
        <v>717.6</v>
      </c>
      <c r="BU145" s="115"/>
      <c r="BV145" s="115"/>
      <c r="BW145" s="115"/>
      <c r="BX145" s="115"/>
    </row>
    <row r="146" spans="1:79" s="99" customFormat="1" ht="45" customHeight="1" x14ac:dyDescent="0.2">
      <c r="A146" s="89">
        <v>0</v>
      </c>
      <c r="B146" s="90"/>
      <c r="C146" s="90"/>
      <c r="D146" s="114" t="s">
        <v>218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193</v>
      </c>
      <c r="R146" s="27"/>
      <c r="S146" s="27"/>
      <c r="T146" s="27"/>
      <c r="U146" s="27"/>
      <c r="V146" s="114" t="s">
        <v>191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11.1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11.1</v>
      </c>
      <c r="AQ146" s="115"/>
      <c r="AR146" s="115"/>
      <c r="AS146" s="115"/>
      <c r="AT146" s="115"/>
      <c r="AU146" s="115">
        <v>8.91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8.91</v>
      </c>
      <c r="BF146" s="115"/>
      <c r="BG146" s="115"/>
      <c r="BH146" s="115"/>
      <c r="BI146" s="115"/>
      <c r="BJ146" s="115">
        <v>5.68</v>
      </c>
      <c r="BK146" s="115"/>
      <c r="BL146" s="115"/>
      <c r="BM146" s="115"/>
      <c r="BN146" s="115"/>
      <c r="BO146" s="115">
        <v>0</v>
      </c>
      <c r="BP146" s="115"/>
      <c r="BQ146" s="115"/>
      <c r="BR146" s="115"/>
      <c r="BS146" s="115"/>
      <c r="BT146" s="115">
        <v>5.68</v>
      </c>
      <c r="BU146" s="115"/>
      <c r="BV146" s="115"/>
      <c r="BW146" s="115"/>
      <c r="BX146" s="115"/>
    </row>
    <row r="147" spans="1:79" s="99" customFormat="1" ht="45" customHeight="1" x14ac:dyDescent="0.2">
      <c r="A147" s="89">
        <v>0</v>
      </c>
      <c r="B147" s="90"/>
      <c r="C147" s="90"/>
      <c r="D147" s="114" t="s">
        <v>219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193</v>
      </c>
      <c r="R147" s="27"/>
      <c r="S147" s="27"/>
      <c r="T147" s="27"/>
      <c r="U147" s="27"/>
      <c r="V147" s="114" t="s">
        <v>191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596.20000000000005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596.20000000000005</v>
      </c>
      <c r="AQ147" s="115"/>
      <c r="AR147" s="115"/>
      <c r="AS147" s="115"/>
      <c r="AT147" s="115"/>
      <c r="AU147" s="115">
        <v>224.7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224.7</v>
      </c>
      <c r="BF147" s="115"/>
      <c r="BG147" s="115"/>
      <c r="BH147" s="115"/>
      <c r="BI147" s="115"/>
      <c r="BJ147" s="115">
        <v>0</v>
      </c>
      <c r="BK147" s="115"/>
      <c r="BL147" s="115"/>
      <c r="BM147" s="115"/>
      <c r="BN147" s="115"/>
      <c r="BO147" s="115">
        <v>0</v>
      </c>
      <c r="BP147" s="115"/>
      <c r="BQ147" s="115"/>
      <c r="BR147" s="115"/>
      <c r="BS147" s="115"/>
      <c r="BT147" s="115">
        <v>0</v>
      </c>
      <c r="BU147" s="115"/>
      <c r="BV147" s="115"/>
      <c r="BW147" s="115"/>
      <c r="BX147" s="115"/>
    </row>
    <row r="148" spans="1:79" s="99" customFormat="1" ht="45" customHeight="1" x14ac:dyDescent="0.2">
      <c r="A148" s="89">
        <v>0</v>
      </c>
      <c r="B148" s="90"/>
      <c r="C148" s="90"/>
      <c r="D148" s="114" t="s">
        <v>220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193</v>
      </c>
      <c r="R148" s="27"/>
      <c r="S148" s="27"/>
      <c r="T148" s="27"/>
      <c r="U148" s="27"/>
      <c r="V148" s="114" t="s">
        <v>191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0</v>
      </c>
      <c r="AG148" s="115"/>
      <c r="AH148" s="115"/>
      <c r="AI148" s="115"/>
      <c r="AJ148" s="115"/>
      <c r="AK148" s="115">
        <v>636.4</v>
      </c>
      <c r="AL148" s="115"/>
      <c r="AM148" s="115"/>
      <c r="AN148" s="115"/>
      <c r="AO148" s="115"/>
      <c r="AP148" s="115">
        <v>636.4</v>
      </c>
      <c r="AQ148" s="115"/>
      <c r="AR148" s="115"/>
      <c r="AS148" s="115"/>
      <c r="AT148" s="115"/>
      <c r="AU148" s="115">
        <v>0</v>
      </c>
      <c r="AV148" s="115"/>
      <c r="AW148" s="115"/>
      <c r="AX148" s="115"/>
      <c r="AY148" s="115"/>
      <c r="AZ148" s="115">
        <v>72.900000000000006</v>
      </c>
      <c r="BA148" s="115"/>
      <c r="BB148" s="115"/>
      <c r="BC148" s="115"/>
      <c r="BD148" s="115"/>
      <c r="BE148" s="115">
        <v>72.900000000000006</v>
      </c>
      <c r="BF148" s="115"/>
      <c r="BG148" s="115"/>
      <c r="BH148" s="115"/>
      <c r="BI148" s="115"/>
      <c r="BJ148" s="115">
        <v>0</v>
      </c>
      <c r="BK148" s="115"/>
      <c r="BL148" s="115"/>
      <c r="BM148" s="115"/>
      <c r="BN148" s="115"/>
      <c r="BO148" s="115">
        <v>0</v>
      </c>
      <c r="BP148" s="115"/>
      <c r="BQ148" s="115"/>
      <c r="BR148" s="115"/>
      <c r="BS148" s="115"/>
      <c r="BT148" s="115">
        <v>0</v>
      </c>
      <c r="BU148" s="115"/>
      <c r="BV148" s="115"/>
      <c r="BW148" s="115"/>
      <c r="BX148" s="115"/>
    </row>
    <row r="149" spans="1:79" s="99" customFormat="1" ht="45" customHeight="1" x14ac:dyDescent="0.2">
      <c r="A149" s="89">
        <v>0</v>
      </c>
      <c r="B149" s="90"/>
      <c r="C149" s="90"/>
      <c r="D149" s="114" t="s">
        <v>221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217</v>
      </c>
      <c r="R149" s="27"/>
      <c r="S149" s="27"/>
      <c r="T149" s="27"/>
      <c r="U149" s="27"/>
      <c r="V149" s="114" t="s">
        <v>191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819.8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819.8</v>
      </c>
      <c r="AQ149" s="115"/>
      <c r="AR149" s="115"/>
      <c r="AS149" s="115"/>
      <c r="AT149" s="115"/>
      <c r="AU149" s="115">
        <v>1332.36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1332.36</v>
      </c>
      <c r="BF149" s="115"/>
      <c r="BG149" s="115"/>
      <c r="BH149" s="115"/>
      <c r="BI149" s="115"/>
      <c r="BJ149" s="115">
        <v>1478.93</v>
      </c>
      <c r="BK149" s="115"/>
      <c r="BL149" s="115"/>
      <c r="BM149" s="115"/>
      <c r="BN149" s="115"/>
      <c r="BO149" s="115">
        <v>0</v>
      </c>
      <c r="BP149" s="115"/>
      <c r="BQ149" s="115"/>
      <c r="BR149" s="115"/>
      <c r="BS149" s="115"/>
      <c r="BT149" s="115">
        <v>1478.93</v>
      </c>
      <c r="BU149" s="115"/>
      <c r="BV149" s="115"/>
      <c r="BW149" s="115"/>
      <c r="BX149" s="115"/>
    </row>
    <row r="150" spans="1:79" s="99" customFormat="1" ht="45" customHeight="1" x14ac:dyDescent="0.2">
      <c r="A150" s="89">
        <v>0</v>
      </c>
      <c r="B150" s="90"/>
      <c r="C150" s="90"/>
      <c r="D150" s="114" t="s">
        <v>222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193</v>
      </c>
      <c r="R150" s="27"/>
      <c r="S150" s="27"/>
      <c r="T150" s="27"/>
      <c r="U150" s="27"/>
      <c r="V150" s="114" t="s">
        <v>191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0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0</v>
      </c>
      <c r="AQ150" s="115"/>
      <c r="AR150" s="115"/>
      <c r="AS150" s="115"/>
      <c r="AT150" s="115"/>
      <c r="AU150" s="115">
        <v>10.44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10.44</v>
      </c>
      <c r="BF150" s="115"/>
      <c r="BG150" s="115"/>
      <c r="BH150" s="115"/>
      <c r="BI150" s="115"/>
      <c r="BJ150" s="115">
        <v>7.04</v>
      </c>
      <c r="BK150" s="115"/>
      <c r="BL150" s="115"/>
      <c r="BM150" s="115"/>
      <c r="BN150" s="115"/>
      <c r="BO150" s="115">
        <v>0</v>
      </c>
      <c r="BP150" s="115"/>
      <c r="BQ150" s="115"/>
      <c r="BR150" s="115"/>
      <c r="BS150" s="115"/>
      <c r="BT150" s="115">
        <v>7.04</v>
      </c>
      <c r="BU150" s="115"/>
      <c r="BV150" s="115"/>
      <c r="BW150" s="115"/>
      <c r="BX150" s="115"/>
    </row>
    <row r="151" spans="1:79" s="99" customFormat="1" ht="45" customHeight="1" x14ac:dyDescent="0.2">
      <c r="A151" s="89">
        <v>1</v>
      </c>
      <c r="B151" s="90"/>
      <c r="C151" s="90"/>
      <c r="D151" s="114" t="s">
        <v>223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217</v>
      </c>
      <c r="R151" s="27"/>
      <c r="S151" s="27"/>
      <c r="T151" s="27"/>
      <c r="U151" s="27"/>
      <c r="V151" s="114" t="s">
        <v>191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156.94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156.94</v>
      </c>
      <c r="AQ151" s="115"/>
      <c r="AR151" s="115"/>
      <c r="AS151" s="115"/>
      <c r="AT151" s="115"/>
      <c r="AU151" s="115">
        <v>88.75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88.75</v>
      </c>
      <c r="BF151" s="115"/>
      <c r="BG151" s="115"/>
      <c r="BH151" s="115"/>
      <c r="BI151" s="115"/>
      <c r="BJ151" s="115">
        <v>204.88</v>
      </c>
      <c r="BK151" s="115"/>
      <c r="BL151" s="115"/>
      <c r="BM151" s="115"/>
      <c r="BN151" s="115"/>
      <c r="BO151" s="115">
        <v>0</v>
      </c>
      <c r="BP151" s="115"/>
      <c r="BQ151" s="115"/>
      <c r="BR151" s="115"/>
      <c r="BS151" s="115"/>
      <c r="BT151" s="115">
        <v>204.88</v>
      </c>
      <c r="BU151" s="115"/>
      <c r="BV151" s="115"/>
      <c r="BW151" s="115"/>
      <c r="BX151" s="115"/>
    </row>
    <row r="152" spans="1:79" s="99" customFormat="1" ht="45" customHeight="1" x14ac:dyDescent="0.2">
      <c r="A152" s="89">
        <v>2</v>
      </c>
      <c r="B152" s="90"/>
      <c r="C152" s="90"/>
      <c r="D152" s="114" t="s">
        <v>224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217</v>
      </c>
      <c r="R152" s="27"/>
      <c r="S152" s="27"/>
      <c r="T152" s="27"/>
      <c r="U152" s="27"/>
      <c r="V152" s="114" t="s">
        <v>191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169.03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169.03</v>
      </c>
      <c r="AQ152" s="115"/>
      <c r="AR152" s="115"/>
      <c r="AS152" s="115"/>
      <c r="AT152" s="115"/>
      <c r="AU152" s="115">
        <v>346.58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346.58</v>
      </c>
      <c r="BF152" s="115"/>
      <c r="BG152" s="115"/>
      <c r="BH152" s="115"/>
      <c r="BI152" s="115"/>
      <c r="BJ152" s="115">
        <v>512.30999999999995</v>
      </c>
      <c r="BK152" s="115"/>
      <c r="BL152" s="115"/>
      <c r="BM152" s="115"/>
      <c r="BN152" s="115"/>
      <c r="BO152" s="115">
        <v>0</v>
      </c>
      <c r="BP152" s="115"/>
      <c r="BQ152" s="115"/>
      <c r="BR152" s="115"/>
      <c r="BS152" s="115"/>
      <c r="BT152" s="115">
        <v>512.30999999999995</v>
      </c>
      <c r="BU152" s="115"/>
      <c r="BV152" s="115"/>
      <c r="BW152" s="115"/>
      <c r="BX152" s="115"/>
    </row>
    <row r="153" spans="1:79" s="99" customFormat="1" ht="75" customHeight="1" x14ac:dyDescent="0.2">
      <c r="A153" s="89">
        <v>3</v>
      </c>
      <c r="B153" s="90"/>
      <c r="C153" s="90"/>
      <c r="D153" s="114" t="s">
        <v>225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27" t="s">
        <v>217</v>
      </c>
      <c r="R153" s="27"/>
      <c r="S153" s="27"/>
      <c r="T153" s="27"/>
      <c r="U153" s="27"/>
      <c r="V153" s="114" t="s">
        <v>191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5">
        <v>2.13</v>
      </c>
      <c r="AG153" s="115"/>
      <c r="AH153" s="115"/>
      <c r="AI153" s="115"/>
      <c r="AJ153" s="115"/>
      <c r="AK153" s="115">
        <v>0</v>
      </c>
      <c r="AL153" s="115"/>
      <c r="AM153" s="115"/>
      <c r="AN153" s="115"/>
      <c r="AO153" s="115"/>
      <c r="AP153" s="115">
        <v>2.13</v>
      </c>
      <c r="AQ153" s="115"/>
      <c r="AR153" s="115"/>
      <c r="AS153" s="115"/>
      <c r="AT153" s="115"/>
      <c r="AU153" s="115">
        <v>4.6500000000000004</v>
      </c>
      <c r="AV153" s="115"/>
      <c r="AW153" s="115"/>
      <c r="AX153" s="115"/>
      <c r="AY153" s="115"/>
      <c r="AZ153" s="115">
        <v>0</v>
      </c>
      <c r="BA153" s="115"/>
      <c r="BB153" s="115"/>
      <c r="BC153" s="115"/>
      <c r="BD153" s="115"/>
      <c r="BE153" s="115">
        <v>4.6500000000000004</v>
      </c>
      <c r="BF153" s="115"/>
      <c r="BG153" s="115"/>
      <c r="BH153" s="115"/>
      <c r="BI153" s="115"/>
      <c r="BJ153" s="115">
        <v>6.4580000000000002</v>
      </c>
      <c r="BK153" s="115"/>
      <c r="BL153" s="115"/>
      <c r="BM153" s="115"/>
      <c r="BN153" s="115"/>
      <c r="BO153" s="115">
        <v>0</v>
      </c>
      <c r="BP153" s="115"/>
      <c r="BQ153" s="115"/>
      <c r="BR153" s="115"/>
      <c r="BS153" s="115"/>
      <c r="BT153" s="115">
        <v>6.4580000000000002</v>
      </c>
      <c r="BU153" s="115"/>
      <c r="BV153" s="115"/>
      <c r="BW153" s="115"/>
      <c r="BX153" s="115"/>
    </row>
    <row r="154" spans="1:79" s="99" customFormat="1" ht="30" customHeight="1" x14ac:dyDescent="0.2">
      <c r="A154" s="89">
        <v>4</v>
      </c>
      <c r="B154" s="90"/>
      <c r="C154" s="90"/>
      <c r="D154" s="114" t="s">
        <v>226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27" t="s">
        <v>217</v>
      </c>
      <c r="R154" s="27"/>
      <c r="S154" s="27"/>
      <c r="T154" s="27"/>
      <c r="U154" s="27"/>
      <c r="V154" s="114" t="s">
        <v>191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5">
        <v>485.32</v>
      </c>
      <c r="AG154" s="115"/>
      <c r="AH154" s="115"/>
      <c r="AI154" s="115"/>
      <c r="AJ154" s="115"/>
      <c r="AK154" s="115">
        <v>0</v>
      </c>
      <c r="AL154" s="115"/>
      <c r="AM154" s="115"/>
      <c r="AN154" s="115"/>
      <c r="AO154" s="115"/>
      <c r="AP154" s="115">
        <v>485.32</v>
      </c>
      <c r="AQ154" s="115"/>
      <c r="AR154" s="115"/>
      <c r="AS154" s="115"/>
      <c r="AT154" s="115"/>
      <c r="AU154" s="115">
        <v>677.75</v>
      </c>
      <c r="AV154" s="115"/>
      <c r="AW154" s="115"/>
      <c r="AX154" s="115"/>
      <c r="AY154" s="115"/>
      <c r="AZ154" s="115">
        <v>0</v>
      </c>
      <c r="BA154" s="115"/>
      <c r="BB154" s="115"/>
      <c r="BC154" s="115"/>
      <c r="BD154" s="115"/>
      <c r="BE154" s="115">
        <v>677.75</v>
      </c>
      <c r="BF154" s="115"/>
      <c r="BG154" s="115"/>
      <c r="BH154" s="115"/>
      <c r="BI154" s="115"/>
      <c r="BJ154" s="115">
        <v>742</v>
      </c>
      <c r="BK154" s="115"/>
      <c r="BL154" s="115"/>
      <c r="BM154" s="115"/>
      <c r="BN154" s="115"/>
      <c r="BO154" s="115">
        <v>0</v>
      </c>
      <c r="BP154" s="115"/>
      <c r="BQ154" s="115"/>
      <c r="BR154" s="115"/>
      <c r="BS154" s="115"/>
      <c r="BT154" s="115">
        <v>742</v>
      </c>
      <c r="BU154" s="115"/>
      <c r="BV154" s="115"/>
      <c r="BW154" s="115"/>
      <c r="BX154" s="115"/>
    </row>
    <row r="156" spans="1:79" ht="14.25" customHeight="1" x14ac:dyDescent="12.75">
      <c r="A156" s="29" t="s">
        <v>275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23.1" customHeight="1" x14ac:dyDescent="0.2">
      <c r="A157" s="51" t="s">
        <v>6</v>
      </c>
      <c r="B157" s="52"/>
      <c r="C157" s="52"/>
      <c r="D157" s="27" t="s">
        <v>9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 t="s">
        <v>8</v>
      </c>
      <c r="R157" s="27"/>
      <c r="S157" s="27"/>
      <c r="T157" s="27"/>
      <c r="U157" s="27"/>
      <c r="V157" s="27" t="s">
        <v>7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36" t="s">
        <v>266</v>
      </c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8"/>
      <c r="AU157" s="36" t="s">
        <v>271</v>
      </c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8"/>
    </row>
    <row r="158" spans="1:79" ht="28.5" customHeight="1" x14ac:dyDescent="0.2">
      <c r="A158" s="54"/>
      <c r="B158" s="55"/>
      <c r="C158" s="55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 t="s">
        <v>4</v>
      </c>
      <c r="AG158" s="27"/>
      <c r="AH158" s="27"/>
      <c r="AI158" s="27"/>
      <c r="AJ158" s="27"/>
      <c r="AK158" s="27" t="s">
        <v>3</v>
      </c>
      <c r="AL158" s="27"/>
      <c r="AM158" s="27"/>
      <c r="AN158" s="27"/>
      <c r="AO158" s="27"/>
      <c r="AP158" s="27" t="s">
        <v>123</v>
      </c>
      <c r="AQ158" s="27"/>
      <c r="AR158" s="27"/>
      <c r="AS158" s="27"/>
      <c r="AT158" s="27"/>
      <c r="AU158" s="27" t="s">
        <v>4</v>
      </c>
      <c r="AV158" s="27"/>
      <c r="AW158" s="27"/>
      <c r="AX158" s="27"/>
      <c r="AY158" s="27"/>
      <c r="AZ158" s="27" t="s">
        <v>3</v>
      </c>
      <c r="BA158" s="27"/>
      <c r="BB158" s="27"/>
      <c r="BC158" s="27"/>
      <c r="BD158" s="27"/>
      <c r="BE158" s="27" t="s">
        <v>90</v>
      </c>
      <c r="BF158" s="27"/>
      <c r="BG158" s="27"/>
      <c r="BH158" s="27"/>
      <c r="BI158" s="27"/>
    </row>
    <row r="159" spans="1:79" ht="15" customHeight="1" x14ac:dyDescent="0.2">
      <c r="A159" s="36">
        <v>1</v>
      </c>
      <c r="B159" s="37"/>
      <c r="C159" s="37"/>
      <c r="D159" s="27">
        <v>2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>
        <v>3</v>
      </c>
      <c r="R159" s="27"/>
      <c r="S159" s="27"/>
      <c r="T159" s="27"/>
      <c r="U159" s="27"/>
      <c r="V159" s="27">
        <v>4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>
        <v>5</v>
      </c>
      <c r="AG159" s="27"/>
      <c r="AH159" s="27"/>
      <c r="AI159" s="27"/>
      <c r="AJ159" s="27"/>
      <c r="AK159" s="27">
        <v>6</v>
      </c>
      <c r="AL159" s="27"/>
      <c r="AM159" s="27"/>
      <c r="AN159" s="27"/>
      <c r="AO159" s="27"/>
      <c r="AP159" s="27">
        <v>7</v>
      </c>
      <c r="AQ159" s="27"/>
      <c r="AR159" s="27"/>
      <c r="AS159" s="27"/>
      <c r="AT159" s="27"/>
      <c r="AU159" s="27">
        <v>8</v>
      </c>
      <c r="AV159" s="27"/>
      <c r="AW159" s="27"/>
      <c r="AX159" s="27"/>
      <c r="AY159" s="27"/>
      <c r="AZ159" s="27">
        <v>9</v>
      </c>
      <c r="BA159" s="27"/>
      <c r="BB159" s="27"/>
      <c r="BC159" s="27"/>
      <c r="BD159" s="27"/>
      <c r="BE159" s="27">
        <v>10</v>
      </c>
      <c r="BF159" s="27"/>
      <c r="BG159" s="27"/>
      <c r="BH159" s="27"/>
      <c r="BI159" s="27"/>
    </row>
    <row r="160" spans="1:79" ht="15.75" hidden="1" customHeight="1" x14ac:dyDescent="0.2">
      <c r="A160" s="39" t="s">
        <v>154</v>
      </c>
      <c r="B160" s="40"/>
      <c r="C160" s="40"/>
      <c r="D160" s="27" t="s">
        <v>57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 t="s">
        <v>70</v>
      </c>
      <c r="R160" s="27"/>
      <c r="S160" s="27"/>
      <c r="T160" s="27"/>
      <c r="U160" s="27"/>
      <c r="V160" s="27" t="s">
        <v>71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6" t="s">
        <v>107</v>
      </c>
      <c r="AG160" s="26"/>
      <c r="AH160" s="26"/>
      <c r="AI160" s="26"/>
      <c r="AJ160" s="26"/>
      <c r="AK160" s="30" t="s">
        <v>108</v>
      </c>
      <c r="AL160" s="30"/>
      <c r="AM160" s="30"/>
      <c r="AN160" s="30"/>
      <c r="AO160" s="30"/>
      <c r="AP160" s="50" t="s">
        <v>185</v>
      </c>
      <c r="AQ160" s="50"/>
      <c r="AR160" s="50"/>
      <c r="AS160" s="50"/>
      <c r="AT160" s="50"/>
      <c r="AU160" s="26" t="s">
        <v>109</v>
      </c>
      <c r="AV160" s="26"/>
      <c r="AW160" s="26"/>
      <c r="AX160" s="26"/>
      <c r="AY160" s="26"/>
      <c r="AZ160" s="30" t="s">
        <v>110</v>
      </c>
      <c r="BA160" s="30"/>
      <c r="BB160" s="30"/>
      <c r="BC160" s="30"/>
      <c r="BD160" s="30"/>
      <c r="BE160" s="50" t="s">
        <v>185</v>
      </c>
      <c r="BF160" s="50"/>
      <c r="BG160" s="50"/>
      <c r="BH160" s="50"/>
      <c r="BI160" s="50"/>
      <c r="CA160" t="s">
        <v>39</v>
      </c>
    </row>
    <row r="161" spans="1:79" s="6" customFormat="1" ht="14.25" x14ac:dyDescent="0.2">
      <c r="A161" s="86">
        <v>0</v>
      </c>
      <c r="B161" s="87"/>
      <c r="C161" s="87"/>
      <c r="D161" s="111" t="s">
        <v>184</v>
      </c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CA161" s="6" t="s">
        <v>40</v>
      </c>
    </row>
    <row r="162" spans="1:79" s="99" customFormat="1" ht="57" customHeight="1" x14ac:dyDescent="0.2">
      <c r="A162" s="89">
        <v>0</v>
      </c>
      <c r="B162" s="90"/>
      <c r="C162" s="90"/>
      <c r="D162" s="114" t="s">
        <v>186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187</v>
      </c>
      <c r="R162" s="27"/>
      <c r="S162" s="27"/>
      <c r="T162" s="27"/>
      <c r="U162" s="27"/>
      <c r="V162" s="114" t="s">
        <v>188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3163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3163</v>
      </c>
      <c r="AQ162" s="115"/>
      <c r="AR162" s="115"/>
      <c r="AS162" s="115"/>
      <c r="AT162" s="115"/>
      <c r="AU162" s="115">
        <v>3163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3163</v>
      </c>
      <c r="BF162" s="115"/>
      <c r="BG162" s="115"/>
      <c r="BH162" s="115"/>
      <c r="BI162" s="115"/>
    </row>
    <row r="163" spans="1:79" s="99" customFormat="1" ht="45" customHeight="1" x14ac:dyDescent="0.2">
      <c r="A163" s="89">
        <v>0</v>
      </c>
      <c r="B163" s="90"/>
      <c r="C163" s="90"/>
      <c r="D163" s="114" t="s">
        <v>189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27" t="s">
        <v>190</v>
      </c>
      <c r="R163" s="27"/>
      <c r="S163" s="27"/>
      <c r="T163" s="27"/>
      <c r="U163" s="27"/>
      <c r="V163" s="114" t="s">
        <v>191</v>
      </c>
      <c r="W163" s="93"/>
      <c r="X163" s="93"/>
      <c r="Y163" s="93"/>
      <c r="Z163" s="93"/>
      <c r="AA163" s="93"/>
      <c r="AB163" s="93"/>
      <c r="AC163" s="93"/>
      <c r="AD163" s="93"/>
      <c r="AE163" s="94"/>
      <c r="AF163" s="115">
        <v>13</v>
      </c>
      <c r="AG163" s="115"/>
      <c r="AH163" s="115"/>
      <c r="AI163" s="115"/>
      <c r="AJ163" s="115"/>
      <c r="AK163" s="115">
        <v>0</v>
      </c>
      <c r="AL163" s="115"/>
      <c r="AM163" s="115"/>
      <c r="AN163" s="115"/>
      <c r="AO163" s="115"/>
      <c r="AP163" s="115">
        <v>13</v>
      </c>
      <c r="AQ163" s="115"/>
      <c r="AR163" s="115"/>
      <c r="AS163" s="115"/>
      <c r="AT163" s="115"/>
      <c r="AU163" s="115">
        <v>13</v>
      </c>
      <c r="AV163" s="115"/>
      <c r="AW163" s="115"/>
      <c r="AX163" s="115"/>
      <c r="AY163" s="115"/>
      <c r="AZ163" s="115">
        <v>0</v>
      </c>
      <c r="BA163" s="115"/>
      <c r="BB163" s="115"/>
      <c r="BC163" s="115"/>
      <c r="BD163" s="115"/>
      <c r="BE163" s="115">
        <v>13</v>
      </c>
      <c r="BF163" s="115"/>
      <c r="BG163" s="115"/>
      <c r="BH163" s="115"/>
      <c r="BI163" s="115"/>
    </row>
    <row r="164" spans="1:79" s="99" customFormat="1" ht="60" customHeight="1" x14ac:dyDescent="0.2">
      <c r="A164" s="89">
        <v>0</v>
      </c>
      <c r="B164" s="90"/>
      <c r="C164" s="90"/>
      <c r="D164" s="114" t="s">
        <v>192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27" t="s">
        <v>193</v>
      </c>
      <c r="R164" s="27"/>
      <c r="S164" s="27"/>
      <c r="T164" s="27"/>
      <c r="U164" s="27"/>
      <c r="V164" s="114" t="s">
        <v>191</v>
      </c>
      <c r="W164" s="93"/>
      <c r="X164" s="93"/>
      <c r="Y164" s="93"/>
      <c r="Z164" s="93"/>
      <c r="AA164" s="93"/>
      <c r="AB164" s="93"/>
      <c r="AC164" s="93"/>
      <c r="AD164" s="93"/>
      <c r="AE164" s="94"/>
      <c r="AF164" s="115">
        <v>1077.231</v>
      </c>
      <c r="AG164" s="115"/>
      <c r="AH164" s="115"/>
      <c r="AI164" s="115"/>
      <c r="AJ164" s="115"/>
      <c r="AK164" s="115">
        <v>0</v>
      </c>
      <c r="AL164" s="115"/>
      <c r="AM164" s="115"/>
      <c r="AN164" s="115"/>
      <c r="AO164" s="115"/>
      <c r="AP164" s="115">
        <v>1077.231</v>
      </c>
      <c r="AQ164" s="115"/>
      <c r="AR164" s="115"/>
      <c r="AS164" s="115"/>
      <c r="AT164" s="115"/>
      <c r="AU164" s="115">
        <v>1033.145</v>
      </c>
      <c r="AV164" s="115"/>
      <c r="AW164" s="115"/>
      <c r="AX164" s="115"/>
      <c r="AY164" s="115"/>
      <c r="AZ164" s="115">
        <v>0</v>
      </c>
      <c r="BA164" s="115"/>
      <c r="BB164" s="115"/>
      <c r="BC164" s="115"/>
      <c r="BD164" s="115"/>
      <c r="BE164" s="115">
        <v>1033.145</v>
      </c>
      <c r="BF164" s="115"/>
      <c r="BG164" s="115"/>
      <c r="BH164" s="115"/>
      <c r="BI164" s="115"/>
    </row>
    <row r="165" spans="1:79" s="99" customFormat="1" ht="60" customHeight="1" x14ac:dyDescent="0.2">
      <c r="A165" s="89">
        <v>0</v>
      </c>
      <c r="B165" s="90"/>
      <c r="C165" s="90"/>
      <c r="D165" s="114" t="s">
        <v>194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190</v>
      </c>
      <c r="R165" s="27"/>
      <c r="S165" s="27"/>
      <c r="T165" s="27"/>
      <c r="U165" s="27"/>
      <c r="V165" s="114" t="s">
        <v>191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5">
        <v>0</v>
      </c>
      <c r="AG165" s="115"/>
      <c r="AH165" s="115"/>
      <c r="AI165" s="115"/>
      <c r="AJ165" s="115"/>
      <c r="AK165" s="115">
        <v>0</v>
      </c>
      <c r="AL165" s="115"/>
      <c r="AM165" s="115"/>
      <c r="AN165" s="115"/>
      <c r="AO165" s="115"/>
      <c r="AP165" s="115">
        <v>0</v>
      </c>
      <c r="AQ165" s="115"/>
      <c r="AR165" s="115"/>
      <c r="AS165" s="115"/>
      <c r="AT165" s="115"/>
      <c r="AU165" s="115">
        <v>0</v>
      </c>
      <c r="AV165" s="115"/>
      <c r="AW165" s="115"/>
      <c r="AX165" s="115"/>
      <c r="AY165" s="115"/>
      <c r="AZ165" s="115">
        <v>0</v>
      </c>
      <c r="BA165" s="115"/>
      <c r="BB165" s="115"/>
      <c r="BC165" s="115"/>
      <c r="BD165" s="115"/>
      <c r="BE165" s="115">
        <v>0</v>
      </c>
      <c r="BF165" s="115"/>
      <c r="BG165" s="115"/>
      <c r="BH165" s="115"/>
      <c r="BI165" s="115"/>
    </row>
    <row r="166" spans="1:79" s="99" customFormat="1" ht="45" customHeight="1" x14ac:dyDescent="0.2">
      <c r="A166" s="89">
        <v>0</v>
      </c>
      <c r="B166" s="90"/>
      <c r="C166" s="90"/>
      <c r="D166" s="114" t="s">
        <v>195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190</v>
      </c>
      <c r="R166" s="27"/>
      <c r="S166" s="27"/>
      <c r="T166" s="27"/>
      <c r="U166" s="27"/>
      <c r="V166" s="114" t="s">
        <v>191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0</v>
      </c>
      <c r="AG166" s="115"/>
      <c r="AH166" s="115"/>
      <c r="AI166" s="115"/>
      <c r="AJ166" s="115"/>
      <c r="AK166" s="115">
        <v>0</v>
      </c>
      <c r="AL166" s="115"/>
      <c r="AM166" s="115"/>
      <c r="AN166" s="115"/>
      <c r="AO166" s="115"/>
      <c r="AP166" s="115">
        <v>0</v>
      </c>
      <c r="AQ166" s="115"/>
      <c r="AR166" s="115"/>
      <c r="AS166" s="115"/>
      <c r="AT166" s="115"/>
      <c r="AU166" s="115">
        <v>0</v>
      </c>
      <c r="AV166" s="115"/>
      <c r="AW166" s="115"/>
      <c r="AX166" s="115"/>
      <c r="AY166" s="115"/>
      <c r="AZ166" s="115">
        <v>0</v>
      </c>
      <c r="BA166" s="115"/>
      <c r="BB166" s="115"/>
      <c r="BC166" s="115"/>
      <c r="BD166" s="115"/>
      <c r="BE166" s="115">
        <v>0</v>
      </c>
      <c r="BF166" s="115"/>
      <c r="BG166" s="115"/>
      <c r="BH166" s="115"/>
      <c r="BI166" s="115"/>
    </row>
    <row r="167" spans="1:79" s="99" customFormat="1" ht="45" customHeight="1" x14ac:dyDescent="0.2">
      <c r="A167" s="89">
        <v>0</v>
      </c>
      <c r="B167" s="90"/>
      <c r="C167" s="90"/>
      <c r="D167" s="114" t="s">
        <v>196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27" t="s">
        <v>190</v>
      </c>
      <c r="R167" s="27"/>
      <c r="S167" s="27"/>
      <c r="T167" s="27"/>
      <c r="U167" s="27"/>
      <c r="V167" s="114" t="s">
        <v>191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5">
        <v>479</v>
      </c>
      <c r="AG167" s="115"/>
      <c r="AH167" s="115"/>
      <c r="AI167" s="115"/>
      <c r="AJ167" s="115"/>
      <c r="AK167" s="115">
        <v>0</v>
      </c>
      <c r="AL167" s="115"/>
      <c r="AM167" s="115"/>
      <c r="AN167" s="115"/>
      <c r="AO167" s="115"/>
      <c r="AP167" s="115">
        <v>479</v>
      </c>
      <c r="AQ167" s="115"/>
      <c r="AR167" s="115"/>
      <c r="AS167" s="115"/>
      <c r="AT167" s="115"/>
      <c r="AU167" s="115">
        <v>516</v>
      </c>
      <c r="AV167" s="115"/>
      <c r="AW167" s="115"/>
      <c r="AX167" s="115"/>
      <c r="AY167" s="115"/>
      <c r="AZ167" s="115">
        <v>0</v>
      </c>
      <c r="BA167" s="115"/>
      <c r="BB167" s="115"/>
      <c r="BC167" s="115"/>
      <c r="BD167" s="115"/>
      <c r="BE167" s="115">
        <v>516</v>
      </c>
      <c r="BF167" s="115"/>
      <c r="BG167" s="115"/>
      <c r="BH167" s="115"/>
      <c r="BI167" s="115"/>
    </row>
    <row r="168" spans="1:79" s="99" customFormat="1" ht="45" customHeight="1" x14ac:dyDescent="0.2">
      <c r="A168" s="89">
        <v>0</v>
      </c>
      <c r="B168" s="90"/>
      <c r="C168" s="90"/>
      <c r="D168" s="114" t="s">
        <v>197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27" t="s">
        <v>193</v>
      </c>
      <c r="R168" s="27"/>
      <c r="S168" s="27"/>
      <c r="T168" s="27"/>
      <c r="U168" s="27"/>
      <c r="V168" s="114" t="s">
        <v>191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5">
        <v>1137.454</v>
      </c>
      <c r="AG168" s="115"/>
      <c r="AH168" s="115"/>
      <c r="AI168" s="115"/>
      <c r="AJ168" s="115"/>
      <c r="AK168" s="115">
        <v>0</v>
      </c>
      <c r="AL168" s="115"/>
      <c r="AM168" s="115"/>
      <c r="AN168" s="115"/>
      <c r="AO168" s="115"/>
      <c r="AP168" s="115">
        <v>1137.454</v>
      </c>
      <c r="AQ168" s="115"/>
      <c r="AR168" s="115"/>
      <c r="AS168" s="115"/>
      <c r="AT168" s="115"/>
      <c r="AU168" s="115">
        <v>1226.175</v>
      </c>
      <c r="AV168" s="115"/>
      <c r="AW168" s="115"/>
      <c r="AX168" s="115"/>
      <c r="AY168" s="115"/>
      <c r="AZ168" s="115">
        <v>0</v>
      </c>
      <c r="BA168" s="115"/>
      <c r="BB168" s="115"/>
      <c r="BC168" s="115"/>
      <c r="BD168" s="115"/>
      <c r="BE168" s="115">
        <v>1226.175</v>
      </c>
      <c r="BF168" s="115"/>
      <c r="BG168" s="115"/>
      <c r="BH168" s="115"/>
      <c r="BI168" s="115"/>
    </row>
    <row r="169" spans="1:79" s="99" customFormat="1" ht="45" customHeight="1" x14ac:dyDescent="0.2">
      <c r="A169" s="89">
        <v>2</v>
      </c>
      <c r="B169" s="90"/>
      <c r="C169" s="90"/>
      <c r="D169" s="114" t="s">
        <v>198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27" t="s">
        <v>199</v>
      </c>
      <c r="R169" s="27"/>
      <c r="S169" s="27"/>
      <c r="T169" s="27"/>
      <c r="U169" s="27"/>
      <c r="V169" s="114" t="s">
        <v>191</v>
      </c>
      <c r="W169" s="93"/>
      <c r="X169" s="93"/>
      <c r="Y169" s="93"/>
      <c r="Z169" s="93"/>
      <c r="AA169" s="93"/>
      <c r="AB169" s="93"/>
      <c r="AC169" s="93"/>
      <c r="AD169" s="93"/>
      <c r="AE169" s="94"/>
      <c r="AF169" s="115">
        <v>1859</v>
      </c>
      <c r="AG169" s="115"/>
      <c r="AH169" s="115"/>
      <c r="AI169" s="115"/>
      <c r="AJ169" s="115"/>
      <c r="AK169" s="115">
        <v>0</v>
      </c>
      <c r="AL169" s="115"/>
      <c r="AM169" s="115"/>
      <c r="AN169" s="115"/>
      <c r="AO169" s="115"/>
      <c r="AP169" s="115">
        <v>1859</v>
      </c>
      <c r="AQ169" s="115"/>
      <c r="AR169" s="115"/>
      <c r="AS169" s="115"/>
      <c r="AT169" s="115"/>
      <c r="AU169" s="115">
        <v>1859</v>
      </c>
      <c r="AV169" s="115"/>
      <c r="AW169" s="115"/>
      <c r="AX169" s="115"/>
      <c r="AY169" s="115"/>
      <c r="AZ169" s="115">
        <v>0</v>
      </c>
      <c r="BA169" s="115"/>
      <c r="BB169" s="115"/>
      <c r="BC169" s="115"/>
      <c r="BD169" s="115"/>
      <c r="BE169" s="115">
        <v>1859</v>
      </c>
      <c r="BF169" s="115"/>
      <c r="BG169" s="115"/>
      <c r="BH169" s="115"/>
      <c r="BI169" s="115"/>
    </row>
    <row r="170" spans="1:79" s="99" customFormat="1" ht="45" customHeight="1" x14ac:dyDescent="0.2">
      <c r="A170" s="89">
        <v>3</v>
      </c>
      <c r="B170" s="90"/>
      <c r="C170" s="90"/>
      <c r="D170" s="114" t="s">
        <v>200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187</v>
      </c>
      <c r="R170" s="27"/>
      <c r="S170" s="27"/>
      <c r="T170" s="27"/>
      <c r="U170" s="27"/>
      <c r="V170" s="114" t="s">
        <v>188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5">
        <v>2368.1999999999998</v>
      </c>
      <c r="AG170" s="115"/>
      <c r="AH170" s="115"/>
      <c r="AI170" s="115"/>
      <c r="AJ170" s="115"/>
      <c r="AK170" s="115">
        <v>0</v>
      </c>
      <c r="AL170" s="115"/>
      <c r="AM170" s="115"/>
      <c r="AN170" s="115"/>
      <c r="AO170" s="115"/>
      <c r="AP170" s="115">
        <v>2368.1999999999998</v>
      </c>
      <c r="AQ170" s="115"/>
      <c r="AR170" s="115"/>
      <c r="AS170" s="115"/>
      <c r="AT170" s="115"/>
      <c r="AU170" s="115">
        <v>2368.1999999999998</v>
      </c>
      <c r="AV170" s="115"/>
      <c r="AW170" s="115"/>
      <c r="AX170" s="115"/>
      <c r="AY170" s="115"/>
      <c r="AZ170" s="115">
        <v>0</v>
      </c>
      <c r="BA170" s="115"/>
      <c r="BB170" s="115"/>
      <c r="BC170" s="115"/>
      <c r="BD170" s="115"/>
      <c r="BE170" s="115">
        <v>2368.1999999999998</v>
      </c>
      <c r="BF170" s="115"/>
      <c r="BG170" s="115"/>
      <c r="BH170" s="115"/>
      <c r="BI170" s="115"/>
    </row>
    <row r="171" spans="1:79" s="99" customFormat="1" ht="75" customHeight="1" x14ac:dyDescent="0.2">
      <c r="A171" s="89">
        <v>4</v>
      </c>
      <c r="B171" s="90"/>
      <c r="C171" s="90"/>
      <c r="D171" s="114" t="s">
        <v>201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27" t="s">
        <v>193</v>
      </c>
      <c r="R171" s="27"/>
      <c r="S171" s="27"/>
      <c r="T171" s="27"/>
      <c r="U171" s="27"/>
      <c r="V171" s="114" t="s">
        <v>191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5">
        <v>4385.0379999999996</v>
      </c>
      <c r="AG171" s="115"/>
      <c r="AH171" s="115"/>
      <c r="AI171" s="115"/>
      <c r="AJ171" s="115"/>
      <c r="AK171" s="115">
        <v>0</v>
      </c>
      <c r="AL171" s="115"/>
      <c r="AM171" s="115"/>
      <c r="AN171" s="115"/>
      <c r="AO171" s="115"/>
      <c r="AP171" s="115">
        <v>4385.0379999999996</v>
      </c>
      <c r="AQ171" s="115"/>
      <c r="AR171" s="115"/>
      <c r="AS171" s="115"/>
      <c r="AT171" s="115"/>
      <c r="AU171" s="115">
        <v>4205.57</v>
      </c>
      <c r="AV171" s="115"/>
      <c r="AW171" s="115"/>
      <c r="AX171" s="115"/>
      <c r="AY171" s="115"/>
      <c r="AZ171" s="115">
        <v>0</v>
      </c>
      <c r="BA171" s="115"/>
      <c r="BB171" s="115"/>
      <c r="BC171" s="115"/>
      <c r="BD171" s="115"/>
      <c r="BE171" s="115">
        <v>4205.57</v>
      </c>
      <c r="BF171" s="115"/>
      <c r="BG171" s="115"/>
      <c r="BH171" s="115"/>
      <c r="BI171" s="115"/>
    </row>
    <row r="172" spans="1:79" s="99" customFormat="1" ht="30" customHeight="1" x14ac:dyDescent="0.2">
      <c r="A172" s="89">
        <v>5</v>
      </c>
      <c r="B172" s="90"/>
      <c r="C172" s="90"/>
      <c r="D172" s="114" t="s">
        <v>202</v>
      </c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27" t="s">
        <v>193</v>
      </c>
      <c r="R172" s="27"/>
      <c r="S172" s="27"/>
      <c r="T172" s="27"/>
      <c r="U172" s="27"/>
      <c r="V172" s="114" t="s">
        <v>191</v>
      </c>
      <c r="W172" s="93"/>
      <c r="X172" s="93"/>
      <c r="Y172" s="93"/>
      <c r="Z172" s="93"/>
      <c r="AA172" s="93"/>
      <c r="AB172" s="93"/>
      <c r="AC172" s="93"/>
      <c r="AD172" s="93"/>
      <c r="AE172" s="94"/>
      <c r="AF172" s="115">
        <v>2535.38</v>
      </c>
      <c r="AG172" s="115"/>
      <c r="AH172" s="115"/>
      <c r="AI172" s="115"/>
      <c r="AJ172" s="115"/>
      <c r="AK172" s="115">
        <v>0</v>
      </c>
      <c r="AL172" s="115"/>
      <c r="AM172" s="115"/>
      <c r="AN172" s="115"/>
      <c r="AO172" s="115"/>
      <c r="AP172" s="115">
        <v>2535.38</v>
      </c>
      <c r="AQ172" s="115"/>
      <c r="AR172" s="115"/>
      <c r="AS172" s="115"/>
      <c r="AT172" s="115"/>
      <c r="AU172" s="115">
        <v>2431.62</v>
      </c>
      <c r="AV172" s="115"/>
      <c r="AW172" s="115"/>
      <c r="AX172" s="115"/>
      <c r="AY172" s="115"/>
      <c r="AZ172" s="115">
        <v>0</v>
      </c>
      <c r="BA172" s="115"/>
      <c r="BB172" s="115"/>
      <c r="BC172" s="115"/>
      <c r="BD172" s="115"/>
      <c r="BE172" s="115">
        <v>2431.62</v>
      </c>
      <c r="BF172" s="115"/>
      <c r="BG172" s="115"/>
      <c r="BH172" s="115"/>
      <c r="BI172" s="115"/>
    </row>
    <row r="173" spans="1:79" s="6" customFormat="1" ht="14.25" x14ac:dyDescent="0.2">
      <c r="A173" s="86">
        <v>0</v>
      </c>
      <c r="B173" s="87"/>
      <c r="C173" s="87"/>
      <c r="D173" s="113" t="s">
        <v>203</v>
      </c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2"/>
      <c r="Q173" s="111"/>
      <c r="R173" s="111"/>
      <c r="S173" s="111"/>
      <c r="T173" s="111"/>
      <c r="U173" s="111"/>
      <c r="V173" s="113"/>
      <c r="W173" s="101"/>
      <c r="X173" s="101"/>
      <c r="Y173" s="101"/>
      <c r="Z173" s="101"/>
      <c r="AA173" s="101"/>
      <c r="AB173" s="101"/>
      <c r="AC173" s="101"/>
      <c r="AD173" s="101"/>
      <c r="AE173" s="10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</row>
    <row r="174" spans="1:79" s="99" customFormat="1" ht="71.25" customHeight="1" x14ac:dyDescent="0.2">
      <c r="A174" s="89">
        <v>0</v>
      </c>
      <c r="B174" s="90"/>
      <c r="C174" s="90"/>
      <c r="D174" s="114" t="s">
        <v>204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4"/>
      <c r="Q174" s="27" t="s">
        <v>187</v>
      </c>
      <c r="R174" s="27"/>
      <c r="S174" s="27"/>
      <c r="T174" s="27"/>
      <c r="U174" s="27"/>
      <c r="V174" s="114" t="s">
        <v>191</v>
      </c>
      <c r="W174" s="93"/>
      <c r="X174" s="93"/>
      <c r="Y174" s="93"/>
      <c r="Z174" s="93"/>
      <c r="AA174" s="93"/>
      <c r="AB174" s="93"/>
      <c r="AC174" s="93"/>
      <c r="AD174" s="93"/>
      <c r="AE174" s="94"/>
      <c r="AF174" s="115">
        <v>1.34</v>
      </c>
      <c r="AG174" s="115"/>
      <c r="AH174" s="115"/>
      <c r="AI174" s="115"/>
      <c r="AJ174" s="115"/>
      <c r="AK174" s="115">
        <v>0</v>
      </c>
      <c r="AL174" s="115"/>
      <c r="AM174" s="115"/>
      <c r="AN174" s="115"/>
      <c r="AO174" s="115"/>
      <c r="AP174" s="115">
        <v>1.34</v>
      </c>
      <c r="AQ174" s="115"/>
      <c r="AR174" s="115"/>
      <c r="AS174" s="115"/>
      <c r="AT174" s="115"/>
      <c r="AU174" s="115">
        <v>1.34</v>
      </c>
      <c r="AV174" s="115"/>
      <c r="AW174" s="115"/>
      <c r="AX174" s="115"/>
      <c r="AY174" s="115"/>
      <c r="AZ174" s="115">
        <v>0</v>
      </c>
      <c r="BA174" s="115"/>
      <c r="BB174" s="115"/>
      <c r="BC174" s="115"/>
      <c r="BD174" s="115"/>
      <c r="BE174" s="115">
        <v>1.34</v>
      </c>
      <c r="BF174" s="115"/>
      <c r="BG174" s="115"/>
      <c r="BH174" s="115"/>
      <c r="BI174" s="115"/>
    </row>
    <row r="175" spans="1:79" s="99" customFormat="1" ht="60" customHeight="1" x14ac:dyDescent="0.2">
      <c r="A175" s="89">
        <v>0</v>
      </c>
      <c r="B175" s="90"/>
      <c r="C175" s="90"/>
      <c r="D175" s="114" t="s">
        <v>205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4"/>
      <c r="Q175" s="27" t="s">
        <v>190</v>
      </c>
      <c r="R175" s="27"/>
      <c r="S175" s="27"/>
      <c r="T175" s="27"/>
      <c r="U175" s="27"/>
      <c r="V175" s="114" t="s">
        <v>191</v>
      </c>
      <c r="W175" s="93"/>
      <c r="X175" s="93"/>
      <c r="Y175" s="93"/>
      <c r="Z175" s="93"/>
      <c r="AA175" s="93"/>
      <c r="AB175" s="93"/>
      <c r="AC175" s="93"/>
      <c r="AD175" s="93"/>
      <c r="AE175" s="94"/>
      <c r="AF175" s="115">
        <v>13</v>
      </c>
      <c r="AG175" s="115"/>
      <c r="AH175" s="115"/>
      <c r="AI175" s="115"/>
      <c r="AJ175" s="115"/>
      <c r="AK175" s="115">
        <v>0</v>
      </c>
      <c r="AL175" s="115"/>
      <c r="AM175" s="115"/>
      <c r="AN175" s="115"/>
      <c r="AO175" s="115"/>
      <c r="AP175" s="115">
        <v>13</v>
      </c>
      <c r="AQ175" s="115"/>
      <c r="AR175" s="115"/>
      <c r="AS175" s="115"/>
      <c r="AT175" s="115"/>
      <c r="AU175" s="115">
        <v>13</v>
      </c>
      <c r="AV175" s="115"/>
      <c r="AW175" s="115"/>
      <c r="AX175" s="115"/>
      <c r="AY175" s="115"/>
      <c r="AZ175" s="115">
        <v>0</v>
      </c>
      <c r="BA175" s="115"/>
      <c r="BB175" s="115"/>
      <c r="BC175" s="115"/>
      <c r="BD175" s="115"/>
      <c r="BE175" s="115">
        <v>13</v>
      </c>
      <c r="BF175" s="115"/>
      <c r="BG175" s="115"/>
      <c r="BH175" s="115"/>
      <c r="BI175" s="115"/>
    </row>
    <row r="176" spans="1:79" s="99" customFormat="1" ht="60" customHeight="1" x14ac:dyDescent="0.2">
      <c r="A176" s="89">
        <v>0</v>
      </c>
      <c r="B176" s="90"/>
      <c r="C176" s="90"/>
      <c r="D176" s="114" t="s">
        <v>206</v>
      </c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4"/>
      <c r="Q176" s="27" t="s">
        <v>190</v>
      </c>
      <c r="R176" s="27"/>
      <c r="S176" s="27"/>
      <c r="T176" s="27"/>
      <c r="U176" s="27"/>
      <c r="V176" s="114" t="s">
        <v>191</v>
      </c>
      <c r="W176" s="93"/>
      <c r="X176" s="93"/>
      <c r="Y176" s="93"/>
      <c r="Z176" s="93"/>
      <c r="AA176" s="93"/>
      <c r="AB176" s="93"/>
      <c r="AC176" s="93"/>
      <c r="AD176" s="93"/>
      <c r="AE176" s="94"/>
      <c r="AF176" s="115">
        <v>0</v>
      </c>
      <c r="AG176" s="115"/>
      <c r="AH176" s="115"/>
      <c r="AI176" s="115"/>
      <c r="AJ176" s="115"/>
      <c r="AK176" s="115">
        <v>0</v>
      </c>
      <c r="AL176" s="115"/>
      <c r="AM176" s="115"/>
      <c r="AN176" s="115"/>
      <c r="AO176" s="115"/>
      <c r="AP176" s="115">
        <v>0</v>
      </c>
      <c r="AQ176" s="115"/>
      <c r="AR176" s="115"/>
      <c r="AS176" s="115"/>
      <c r="AT176" s="115"/>
      <c r="AU176" s="115">
        <v>0</v>
      </c>
      <c r="AV176" s="115"/>
      <c r="AW176" s="115"/>
      <c r="AX176" s="115"/>
      <c r="AY176" s="115"/>
      <c r="AZ176" s="115">
        <v>0</v>
      </c>
      <c r="BA176" s="115"/>
      <c r="BB176" s="115"/>
      <c r="BC176" s="115"/>
      <c r="BD176" s="115"/>
      <c r="BE176" s="115">
        <v>0</v>
      </c>
      <c r="BF176" s="115"/>
      <c r="BG176" s="115"/>
      <c r="BH176" s="115"/>
      <c r="BI176" s="115"/>
    </row>
    <row r="177" spans="1:61" s="99" customFormat="1" ht="45" customHeight="1" x14ac:dyDescent="0.2">
      <c r="A177" s="89">
        <v>0</v>
      </c>
      <c r="B177" s="90"/>
      <c r="C177" s="90"/>
      <c r="D177" s="114" t="s">
        <v>207</v>
      </c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4"/>
      <c r="Q177" s="27" t="s">
        <v>190</v>
      </c>
      <c r="R177" s="27"/>
      <c r="S177" s="27"/>
      <c r="T177" s="27"/>
      <c r="U177" s="27"/>
      <c r="V177" s="114" t="s">
        <v>191</v>
      </c>
      <c r="W177" s="93"/>
      <c r="X177" s="93"/>
      <c r="Y177" s="93"/>
      <c r="Z177" s="93"/>
      <c r="AA177" s="93"/>
      <c r="AB177" s="93"/>
      <c r="AC177" s="93"/>
      <c r="AD177" s="93"/>
      <c r="AE177" s="94"/>
      <c r="AF177" s="115">
        <v>0</v>
      </c>
      <c r="AG177" s="115"/>
      <c r="AH177" s="115"/>
      <c r="AI177" s="115"/>
      <c r="AJ177" s="115"/>
      <c r="AK177" s="115">
        <v>0</v>
      </c>
      <c r="AL177" s="115"/>
      <c r="AM177" s="115"/>
      <c r="AN177" s="115"/>
      <c r="AO177" s="115"/>
      <c r="AP177" s="115">
        <v>0</v>
      </c>
      <c r="AQ177" s="115"/>
      <c r="AR177" s="115"/>
      <c r="AS177" s="115"/>
      <c r="AT177" s="115"/>
      <c r="AU177" s="115">
        <v>0</v>
      </c>
      <c r="AV177" s="115"/>
      <c r="AW177" s="115"/>
      <c r="AX177" s="115"/>
      <c r="AY177" s="115"/>
      <c r="AZ177" s="115">
        <v>0</v>
      </c>
      <c r="BA177" s="115"/>
      <c r="BB177" s="115"/>
      <c r="BC177" s="115"/>
      <c r="BD177" s="115"/>
      <c r="BE177" s="115">
        <v>0</v>
      </c>
      <c r="BF177" s="115"/>
      <c r="BG177" s="115"/>
      <c r="BH177" s="115"/>
      <c r="BI177" s="115"/>
    </row>
    <row r="178" spans="1:61" s="99" customFormat="1" ht="45" customHeight="1" x14ac:dyDescent="0.2">
      <c r="A178" s="89">
        <v>0</v>
      </c>
      <c r="B178" s="90"/>
      <c r="C178" s="90"/>
      <c r="D178" s="114" t="s">
        <v>208</v>
      </c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4"/>
      <c r="Q178" s="27" t="s">
        <v>190</v>
      </c>
      <c r="R178" s="27"/>
      <c r="S178" s="27"/>
      <c r="T178" s="27"/>
      <c r="U178" s="27"/>
      <c r="V178" s="114" t="s">
        <v>191</v>
      </c>
      <c r="W178" s="93"/>
      <c r="X178" s="93"/>
      <c r="Y178" s="93"/>
      <c r="Z178" s="93"/>
      <c r="AA178" s="93"/>
      <c r="AB178" s="93"/>
      <c r="AC178" s="93"/>
      <c r="AD178" s="93"/>
      <c r="AE178" s="94"/>
      <c r="AF178" s="115">
        <v>479</v>
      </c>
      <c r="AG178" s="115"/>
      <c r="AH178" s="115"/>
      <c r="AI178" s="115"/>
      <c r="AJ178" s="115"/>
      <c r="AK178" s="115">
        <v>0</v>
      </c>
      <c r="AL178" s="115"/>
      <c r="AM178" s="115"/>
      <c r="AN178" s="115"/>
      <c r="AO178" s="115"/>
      <c r="AP178" s="115">
        <v>479</v>
      </c>
      <c r="AQ178" s="115"/>
      <c r="AR178" s="115"/>
      <c r="AS178" s="115"/>
      <c r="AT178" s="115"/>
      <c r="AU178" s="115">
        <v>516</v>
      </c>
      <c r="AV178" s="115"/>
      <c r="AW178" s="115"/>
      <c r="AX178" s="115"/>
      <c r="AY178" s="115"/>
      <c r="AZ178" s="115">
        <v>0</v>
      </c>
      <c r="BA178" s="115"/>
      <c r="BB178" s="115"/>
      <c r="BC178" s="115"/>
      <c r="BD178" s="115"/>
      <c r="BE178" s="115">
        <v>516</v>
      </c>
      <c r="BF178" s="115"/>
      <c r="BG178" s="115"/>
      <c r="BH178" s="115"/>
      <c r="BI178" s="115"/>
    </row>
    <row r="179" spans="1:61" s="99" customFormat="1" ht="45" customHeight="1" x14ac:dyDescent="0.2">
      <c r="A179" s="89">
        <v>0</v>
      </c>
      <c r="B179" s="90"/>
      <c r="C179" s="90"/>
      <c r="D179" s="114" t="s">
        <v>209</v>
      </c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4"/>
      <c r="Q179" s="27" t="s">
        <v>210</v>
      </c>
      <c r="R179" s="27"/>
      <c r="S179" s="27"/>
      <c r="T179" s="27"/>
      <c r="U179" s="27"/>
      <c r="V179" s="114" t="s">
        <v>191</v>
      </c>
      <c r="W179" s="93"/>
      <c r="X179" s="93"/>
      <c r="Y179" s="93"/>
      <c r="Z179" s="93"/>
      <c r="AA179" s="93"/>
      <c r="AB179" s="93"/>
      <c r="AC179" s="93"/>
      <c r="AD179" s="93"/>
      <c r="AE179" s="94"/>
      <c r="AF179" s="115">
        <v>143.69999999999999</v>
      </c>
      <c r="AG179" s="115"/>
      <c r="AH179" s="115"/>
      <c r="AI179" s="115"/>
      <c r="AJ179" s="115"/>
      <c r="AK179" s="115">
        <v>0</v>
      </c>
      <c r="AL179" s="115"/>
      <c r="AM179" s="115"/>
      <c r="AN179" s="115"/>
      <c r="AO179" s="115"/>
      <c r="AP179" s="115">
        <v>143.69999999999999</v>
      </c>
      <c r="AQ179" s="115"/>
      <c r="AR179" s="115"/>
      <c r="AS179" s="115"/>
      <c r="AT179" s="115"/>
      <c r="AU179" s="115">
        <v>143.69999999999999</v>
      </c>
      <c r="AV179" s="115"/>
      <c r="AW179" s="115"/>
      <c r="AX179" s="115"/>
      <c r="AY179" s="115"/>
      <c r="AZ179" s="115">
        <v>0</v>
      </c>
      <c r="BA179" s="115"/>
      <c r="BB179" s="115"/>
      <c r="BC179" s="115"/>
      <c r="BD179" s="115"/>
      <c r="BE179" s="115">
        <v>143.69999999999999</v>
      </c>
      <c r="BF179" s="115"/>
      <c r="BG179" s="115"/>
      <c r="BH179" s="115"/>
      <c r="BI179" s="115"/>
    </row>
    <row r="180" spans="1:61" s="99" customFormat="1" ht="45" customHeight="1" x14ac:dyDescent="0.2">
      <c r="A180" s="89">
        <v>1</v>
      </c>
      <c r="B180" s="90"/>
      <c r="C180" s="90"/>
      <c r="D180" s="114" t="s">
        <v>211</v>
      </c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4"/>
      <c r="Q180" s="27" t="s">
        <v>199</v>
      </c>
      <c r="R180" s="27"/>
      <c r="S180" s="27"/>
      <c r="T180" s="27"/>
      <c r="U180" s="27"/>
      <c r="V180" s="114" t="s">
        <v>191</v>
      </c>
      <c r="W180" s="93"/>
      <c r="X180" s="93"/>
      <c r="Y180" s="93"/>
      <c r="Z180" s="93"/>
      <c r="AA180" s="93"/>
      <c r="AB180" s="93"/>
      <c r="AC180" s="93"/>
      <c r="AD180" s="93"/>
      <c r="AE180" s="94"/>
      <c r="AF180" s="115">
        <v>1859</v>
      </c>
      <c r="AG180" s="115"/>
      <c r="AH180" s="115"/>
      <c r="AI180" s="115"/>
      <c r="AJ180" s="115"/>
      <c r="AK180" s="115">
        <v>0</v>
      </c>
      <c r="AL180" s="115"/>
      <c r="AM180" s="115"/>
      <c r="AN180" s="115"/>
      <c r="AO180" s="115"/>
      <c r="AP180" s="115">
        <v>1859</v>
      </c>
      <c r="AQ180" s="115"/>
      <c r="AR180" s="115"/>
      <c r="AS180" s="115"/>
      <c r="AT180" s="115"/>
      <c r="AU180" s="115">
        <v>1859</v>
      </c>
      <c r="AV180" s="115"/>
      <c r="AW180" s="115"/>
      <c r="AX180" s="115"/>
      <c r="AY180" s="115"/>
      <c r="AZ180" s="115">
        <v>0</v>
      </c>
      <c r="BA180" s="115"/>
      <c r="BB180" s="115"/>
      <c r="BC180" s="115"/>
      <c r="BD180" s="115"/>
      <c r="BE180" s="115">
        <v>1859</v>
      </c>
      <c r="BF180" s="115"/>
      <c r="BG180" s="115"/>
      <c r="BH180" s="115"/>
      <c r="BI180" s="115"/>
    </row>
    <row r="181" spans="1:61" s="99" customFormat="1" ht="45" customHeight="1" x14ac:dyDescent="0.2">
      <c r="A181" s="89">
        <v>2</v>
      </c>
      <c r="B181" s="90"/>
      <c r="C181" s="90"/>
      <c r="D181" s="114" t="s">
        <v>212</v>
      </c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4"/>
      <c r="Q181" s="27" t="s">
        <v>187</v>
      </c>
      <c r="R181" s="27"/>
      <c r="S181" s="27"/>
      <c r="T181" s="27"/>
      <c r="U181" s="27"/>
      <c r="V181" s="114" t="s">
        <v>191</v>
      </c>
      <c r="W181" s="93"/>
      <c r="X181" s="93"/>
      <c r="Y181" s="93"/>
      <c r="Z181" s="93"/>
      <c r="AA181" s="93"/>
      <c r="AB181" s="93"/>
      <c r="AC181" s="93"/>
      <c r="AD181" s="93"/>
      <c r="AE181" s="94"/>
      <c r="AF181" s="115">
        <v>2368.1999999999998</v>
      </c>
      <c r="AG181" s="115"/>
      <c r="AH181" s="115"/>
      <c r="AI181" s="115"/>
      <c r="AJ181" s="115"/>
      <c r="AK181" s="115">
        <v>0</v>
      </c>
      <c r="AL181" s="115"/>
      <c r="AM181" s="115"/>
      <c r="AN181" s="115"/>
      <c r="AO181" s="115"/>
      <c r="AP181" s="115">
        <v>2368.1999999999998</v>
      </c>
      <c r="AQ181" s="115"/>
      <c r="AR181" s="115"/>
      <c r="AS181" s="115"/>
      <c r="AT181" s="115"/>
      <c r="AU181" s="115">
        <v>2368.1999999999998</v>
      </c>
      <c r="AV181" s="115"/>
      <c r="AW181" s="115"/>
      <c r="AX181" s="115"/>
      <c r="AY181" s="115"/>
      <c r="AZ181" s="115">
        <v>0</v>
      </c>
      <c r="BA181" s="115"/>
      <c r="BB181" s="115"/>
      <c r="BC181" s="115"/>
      <c r="BD181" s="115"/>
      <c r="BE181" s="115">
        <v>2368.1999999999998</v>
      </c>
      <c r="BF181" s="115"/>
      <c r="BG181" s="115"/>
      <c r="BH181" s="115"/>
      <c r="BI181" s="115"/>
    </row>
    <row r="182" spans="1:61" s="99" customFormat="1" ht="75" customHeight="1" x14ac:dyDescent="0.2">
      <c r="A182" s="89">
        <v>3</v>
      </c>
      <c r="B182" s="90"/>
      <c r="C182" s="90"/>
      <c r="D182" s="114" t="s">
        <v>213</v>
      </c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4"/>
      <c r="Q182" s="27" t="s">
        <v>187</v>
      </c>
      <c r="R182" s="27"/>
      <c r="S182" s="27"/>
      <c r="T182" s="27"/>
      <c r="U182" s="27"/>
      <c r="V182" s="114" t="s">
        <v>191</v>
      </c>
      <c r="W182" s="93"/>
      <c r="X182" s="93"/>
      <c r="Y182" s="93"/>
      <c r="Z182" s="93"/>
      <c r="AA182" s="93"/>
      <c r="AB182" s="93"/>
      <c r="AC182" s="93"/>
      <c r="AD182" s="93"/>
      <c r="AE182" s="94"/>
      <c r="AF182" s="115">
        <v>254.8</v>
      </c>
      <c r="AG182" s="115"/>
      <c r="AH182" s="115"/>
      <c r="AI182" s="115"/>
      <c r="AJ182" s="115"/>
      <c r="AK182" s="115">
        <v>0</v>
      </c>
      <c r="AL182" s="115"/>
      <c r="AM182" s="115"/>
      <c r="AN182" s="115"/>
      <c r="AO182" s="115"/>
      <c r="AP182" s="115">
        <v>254.8</v>
      </c>
      <c r="AQ182" s="115"/>
      <c r="AR182" s="115"/>
      <c r="AS182" s="115"/>
      <c r="AT182" s="115"/>
      <c r="AU182" s="115">
        <v>254.8</v>
      </c>
      <c r="AV182" s="115"/>
      <c r="AW182" s="115"/>
      <c r="AX182" s="115"/>
      <c r="AY182" s="115"/>
      <c r="AZ182" s="115">
        <v>0</v>
      </c>
      <c r="BA182" s="115"/>
      <c r="BB182" s="115"/>
      <c r="BC182" s="115"/>
      <c r="BD182" s="115"/>
      <c r="BE182" s="115">
        <v>254.8</v>
      </c>
      <c r="BF182" s="115"/>
      <c r="BG182" s="115"/>
      <c r="BH182" s="115"/>
      <c r="BI182" s="115"/>
    </row>
    <row r="183" spans="1:61" s="99" customFormat="1" ht="60" customHeight="1" x14ac:dyDescent="0.2">
      <c r="A183" s="89">
        <v>4</v>
      </c>
      <c r="B183" s="90"/>
      <c r="C183" s="90"/>
      <c r="D183" s="114" t="s">
        <v>214</v>
      </c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4"/>
      <c r="Q183" s="27" t="s">
        <v>190</v>
      </c>
      <c r="R183" s="27"/>
      <c r="S183" s="27"/>
      <c r="T183" s="27"/>
      <c r="U183" s="27"/>
      <c r="V183" s="114" t="s">
        <v>191</v>
      </c>
      <c r="W183" s="93"/>
      <c r="X183" s="93"/>
      <c r="Y183" s="93"/>
      <c r="Z183" s="93"/>
      <c r="AA183" s="93"/>
      <c r="AB183" s="93"/>
      <c r="AC183" s="93"/>
      <c r="AD183" s="93"/>
      <c r="AE183" s="94"/>
      <c r="AF183" s="115">
        <v>3040</v>
      </c>
      <c r="AG183" s="115"/>
      <c r="AH183" s="115"/>
      <c r="AI183" s="115"/>
      <c r="AJ183" s="115"/>
      <c r="AK183" s="115">
        <v>0</v>
      </c>
      <c r="AL183" s="115"/>
      <c r="AM183" s="115"/>
      <c r="AN183" s="115"/>
      <c r="AO183" s="115"/>
      <c r="AP183" s="115">
        <v>3040</v>
      </c>
      <c r="AQ183" s="115"/>
      <c r="AR183" s="115"/>
      <c r="AS183" s="115"/>
      <c r="AT183" s="115"/>
      <c r="AU183" s="115">
        <v>3040</v>
      </c>
      <c r="AV183" s="115"/>
      <c r="AW183" s="115"/>
      <c r="AX183" s="115"/>
      <c r="AY183" s="115"/>
      <c r="AZ183" s="115">
        <v>0</v>
      </c>
      <c r="BA183" s="115"/>
      <c r="BB183" s="115"/>
      <c r="BC183" s="115"/>
      <c r="BD183" s="115"/>
      <c r="BE183" s="115">
        <v>3040</v>
      </c>
      <c r="BF183" s="115"/>
      <c r="BG183" s="115"/>
      <c r="BH183" s="115"/>
      <c r="BI183" s="115"/>
    </row>
    <row r="184" spans="1:61" s="6" customFormat="1" ht="14.25" x14ac:dyDescent="0.2">
      <c r="A184" s="86">
        <v>0</v>
      </c>
      <c r="B184" s="87"/>
      <c r="C184" s="87"/>
      <c r="D184" s="113" t="s">
        <v>215</v>
      </c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2"/>
      <c r="Q184" s="111"/>
      <c r="R184" s="111"/>
      <c r="S184" s="111"/>
      <c r="T184" s="111"/>
      <c r="U184" s="111"/>
      <c r="V184" s="113"/>
      <c r="W184" s="101"/>
      <c r="X184" s="101"/>
      <c r="Y184" s="101"/>
      <c r="Z184" s="101"/>
      <c r="AA184" s="101"/>
      <c r="AB184" s="101"/>
      <c r="AC184" s="101"/>
      <c r="AD184" s="101"/>
      <c r="AE184" s="10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</row>
    <row r="185" spans="1:61" s="99" customFormat="1" ht="57" customHeight="1" x14ac:dyDescent="0.2">
      <c r="A185" s="89">
        <v>0</v>
      </c>
      <c r="B185" s="90"/>
      <c r="C185" s="90"/>
      <c r="D185" s="114" t="s">
        <v>216</v>
      </c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4"/>
      <c r="Q185" s="27" t="s">
        <v>217</v>
      </c>
      <c r="R185" s="27"/>
      <c r="S185" s="27"/>
      <c r="T185" s="27"/>
      <c r="U185" s="27"/>
      <c r="V185" s="114" t="s">
        <v>191</v>
      </c>
      <c r="W185" s="93"/>
      <c r="X185" s="93"/>
      <c r="Y185" s="93"/>
      <c r="Z185" s="93"/>
      <c r="AA185" s="93"/>
      <c r="AB185" s="93"/>
      <c r="AC185" s="93"/>
      <c r="AD185" s="93"/>
      <c r="AE185" s="94"/>
      <c r="AF185" s="115">
        <v>806.58</v>
      </c>
      <c r="AG185" s="115"/>
      <c r="AH185" s="115"/>
      <c r="AI185" s="115"/>
      <c r="AJ185" s="115"/>
      <c r="AK185" s="115">
        <v>0</v>
      </c>
      <c r="AL185" s="115"/>
      <c r="AM185" s="115"/>
      <c r="AN185" s="115"/>
      <c r="AO185" s="115"/>
      <c r="AP185" s="115">
        <v>806.58</v>
      </c>
      <c r="AQ185" s="115"/>
      <c r="AR185" s="115"/>
      <c r="AS185" s="115"/>
      <c r="AT185" s="115"/>
      <c r="AU185" s="115">
        <v>869.49</v>
      </c>
      <c r="AV185" s="115"/>
      <c r="AW185" s="115"/>
      <c r="AX185" s="115"/>
      <c r="AY185" s="115"/>
      <c r="AZ185" s="115">
        <v>0</v>
      </c>
      <c r="BA185" s="115"/>
      <c r="BB185" s="115"/>
      <c r="BC185" s="115"/>
      <c r="BD185" s="115"/>
      <c r="BE185" s="115">
        <v>869.49</v>
      </c>
      <c r="BF185" s="115"/>
      <c r="BG185" s="115"/>
      <c r="BH185" s="115"/>
      <c r="BI185" s="115"/>
    </row>
    <row r="186" spans="1:61" s="99" customFormat="1" ht="45" customHeight="1" x14ac:dyDescent="0.2">
      <c r="A186" s="89">
        <v>0</v>
      </c>
      <c r="B186" s="90"/>
      <c r="C186" s="90"/>
      <c r="D186" s="114" t="s">
        <v>218</v>
      </c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4"/>
      <c r="Q186" s="27" t="s">
        <v>193</v>
      </c>
      <c r="R186" s="27"/>
      <c r="S186" s="27"/>
      <c r="T186" s="27"/>
      <c r="U186" s="27"/>
      <c r="V186" s="114" t="s">
        <v>191</v>
      </c>
      <c r="W186" s="93"/>
      <c r="X186" s="93"/>
      <c r="Y186" s="93"/>
      <c r="Z186" s="93"/>
      <c r="AA186" s="93"/>
      <c r="AB186" s="93"/>
      <c r="AC186" s="93"/>
      <c r="AD186" s="93"/>
      <c r="AE186" s="94"/>
      <c r="AF186" s="115">
        <v>6.38</v>
      </c>
      <c r="AG186" s="115"/>
      <c r="AH186" s="115"/>
      <c r="AI186" s="115"/>
      <c r="AJ186" s="115"/>
      <c r="AK186" s="115">
        <v>0</v>
      </c>
      <c r="AL186" s="115"/>
      <c r="AM186" s="115"/>
      <c r="AN186" s="115"/>
      <c r="AO186" s="115"/>
      <c r="AP186" s="115">
        <v>6.38</v>
      </c>
      <c r="AQ186" s="115"/>
      <c r="AR186" s="115"/>
      <c r="AS186" s="115"/>
      <c r="AT186" s="115"/>
      <c r="AU186" s="115">
        <v>6.87</v>
      </c>
      <c r="AV186" s="115"/>
      <c r="AW186" s="115"/>
      <c r="AX186" s="115"/>
      <c r="AY186" s="115"/>
      <c r="AZ186" s="115">
        <v>0</v>
      </c>
      <c r="BA186" s="115"/>
      <c r="BB186" s="115"/>
      <c r="BC186" s="115"/>
      <c r="BD186" s="115"/>
      <c r="BE186" s="115">
        <v>6.87</v>
      </c>
      <c r="BF186" s="115"/>
      <c r="BG186" s="115"/>
      <c r="BH186" s="115"/>
      <c r="BI186" s="115"/>
    </row>
    <row r="187" spans="1:61" s="99" customFormat="1" ht="45" customHeight="1" x14ac:dyDescent="0.2">
      <c r="A187" s="89">
        <v>0</v>
      </c>
      <c r="B187" s="90"/>
      <c r="C187" s="90"/>
      <c r="D187" s="114" t="s">
        <v>219</v>
      </c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4"/>
      <c r="Q187" s="27" t="s">
        <v>193</v>
      </c>
      <c r="R187" s="27"/>
      <c r="S187" s="27"/>
      <c r="T187" s="27"/>
      <c r="U187" s="27"/>
      <c r="V187" s="114" t="s">
        <v>191</v>
      </c>
      <c r="W187" s="93"/>
      <c r="X187" s="93"/>
      <c r="Y187" s="93"/>
      <c r="Z187" s="93"/>
      <c r="AA187" s="93"/>
      <c r="AB187" s="93"/>
      <c r="AC187" s="93"/>
      <c r="AD187" s="93"/>
      <c r="AE187" s="94"/>
      <c r="AF187" s="115">
        <v>0</v>
      </c>
      <c r="AG187" s="115"/>
      <c r="AH187" s="115"/>
      <c r="AI187" s="115"/>
      <c r="AJ187" s="115"/>
      <c r="AK187" s="115">
        <v>0</v>
      </c>
      <c r="AL187" s="115"/>
      <c r="AM187" s="115"/>
      <c r="AN187" s="115"/>
      <c r="AO187" s="115"/>
      <c r="AP187" s="115">
        <v>0</v>
      </c>
      <c r="AQ187" s="115"/>
      <c r="AR187" s="115"/>
      <c r="AS187" s="115"/>
      <c r="AT187" s="115"/>
      <c r="AU187" s="115">
        <v>0</v>
      </c>
      <c r="AV187" s="115"/>
      <c r="AW187" s="115"/>
      <c r="AX187" s="115"/>
      <c r="AY187" s="115"/>
      <c r="AZ187" s="115">
        <v>0</v>
      </c>
      <c r="BA187" s="115"/>
      <c r="BB187" s="115"/>
      <c r="BC187" s="115"/>
      <c r="BD187" s="115"/>
      <c r="BE187" s="115">
        <v>0</v>
      </c>
      <c r="BF187" s="115"/>
      <c r="BG187" s="115"/>
      <c r="BH187" s="115"/>
      <c r="BI187" s="115"/>
    </row>
    <row r="188" spans="1:61" s="99" customFormat="1" ht="45" customHeight="1" x14ac:dyDescent="0.2">
      <c r="A188" s="89">
        <v>0</v>
      </c>
      <c r="B188" s="90"/>
      <c r="C188" s="90"/>
      <c r="D188" s="114" t="s">
        <v>220</v>
      </c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4"/>
      <c r="Q188" s="27" t="s">
        <v>193</v>
      </c>
      <c r="R188" s="27"/>
      <c r="S188" s="27"/>
      <c r="T188" s="27"/>
      <c r="U188" s="27"/>
      <c r="V188" s="114" t="s">
        <v>191</v>
      </c>
      <c r="W188" s="93"/>
      <c r="X188" s="93"/>
      <c r="Y188" s="93"/>
      <c r="Z188" s="93"/>
      <c r="AA188" s="93"/>
      <c r="AB188" s="93"/>
      <c r="AC188" s="93"/>
      <c r="AD188" s="93"/>
      <c r="AE188" s="94"/>
      <c r="AF188" s="115">
        <v>0</v>
      </c>
      <c r="AG188" s="115"/>
      <c r="AH188" s="115"/>
      <c r="AI188" s="115"/>
      <c r="AJ188" s="115"/>
      <c r="AK188" s="115">
        <v>0</v>
      </c>
      <c r="AL188" s="115"/>
      <c r="AM188" s="115"/>
      <c r="AN188" s="115"/>
      <c r="AO188" s="115"/>
      <c r="AP188" s="115">
        <v>0</v>
      </c>
      <c r="AQ188" s="115"/>
      <c r="AR188" s="115"/>
      <c r="AS188" s="115"/>
      <c r="AT188" s="115"/>
      <c r="AU188" s="115">
        <v>0</v>
      </c>
      <c r="AV188" s="115"/>
      <c r="AW188" s="115"/>
      <c r="AX188" s="115"/>
      <c r="AY188" s="115"/>
      <c r="AZ188" s="115">
        <v>0</v>
      </c>
      <c r="BA188" s="115"/>
      <c r="BB188" s="115"/>
      <c r="BC188" s="115"/>
      <c r="BD188" s="115"/>
      <c r="BE188" s="115">
        <v>0</v>
      </c>
      <c r="BF188" s="115"/>
      <c r="BG188" s="115"/>
      <c r="BH188" s="115"/>
      <c r="BI188" s="115"/>
    </row>
    <row r="189" spans="1:61" s="99" customFormat="1" ht="45" customHeight="1" x14ac:dyDescent="0.2">
      <c r="A189" s="89">
        <v>0</v>
      </c>
      <c r="B189" s="90"/>
      <c r="C189" s="90"/>
      <c r="D189" s="114" t="s">
        <v>221</v>
      </c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4"/>
      <c r="Q189" s="27" t="s">
        <v>217</v>
      </c>
      <c r="R189" s="27"/>
      <c r="S189" s="27"/>
      <c r="T189" s="27"/>
      <c r="U189" s="27"/>
      <c r="V189" s="114" t="s">
        <v>191</v>
      </c>
      <c r="W189" s="93"/>
      <c r="X189" s="93"/>
      <c r="Y189" s="93"/>
      <c r="Z189" s="93"/>
      <c r="AA189" s="93"/>
      <c r="AB189" s="93"/>
      <c r="AC189" s="93"/>
      <c r="AD189" s="93"/>
      <c r="AE189" s="94"/>
      <c r="AF189" s="115">
        <v>1662.31</v>
      </c>
      <c r="AG189" s="115"/>
      <c r="AH189" s="115"/>
      <c r="AI189" s="115"/>
      <c r="AJ189" s="115"/>
      <c r="AK189" s="115">
        <v>0</v>
      </c>
      <c r="AL189" s="115"/>
      <c r="AM189" s="115"/>
      <c r="AN189" s="115"/>
      <c r="AO189" s="115"/>
      <c r="AP189" s="115">
        <v>1662.31</v>
      </c>
      <c r="AQ189" s="115"/>
      <c r="AR189" s="115"/>
      <c r="AS189" s="115"/>
      <c r="AT189" s="115"/>
      <c r="AU189" s="115">
        <v>1791.97</v>
      </c>
      <c r="AV189" s="115"/>
      <c r="AW189" s="115"/>
      <c r="AX189" s="115"/>
      <c r="AY189" s="115"/>
      <c r="AZ189" s="115">
        <v>0</v>
      </c>
      <c r="BA189" s="115"/>
      <c r="BB189" s="115"/>
      <c r="BC189" s="115"/>
      <c r="BD189" s="115"/>
      <c r="BE189" s="115">
        <v>1791.97</v>
      </c>
      <c r="BF189" s="115"/>
      <c r="BG189" s="115"/>
      <c r="BH189" s="115"/>
      <c r="BI189" s="115"/>
    </row>
    <row r="190" spans="1:61" s="99" customFormat="1" ht="45" customHeight="1" x14ac:dyDescent="0.2">
      <c r="A190" s="89">
        <v>0</v>
      </c>
      <c r="B190" s="90"/>
      <c r="C190" s="90"/>
      <c r="D190" s="114" t="s">
        <v>222</v>
      </c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4"/>
      <c r="Q190" s="27" t="s">
        <v>193</v>
      </c>
      <c r="R190" s="27"/>
      <c r="S190" s="27"/>
      <c r="T190" s="27"/>
      <c r="U190" s="27"/>
      <c r="V190" s="114" t="s">
        <v>191</v>
      </c>
      <c r="W190" s="93"/>
      <c r="X190" s="93"/>
      <c r="Y190" s="93"/>
      <c r="Z190" s="93"/>
      <c r="AA190" s="93"/>
      <c r="AB190" s="93"/>
      <c r="AC190" s="93"/>
      <c r="AD190" s="93"/>
      <c r="AE190" s="94"/>
      <c r="AF190" s="115">
        <v>7.91</v>
      </c>
      <c r="AG190" s="115"/>
      <c r="AH190" s="115"/>
      <c r="AI190" s="115"/>
      <c r="AJ190" s="115"/>
      <c r="AK190" s="115">
        <v>0</v>
      </c>
      <c r="AL190" s="115"/>
      <c r="AM190" s="115"/>
      <c r="AN190" s="115"/>
      <c r="AO190" s="115"/>
      <c r="AP190" s="115">
        <v>7.91</v>
      </c>
      <c r="AQ190" s="115"/>
      <c r="AR190" s="115"/>
      <c r="AS190" s="115"/>
      <c r="AT190" s="115"/>
      <c r="AU190" s="115">
        <v>8.52</v>
      </c>
      <c r="AV190" s="115"/>
      <c r="AW190" s="115"/>
      <c r="AX190" s="115"/>
      <c r="AY190" s="115"/>
      <c r="AZ190" s="115">
        <v>0</v>
      </c>
      <c r="BA190" s="115"/>
      <c r="BB190" s="115"/>
      <c r="BC190" s="115"/>
      <c r="BD190" s="115"/>
      <c r="BE190" s="115">
        <v>8.52</v>
      </c>
      <c r="BF190" s="115"/>
      <c r="BG190" s="115"/>
      <c r="BH190" s="115"/>
      <c r="BI190" s="115"/>
    </row>
    <row r="191" spans="1:61" s="99" customFormat="1" ht="45" customHeight="1" x14ac:dyDescent="0.2">
      <c r="A191" s="89">
        <v>1</v>
      </c>
      <c r="B191" s="90"/>
      <c r="C191" s="90"/>
      <c r="D191" s="114" t="s">
        <v>223</v>
      </c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4"/>
      <c r="Q191" s="27" t="s">
        <v>217</v>
      </c>
      <c r="R191" s="27"/>
      <c r="S191" s="27"/>
      <c r="T191" s="27"/>
      <c r="U191" s="27"/>
      <c r="V191" s="114" t="s">
        <v>191</v>
      </c>
      <c r="W191" s="93"/>
      <c r="X191" s="93"/>
      <c r="Y191" s="93"/>
      <c r="Z191" s="93"/>
      <c r="AA191" s="93"/>
      <c r="AB191" s="93"/>
      <c r="AC191" s="93"/>
      <c r="AD191" s="93"/>
      <c r="AE191" s="94"/>
      <c r="AF191" s="115">
        <v>230.28</v>
      </c>
      <c r="AG191" s="115"/>
      <c r="AH191" s="115"/>
      <c r="AI191" s="115"/>
      <c r="AJ191" s="115"/>
      <c r="AK191" s="115">
        <v>0</v>
      </c>
      <c r="AL191" s="115"/>
      <c r="AM191" s="115"/>
      <c r="AN191" s="115"/>
      <c r="AO191" s="115"/>
      <c r="AP191" s="115">
        <v>230.28</v>
      </c>
      <c r="AQ191" s="115"/>
      <c r="AR191" s="115"/>
      <c r="AS191" s="115"/>
      <c r="AT191" s="115"/>
      <c r="AU191" s="115">
        <v>248.25</v>
      </c>
      <c r="AV191" s="115"/>
      <c r="AW191" s="115"/>
      <c r="AX191" s="115"/>
      <c r="AY191" s="115"/>
      <c r="AZ191" s="115">
        <v>0</v>
      </c>
      <c r="BA191" s="115"/>
      <c r="BB191" s="115"/>
      <c r="BC191" s="115"/>
      <c r="BD191" s="115"/>
      <c r="BE191" s="115">
        <v>248.25</v>
      </c>
      <c r="BF191" s="115"/>
      <c r="BG191" s="115"/>
      <c r="BH191" s="115"/>
      <c r="BI191" s="115"/>
    </row>
    <row r="192" spans="1:61" s="99" customFormat="1" ht="45" customHeight="1" x14ac:dyDescent="0.2">
      <c r="A192" s="89">
        <v>2</v>
      </c>
      <c r="B192" s="90"/>
      <c r="C192" s="90"/>
      <c r="D192" s="114" t="s">
        <v>224</v>
      </c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4"/>
      <c r="Q192" s="27" t="s">
        <v>217</v>
      </c>
      <c r="R192" s="27"/>
      <c r="S192" s="27"/>
      <c r="T192" s="27"/>
      <c r="U192" s="27"/>
      <c r="V192" s="114" t="s">
        <v>191</v>
      </c>
      <c r="W192" s="93"/>
      <c r="X192" s="93"/>
      <c r="Y192" s="93"/>
      <c r="Z192" s="93"/>
      <c r="AA192" s="93"/>
      <c r="AB192" s="93"/>
      <c r="AC192" s="93"/>
      <c r="AD192" s="93"/>
      <c r="AE192" s="94"/>
      <c r="AF192" s="115">
        <v>575.83000000000004</v>
      </c>
      <c r="AG192" s="115"/>
      <c r="AH192" s="115"/>
      <c r="AI192" s="115"/>
      <c r="AJ192" s="115"/>
      <c r="AK192" s="115">
        <v>0</v>
      </c>
      <c r="AL192" s="115"/>
      <c r="AM192" s="115"/>
      <c r="AN192" s="115"/>
      <c r="AO192" s="115"/>
      <c r="AP192" s="115">
        <v>575.83000000000004</v>
      </c>
      <c r="AQ192" s="115"/>
      <c r="AR192" s="115"/>
      <c r="AS192" s="115"/>
      <c r="AT192" s="115"/>
      <c r="AU192" s="115">
        <v>620.75</v>
      </c>
      <c r="AV192" s="115"/>
      <c r="AW192" s="115"/>
      <c r="AX192" s="115"/>
      <c r="AY192" s="115"/>
      <c r="AZ192" s="115">
        <v>0</v>
      </c>
      <c r="BA192" s="115"/>
      <c r="BB192" s="115"/>
      <c r="BC192" s="115"/>
      <c r="BD192" s="115"/>
      <c r="BE192" s="115">
        <v>620.75</v>
      </c>
      <c r="BF192" s="115"/>
      <c r="BG192" s="115"/>
      <c r="BH192" s="115"/>
      <c r="BI192" s="115"/>
    </row>
    <row r="193" spans="1:79" s="99" customFormat="1" ht="75" customHeight="1" x14ac:dyDescent="0.2">
      <c r="A193" s="89">
        <v>3</v>
      </c>
      <c r="B193" s="90"/>
      <c r="C193" s="90"/>
      <c r="D193" s="114" t="s">
        <v>225</v>
      </c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4"/>
      <c r="Q193" s="27" t="s">
        <v>217</v>
      </c>
      <c r="R193" s="27"/>
      <c r="S193" s="27"/>
      <c r="T193" s="27"/>
      <c r="U193" s="27"/>
      <c r="V193" s="114" t="s">
        <v>191</v>
      </c>
      <c r="W193" s="93"/>
      <c r="X193" s="93"/>
      <c r="Y193" s="93"/>
      <c r="Z193" s="93"/>
      <c r="AA193" s="93"/>
      <c r="AB193" s="93"/>
      <c r="AC193" s="93"/>
      <c r="AD193" s="93"/>
      <c r="AE193" s="94"/>
      <c r="AF193" s="115">
        <v>7.25</v>
      </c>
      <c r="AG193" s="115"/>
      <c r="AH193" s="115"/>
      <c r="AI193" s="115"/>
      <c r="AJ193" s="115"/>
      <c r="AK193" s="115">
        <v>0</v>
      </c>
      <c r="AL193" s="115"/>
      <c r="AM193" s="115"/>
      <c r="AN193" s="115"/>
      <c r="AO193" s="115"/>
      <c r="AP193" s="115">
        <v>7.25</v>
      </c>
      <c r="AQ193" s="115"/>
      <c r="AR193" s="115"/>
      <c r="AS193" s="115"/>
      <c r="AT193" s="115"/>
      <c r="AU193" s="115">
        <v>7.82</v>
      </c>
      <c r="AV193" s="115"/>
      <c r="AW193" s="115"/>
      <c r="AX193" s="115"/>
      <c r="AY193" s="115"/>
      <c r="AZ193" s="115">
        <v>0</v>
      </c>
      <c r="BA193" s="115"/>
      <c r="BB193" s="115"/>
      <c r="BC193" s="115"/>
      <c r="BD193" s="115"/>
      <c r="BE193" s="115">
        <v>7.82</v>
      </c>
      <c r="BF193" s="115"/>
      <c r="BG193" s="115"/>
      <c r="BH193" s="115"/>
      <c r="BI193" s="115"/>
    </row>
    <row r="194" spans="1:79" s="99" customFormat="1" ht="30" customHeight="1" x14ac:dyDescent="0.2">
      <c r="A194" s="89">
        <v>4</v>
      </c>
      <c r="B194" s="90"/>
      <c r="C194" s="90"/>
      <c r="D194" s="114" t="s">
        <v>226</v>
      </c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4"/>
      <c r="Q194" s="27" t="s">
        <v>217</v>
      </c>
      <c r="R194" s="27"/>
      <c r="S194" s="27"/>
      <c r="T194" s="27"/>
      <c r="U194" s="27"/>
      <c r="V194" s="114" t="s">
        <v>191</v>
      </c>
      <c r="W194" s="93"/>
      <c r="X194" s="93"/>
      <c r="Y194" s="93"/>
      <c r="Z194" s="93"/>
      <c r="AA194" s="93"/>
      <c r="AB194" s="93"/>
      <c r="AC194" s="93"/>
      <c r="AD194" s="93"/>
      <c r="AE194" s="94"/>
      <c r="AF194" s="115">
        <v>834</v>
      </c>
      <c r="AG194" s="115"/>
      <c r="AH194" s="115"/>
      <c r="AI194" s="115"/>
      <c r="AJ194" s="115"/>
      <c r="AK194" s="115">
        <v>0</v>
      </c>
      <c r="AL194" s="115"/>
      <c r="AM194" s="115"/>
      <c r="AN194" s="115"/>
      <c r="AO194" s="115"/>
      <c r="AP194" s="115">
        <v>834</v>
      </c>
      <c r="AQ194" s="115"/>
      <c r="AR194" s="115"/>
      <c r="AS194" s="115"/>
      <c r="AT194" s="115"/>
      <c r="AU194" s="115">
        <v>799.87</v>
      </c>
      <c r="AV194" s="115"/>
      <c r="AW194" s="115"/>
      <c r="AX194" s="115"/>
      <c r="AY194" s="115"/>
      <c r="AZ194" s="115">
        <v>0</v>
      </c>
      <c r="BA194" s="115"/>
      <c r="BB194" s="115"/>
      <c r="BC194" s="115"/>
      <c r="BD194" s="115"/>
      <c r="BE194" s="115">
        <v>799.87</v>
      </c>
      <c r="BF194" s="115"/>
      <c r="BG194" s="115"/>
      <c r="BH194" s="115"/>
      <c r="BI194" s="115"/>
    </row>
    <row r="196" spans="1:79" ht="14.25" customHeight="1" x14ac:dyDescent="12.75">
      <c r="A196" s="29" t="s">
        <v>124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 x14ac:dyDescent="0.2">
      <c r="A197" s="44" t="s">
        <v>244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</row>
    <row r="198" spans="1:79" ht="12.95" customHeight="1" x14ac:dyDescent="0.2">
      <c r="A198" s="51" t="s">
        <v>19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3"/>
      <c r="U198" s="27" t="s">
        <v>245</v>
      </c>
      <c r="V198" s="27"/>
      <c r="W198" s="27"/>
      <c r="X198" s="27"/>
      <c r="Y198" s="27"/>
      <c r="Z198" s="27"/>
      <c r="AA198" s="27"/>
      <c r="AB198" s="27"/>
      <c r="AC198" s="27"/>
      <c r="AD198" s="27"/>
      <c r="AE198" s="27" t="s">
        <v>248</v>
      </c>
      <c r="AF198" s="27"/>
      <c r="AG198" s="27"/>
      <c r="AH198" s="27"/>
      <c r="AI198" s="27"/>
      <c r="AJ198" s="27"/>
      <c r="AK198" s="27"/>
      <c r="AL198" s="27"/>
      <c r="AM198" s="27"/>
      <c r="AN198" s="27"/>
      <c r="AO198" s="27" t="s">
        <v>256</v>
      </c>
      <c r="AP198" s="27"/>
      <c r="AQ198" s="27"/>
      <c r="AR198" s="27"/>
      <c r="AS198" s="27"/>
      <c r="AT198" s="27"/>
      <c r="AU198" s="27"/>
      <c r="AV198" s="27"/>
      <c r="AW198" s="27"/>
      <c r="AX198" s="27"/>
      <c r="AY198" s="27" t="s">
        <v>266</v>
      </c>
      <c r="AZ198" s="27"/>
      <c r="BA198" s="27"/>
      <c r="BB198" s="27"/>
      <c r="BC198" s="27"/>
      <c r="BD198" s="27"/>
      <c r="BE198" s="27"/>
      <c r="BF198" s="27"/>
      <c r="BG198" s="27"/>
      <c r="BH198" s="27"/>
      <c r="BI198" s="27" t="s">
        <v>271</v>
      </c>
      <c r="BJ198" s="27"/>
      <c r="BK198" s="27"/>
      <c r="BL198" s="27"/>
      <c r="BM198" s="27"/>
      <c r="BN198" s="27"/>
      <c r="BO198" s="27"/>
      <c r="BP198" s="27"/>
      <c r="BQ198" s="27"/>
      <c r="BR198" s="27"/>
    </row>
    <row r="199" spans="1:79" ht="30" customHeight="1" x14ac:dyDescent="0.2">
      <c r="A199" s="54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6"/>
      <c r="U199" s="27" t="s">
        <v>4</v>
      </c>
      <c r="V199" s="27"/>
      <c r="W199" s="27"/>
      <c r="X199" s="27"/>
      <c r="Y199" s="27"/>
      <c r="Z199" s="27" t="s">
        <v>3</v>
      </c>
      <c r="AA199" s="27"/>
      <c r="AB199" s="27"/>
      <c r="AC199" s="27"/>
      <c r="AD199" s="27"/>
      <c r="AE199" s="27" t="s">
        <v>4</v>
      </c>
      <c r="AF199" s="27"/>
      <c r="AG199" s="27"/>
      <c r="AH199" s="27"/>
      <c r="AI199" s="27"/>
      <c r="AJ199" s="27" t="s">
        <v>3</v>
      </c>
      <c r="AK199" s="27"/>
      <c r="AL199" s="27"/>
      <c r="AM199" s="27"/>
      <c r="AN199" s="27"/>
      <c r="AO199" s="27" t="s">
        <v>4</v>
      </c>
      <c r="AP199" s="27"/>
      <c r="AQ199" s="27"/>
      <c r="AR199" s="27"/>
      <c r="AS199" s="27"/>
      <c r="AT199" s="27" t="s">
        <v>3</v>
      </c>
      <c r="AU199" s="27"/>
      <c r="AV199" s="27"/>
      <c r="AW199" s="27"/>
      <c r="AX199" s="27"/>
      <c r="AY199" s="27" t="s">
        <v>4</v>
      </c>
      <c r="AZ199" s="27"/>
      <c r="BA199" s="27"/>
      <c r="BB199" s="27"/>
      <c r="BC199" s="27"/>
      <c r="BD199" s="27" t="s">
        <v>3</v>
      </c>
      <c r="BE199" s="27"/>
      <c r="BF199" s="27"/>
      <c r="BG199" s="27"/>
      <c r="BH199" s="27"/>
      <c r="BI199" s="27" t="s">
        <v>4</v>
      </c>
      <c r="BJ199" s="27"/>
      <c r="BK199" s="27"/>
      <c r="BL199" s="27"/>
      <c r="BM199" s="27"/>
      <c r="BN199" s="27" t="s">
        <v>3</v>
      </c>
      <c r="BO199" s="27"/>
      <c r="BP199" s="27"/>
      <c r="BQ199" s="27"/>
      <c r="BR199" s="27"/>
    </row>
    <row r="200" spans="1:79" ht="15" customHeight="1" x14ac:dyDescent="0.2">
      <c r="A200" s="36">
        <v>1</v>
      </c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8"/>
      <c r="U200" s="27">
        <v>2</v>
      </c>
      <c r="V200" s="27"/>
      <c r="W200" s="27"/>
      <c r="X200" s="27"/>
      <c r="Y200" s="27"/>
      <c r="Z200" s="27">
        <v>3</v>
      </c>
      <c r="AA200" s="27"/>
      <c r="AB200" s="27"/>
      <c r="AC200" s="27"/>
      <c r="AD200" s="27"/>
      <c r="AE200" s="27">
        <v>4</v>
      </c>
      <c r="AF200" s="27"/>
      <c r="AG200" s="27"/>
      <c r="AH200" s="27"/>
      <c r="AI200" s="27"/>
      <c r="AJ200" s="27">
        <v>5</v>
      </c>
      <c r="AK200" s="27"/>
      <c r="AL200" s="27"/>
      <c r="AM200" s="27"/>
      <c r="AN200" s="27"/>
      <c r="AO200" s="27">
        <v>6</v>
      </c>
      <c r="AP200" s="27"/>
      <c r="AQ200" s="27"/>
      <c r="AR200" s="27"/>
      <c r="AS200" s="27"/>
      <c r="AT200" s="27">
        <v>7</v>
      </c>
      <c r="AU200" s="27"/>
      <c r="AV200" s="27"/>
      <c r="AW200" s="27"/>
      <c r="AX200" s="27"/>
      <c r="AY200" s="27">
        <v>8</v>
      </c>
      <c r="AZ200" s="27"/>
      <c r="BA200" s="27"/>
      <c r="BB200" s="27"/>
      <c r="BC200" s="27"/>
      <c r="BD200" s="27">
        <v>9</v>
      </c>
      <c r="BE200" s="27"/>
      <c r="BF200" s="27"/>
      <c r="BG200" s="27"/>
      <c r="BH200" s="27"/>
      <c r="BI200" s="27">
        <v>10</v>
      </c>
      <c r="BJ200" s="27"/>
      <c r="BK200" s="27"/>
      <c r="BL200" s="27"/>
      <c r="BM200" s="27"/>
      <c r="BN200" s="27">
        <v>11</v>
      </c>
      <c r="BO200" s="27"/>
      <c r="BP200" s="27"/>
      <c r="BQ200" s="27"/>
      <c r="BR200" s="27"/>
    </row>
    <row r="201" spans="1:79" s="1" customFormat="1" ht="15.75" hidden="1" customHeight="1" x14ac:dyDescent="0.2">
      <c r="A201" s="39" t="s">
        <v>57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1"/>
      <c r="U201" s="26" t="s">
        <v>65</v>
      </c>
      <c r="V201" s="26"/>
      <c r="W201" s="26"/>
      <c r="X201" s="26"/>
      <c r="Y201" s="26"/>
      <c r="Z201" s="30" t="s">
        <v>66</v>
      </c>
      <c r="AA201" s="30"/>
      <c r="AB201" s="30"/>
      <c r="AC201" s="30"/>
      <c r="AD201" s="30"/>
      <c r="AE201" s="26" t="s">
        <v>67</v>
      </c>
      <c r="AF201" s="26"/>
      <c r="AG201" s="26"/>
      <c r="AH201" s="26"/>
      <c r="AI201" s="26"/>
      <c r="AJ201" s="30" t="s">
        <v>68</v>
      </c>
      <c r="AK201" s="30"/>
      <c r="AL201" s="30"/>
      <c r="AM201" s="30"/>
      <c r="AN201" s="30"/>
      <c r="AO201" s="26" t="s">
        <v>58</v>
      </c>
      <c r="AP201" s="26"/>
      <c r="AQ201" s="26"/>
      <c r="AR201" s="26"/>
      <c r="AS201" s="26"/>
      <c r="AT201" s="30" t="s">
        <v>59</v>
      </c>
      <c r="AU201" s="30"/>
      <c r="AV201" s="30"/>
      <c r="AW201" s="30"/>
      <c r="AX201" s="30"/>
      <c r="AY201" s="26" t="s">
        <v>60</v>
      </c>
      <c r="AZ201" s="26"/>
      <c r="BA201" s="26"/>
      <c r="BB201" s="26"/>
      <c r="BC201" s="26"/>
      <c r="BD201" s="30" t="s">
        <v>61</v>
      </c>
      <c r="BE201" s="30"/>
      <c r="BF201" s="30"/>
      <c r="BG201" s="30"/>
      <c r="BH201" s="30"/>
      <c r="BI201" s="26" t="s">
        <v>62</v>
      </c>
      <c r="BJ201" s="26"/>
      <c r="BK201" s="26"/>
      <c r="BL201" s="26"/>
      <c r="BM201" s="26"/>
      <c r="BN201" s="30" t="s">
        <v>63</v>
      </c>
      <c r="BO201" s="30"/>
      <c r="BP201" s="30"/>
      <c r="BQ201" s="30"/>
      <c r="BR201" s="30"/>
      <c r="CA201" t="s">
        <v>41</v>
      </c>
    </row>
    <row r="202" spans="1:79" s="6" customFormat="1" ht="12.75" customHeight="1" x14ac:dyDescent="0.2">
      <c r="A202" s="86" t="s">
        <v>147</v>
      </c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8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CA202" s="6" t="s">
        <v>42</v>
      </c>
    </row>
    <row r="203" spans="1:79" s="99" customFormat="1" ht="38.25" customHeight="1" x14ac:dyDescent="0.2">
      <c r="A203" s="92" t="s">
        <v>227</v>
      </c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4"/>
      <c r="U203" s="117" t="s">
        <v>173</v>
      </c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 t="s">
        <v>173</v>
      </c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117" t="s">
        <v>173</v>
      </c>
      <c r="AP203" s="117"/>
      <c r="AQ203" s="117"/>
      <c r="AR203" s="117"/>
      <c r="AS203" s="117"/>
      <c r="AT203" s="117"/>
      <c r="AU203" s="117"/>
      <c r="AV203" s="117"/>
      <c r="AW203" s="117"/>
      <c r="AX203" s="117"/>
      <c r="AY203" s="117" t="s">
        <v>173</v>
      </c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 t="s">
        <v>173</v>
      </c>
      <c r="BJ203" s="117"/>
      <c r="BK203" s="117"/>
      <c r="BL203" s="117"/>
      <c r="BM203" s="117"/>
      <c r="BN203" s="117"/>
      <c r="BO203" s="117"/>
      <c r="BP203" s="117"/>
      <c r="BQ203" s="117"/>
      <c r="BR203" s="117"/>
    </row>
    <row r="206" spans="1:79" ht="14.25" customHeight="1" x14ac:dyDescent="0.2">
      <c r="A206" s="29" t="s">
        <v>125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51" t="s">
        <v>6</v>
      </c>
      <c r="B207" s="52"/>
      <c r="C207" s="52"/>
      <c r="D207" s="51" t="s">
        <v>10</v>
      </c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3"/>
      <c r="W207" s="27" t="s">
        <v>245</v>
      </c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 t="s">
        <v>249</v>
      </c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 t="s">
        <v>261</v>
      </c>
      <c r="AV207" s="27"/>
      <c r="AW207" s="27"/>
      <c r="AX207" s="27"/>
      <c r="AY207" s="27"/>
      <c r="AZ207" s="27"/>
      <c r="BA207" s="27" t="s">
        <v>267</v>
      </c>
      <c r="BB207" s="27"/>
      <c r="BC207" s="27"/>
      <c r="BD207" s="27"/>
      <c r="BE207" s="27"/>
      <c r="BF207" s="27"/>
      <c r="BG207" s="27" t="s">
        <v>276</v>
      </c>
      <c r="BH207" s="27"/>
      <c r="BI207" s="27"/>
      <c r="BJ207" s="27"/>
      <c r="BK207" s="27"/>
      <c r="BL207" s="27"/>
    </row>
    <row r="208" spans="1:79" ht="15" customHeight="1" x14ac:dyDescent="0.2">
      <c r="A208" s="71"/>
      <c r="B208" s="72"/>
      <c r="C208" s="72"/>
      <c r="D208" s="71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3"/>
      <c r="W208" s="27" t="s">
        <v>4</v>
      </c>
      <c r="X208" s="27"/>
      <c r="Y208" s="27"/>
      <c r="Z208" s="27"/>
      <c r="AA208" s="27"/>
      <c r="AB208" s="27"/>
      <c r="AC208" s="27" t="s">
        <v>3</v>
      </c>
      <c r="AD208" s="27"/>
      <c r="AE208" s="27"/>
      <c r="AF208" s="27"/>
      <c r="AG208" s="27"/>
      <c r="AH208" s="27"/>
      <c r="AI208" s="27" t="s">
        <v>4</v>
      </c>
      <c r="AJ208" s="27"/>
      <c r="AK208" s="27"/>
      <c r="AL208" s="27"/>
      <c r="AM208" s="27"/>
      <c r="AN208" s="27"/>
      <c r="AO208" s="27" t="s">
        <v>3</v>
      </c>
      <c r="AP208" s="27"/>
      <c r="AQ208" s="27"/>
      <c r="AR208" s="27"/>
      <c r="AS208" s="27"/>
      <c r="AT208" s="27"/>
      <c r="AU208" s="74" t="s">
        <v>4</v>
      </c>
      <c r="AV208" s="74"/>
      <c r="AW208" s="74"/>
      <c r="AX208" s="74" t="s">
        <v>3</v>
      </c>
      <c r="AY208" s="74"/>
      <c r="AZ208" s="74"/>
      <c r="BA208" s="74" t="s">
        <v>4</v>
      </c>
      <c r="BB208" s="74"/>
      <c r="BC208" s="74"/>
      <c r="BD208" s="74" t="s">
        <v>3</v>
      </c>
      <c r="BE208" s="74"/>
      <c r="BF208" s="74"/>
      <c r="BG208" s="74" t="s">
        <v>4</v>
      </c>
      <c r="BH208" s="74"/>
      <c r="BI208" s="74"/>
      <c r="BJ208" s="74" t="s">
        <v>3</v>
      </c>
      <c r="BK208" s="74"/>
      <c r="BL208" s="74"/>
    </row>
    <row r="209" spans="1:79" ht="57" customHeight="1" x14ac:dyDescent="0.2">
      <c r="A209" s="54"/>
      <c r="B209" s="55"/>
      <c r="C209" s="55"/>
      <c r="D209" s="54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6"/>
      <c r="W209" s="27" t="s">
        <v>12</v>
      </c>
      <c r="X209" s="27"/>
      <c r="Y209" s="27"/>
      <c r="Z209" s="27" t="s">
        <v>11</v>
      </c>
      <c r="AA209" s="27"/>
      <c r="AB209" s="27"/>
      <c r="AC209" s="27" t="s">
        <v>12</v>
      </c>
      <c r="AD209" s="27"/>
      <c r="AE209" s="27"/>
      <c r="AF209" s="27" t="s">
        <v>11</v>
      </c>
      <c r="AG209" s="27"/>
      <c r="AH209" s="27"/>
      <c r="AI209" s="27" t="s">
        <v>12</v>
      </c>
      <c r="AJ209" s="27"/>
      <c r="AK209" s="27"/>
      <c r="AL209" s="27" t="s">
        <v>11</v>
      </c>
      <c r="AM209" s="27"/>
      <c r="AN209" s="27"/>
      <c r="AO209" s="27" t="s">
        <v>12</v>
      </c>
      <c r="AP209" s="27"/>
      <c r="AQ209" s="27"/>
      <c r="AR209" s="27" t="s">
        <v>11</v>
      </c>
      <c r="AS209" s="27"/>
      <c r="AT209" s="27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</row>
    <row r="210" spans="1:79" ht="15" customHeight="1" x14ac:dyDescent="0.2">
      <c r="A210" s="36">
        <v>1</v>
      </c>
      <c r="B210" s="37"/>
      <c r="C210" s="37"/>
      <c r="D210" s="36">
        <v>2</v>
      </c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8"/>
      <c r="W210" s="27">
        <v>3</v>
      </c>
      <c r="X210" s="27"/>
      <c r="Y210" s="27"/>
      <c r="Z210" s="27">
        <v>4</v>
      </c>
      <c r="AA210" s="27"/>
      <c r="AB210" s="27"/>
      <c r="AC210" s="27">
        <v>5</v>
      </c>
      <c r="AD210" s="27"/>
      <c r="AE210" s="27"/>
      <c r="AF210" s="27">
        <v>6</v>
      </c>
      <c r="AG210" s="27"/>
      <c r="AH210" s="27"/>
      <c r="AI210" s="27">
        <v>7</v>
      </c>
      <c r="AJ210" s="27"/>
      <c r="AK210" s="27"/>
      <c r="AL210" s="27">
        <v>8</v>
      </c>
      <c r="AM210" s="27"/>
      <c r="AN210" s="27"/>
      <c r="AO210" s="27">
        <v>9</v>
      </c>
      <c r="AP210" s="27"/>
      <c r="AQ210" s="27"/>
      <c r="AR210" s="27">
        <v>10</v>
      </c>
      <c r="AS210" s="27"/>
      <c r="AT210" s="27"/>
      <c r="AU210" s="27">
        <v>11</v>
      </c>
      <c r="AV210" s="27"/>
      <c r="AW210" s="27"/>
      <c r="AX210" s="27">
        <v>12</v>
      </c>
      <c r="AY210" s="27"/>
      <c r="AZ210" s="27"/>
      <c r="BA210" s="27">
        <v>13</v>
      </c>
      <c r="BB210" s="27"/>
      <c r="BC210" s="27"/>
      <c r="BD210" s="27">
        <v>14</v>
      </c>
      <c r="BE210" s="27"/>
      <c r="BF210" s="27"/>
      <c r="BG210" s="27">
        <v>15</v>
      </c>
      <c r="BH210" s="27"/>
      <c r="BI210" s="27"/>
      <c r="BJ210" s="27">
        <v>16</v>
      </c>
      <c r="BK210" s="27"/>
      <c r="BL210" s="27"/>
    </row>
    <row r="211" spans="1:79" s="1" customFormat="1" ht="12.75" hidden="1" customHeight="1" x14ac:dyDescent="0.2">
      <c r="A211" s="39" t="s">
        <v>69</v>
      </c>
      <c r="B211" s="40"/>
      <c r="C211" s="40"/>
      <c r="D211" s="39" t="s">
        <v>57</v>
      </c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1"/>
      <c r="W211" s="26" t="s">
        <v>72</v>
      </c>
      <c r="X211" s="26"/>
      <c r="Y211" s="26"/>
      <c r="Z211" s="26" t="s">
        <v>73</v>
      </c>
      <c r="AA211" s="26"/>
      <c r="AB211" s="26"/>
      <c r="AC211" s="30" t="s">
        <v>74</v>
      </c>
      <c r="AD211" s="30"/>
      <c r="AE211" s="30"/>
      <c r="AF211" s="30" t="s">
        <v>75</v>
      </c>
      <c r="AG211" s="30"/>
      <c r="AH211" s="30"/>
      <c r="AI211" s="26" t="s">
        <v>76</v>
      </c>
      <c r="AJ211" s="26"/>
      <c r="AK211" s="26"/>
      <c r="AL211" s="26" t="s">
        <v>77</v>
      </c>
      <c r="AM211" s="26"/>
      <c r="AN211" s="26"/>
      <c r="AO211" s="30" t="s">
        <v>104</v>
      </c>
      <c r="AP211" s="30"/>
      <c r="AQ211" s="30"/>
      <c r="AR211" s="30" t="s">
        <v>78</v>
      </c>
      <c r="AS211" s="30"/>
      <c r="AT211" s="30"/>
      <c r="AU211" s="26" t="s">
        <v>105</v>
      </c>
      <c r="AV211" s="26"/>
      <c r="AW211" s="26"/>
      <c r="AX211" s="30" t="s">
        <v>106</v>
      </c>
      <c r="AY211" s="30"/>
      <c r="AZ211" s="30"/>
      <c r="BA211" s="26" t="s">
        <v>107</v>
      </c>
      <c r="BB211" s="26"/>
      <c r="BC211" s="26"/>
      <c r="BD211" s="30" t="s">
        <v>108</v>
      </c>
      <c r="BE211" s="30"/>
      <c r="BF211" s="30"/>
      <c r="BG211" s="26" t="s">
        <v>109</v>
      </c>
      <c r="BH211" s="26"/>
      <c r="BI211" s="26"/>
      <c r="BJ211" s="30" t="s">
        <v>110</v>
      </c>
      <c r="BK211" s="30"/>
      <c r="BL211" s="30"/>
      <c r="CA211" s="1" t="s">
        <v>103</v>
      </c>
    </row>
    <row r="212" spans="1:79" s="6" customFormat="1" ht="12.75" customHeight="1" x14ac:dyDescent="0.2">
      <c r="A212" s="86">
        <v>1</v>
      </c>
      <c r="B212" s="87"/>
      <c r="C212" s="87"/>
      <c r="D212" s="100" t="s">
        <v>228</v>
      </c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CA212" s="6" t="s">
        <v>43</v>
      </c>
    </row>
    <row r="213" spans="1:79" s="99" customFormat="1" ht="25.5" customHeight="1" x14ac:dyDescent="0.2">
      <c r="A213" s="89">
        <v>2</v>
      </c>
      <c r="B213" s="90"/>
      <c r="C213" s="90"/>
      <c r="D213" s="92" t="s">
        <v>229</v>
      </c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4"/>
      <c r="W213" s="115" t="s">
        <v>173</v>
      </c>
      <c r="X213" s="115"/>
      <c r="Y213" s="115"/>
      <c r="Z213" s="115" t="s">
        <v>173</v>
      </c>
      <c r="AA213" s="115"/>
      <c r="AB213" s="115"/>
      <c r="AC213" s="115"/>
      <c r="AD213" s="115"/>
      <c r="AE213" s="115"/>
      <c r="AF213" s="115"/>
      <c r="AG213" s="115"/>
      <c r="AH213" s="115"/>
      <c r="AI213" s="115" t="s">
        <v>173</v>
      </c>
      <c r="AJ213" s="115"/>
      <c r="AK213" s="115"/>
      <c r="AL213" s="115" t="s">
        <v>173</v>
      </c>
      <c r="AM213" s="115"/>
      <c r="AN213" s="115"/>
      <c r="AO213" s="115"/>
      <c r="AP213" s="115"/>
      <c r="AQ213" s="115"/>
      <c r="AR213" s="115"/>
      <c r="AS213" s="115"/>
      <c r="AT213" s="115"/>
      <c r="AU213" s="115" t="s">
        <v>173</v>
      </c>
      <c r="AV213" s="115"/>
      <c r="AW213" s="115"/>
      <c r="AX213" s="115"/>
      <c r="AY213" s="115"/>
      <c r="AZ213" s="115"/>
      <c r="BA213" s="115" t="s">
        <v>173</v>
      </c>
      <c r="BB213" s="115"/>
      <c r="BC213" s="115"/>
      <c r="BD213" s="115"/>
      <c r="BE213" s="115"/>
      <c r="BF213" s="115"/>
      <c r="BG213" s="115" t="s">
        <v>173</v>
      </c>
      <c r="BH213" s="115"/>
      <c r="BI213" s="115"/>
      <c r="BJ213" s="115"/>
      <c r="BK213" s="115"/>
      <c r="BL213" s="115"/>
    </row>
    <row r="216" spans="1:79" ht="14.25" customHeight="1" x14ac:dyDescent="0.2">
      <c r="A216" s="29" t="s">
        <v>153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4.25" customHeight="1" x14ac:dyDescent="0.2">
      <c r="A217" s="29" t="s">
        <v>262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</row>
    <row r="218" spans="1:79" ht="15" customHeight="1" x14ac:dyDescent="0.2">
      <c r="A218" s="31" t="s">
        <v>244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</row>
    <row r="219" spans="1:79" ht="15" customHeight="1" x14ac:dyDescent="0.2">
      <c r="A219" s="27" t="s">
        <v>6</v>
      </c>
      <c r="B219" s="27"/>
      <c r="C219" s="27"/>
      <c r="D219" s="27"/>
      <c r="E219" s="27"/>
      <c r="F219" s="27"/>
      <c r="G219" s="27" t="s">
        <v>126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 t="s">
        <v>13</v>
      </c>
      <c r="U219" s="27"/>
      <c r="V219" s="27"/>
      <c r="W219" s="27"/>
      <c r="X219" s="27"/>
      <c r="Y219" s="27"/>
      <c r="Z219" s="27"/>
      <c r="AA219" s="36" t="s">
        <v>245</v>
      </c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7"/>
      <c r="AP219" s="36" t="s">
        <v>248</v>
      </c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8"/>
      <c r="BE219" s="36" t="s">
        <v>256</v>
      </c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8"/>
    </row>
    <row r="220" spans="1:79" ht="32.1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 t="s">
        <v>4</v>
      </c>
      <c r="AB220" s="27"/>
      <c r="AC220" s="27"/>
      <c r="AD220" s="27"/>
      <c r="AE220" s="27"/>
      <c r="AF220" s="27" t="s">
        <v>3</v>
      </c>
      <c r="AG220" s="27"/>
      <c r="AH220" s="27"/>
      <c r="AI220" s="27"/>
      <c r="AJ220" s="27"/>
      <c r="AK220" s="27" t="s">
        <v>89</v>
      </c>
      <c r="AL220" s="27"/>
      <c r="AM220" s="27"/>
      <c r="AN220" s="27"/>
      <c r="AO220" s="27"/>
      <c r="AP220" s="27" t="s">
        <v>4</v>
      </c>
      <c r="AQ220" s="27"/>
      <c r="AR220" s="27"/>
      <c r="AS220" s="27"/>
      <c r="AT220" s="27"/>
      <c r="AU220" s="27" t="s">
        <v>3</v>
      </c>
      <c r="AV220" s="27"/>
      <c r="AW220" s="27"/>
      <c r="AX220" s="27"/>
      <c r="AY220" s="27"/>
      <c r="AZ220" s="27" t="s">
        <v>96</v>
      </c>
      <c r="BA220" s="27"/>
      <c r="BB220" s="27"/>
      <c r="BC220" s="27"/>
      <c r="BD220" s="27"/>
      <c r="BE220" s="27" t="s">
        <v>4</v>
      </c>
      <c r="BF220" s="27"/>
      <c r="BG220" s="27"/>
      <c r="BH220" s="27"/>
      <c r="BI220" s="27"/>
      <c r="BJ220" s="27" t="s">
        <v>3</v>
      </c>
      <c r="BK220" s="27"/>
      <c r="BL220" s="27"/>
      <c r="BM220" s="27"/>
      <c r="BN220" s="27"/>
      <c r="BO220" s="27" t="s">
        <v>127</v>
      </c>
      <c r="BP220" s="27"/>
      <c r="BQ220" s="27"/>
      <c r="BR220" s="27"/>
      <c r="BS220" s="27"/>
    </row>
    <row r="221" spans="1:79" ht="15" customHeight="1" x14ac:dyDescent="0.2">
      <c r="A221" s="27">
        <v>1</v>
      </c>
      <c r="B221" s="27"/>
      <c r="C221" s="27"/>
      <c r="D221" s="27"/>
      <c r="E221" s="27"/>
      <c r="F221" s="27"/>
      <c r="G221" s="27">
        <v>2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>
        <v>3</v>
      </c>
      <c r="U221" s="27"/>
      <c r="V221" s="27"/>
      <c r="W221" s="27"/>
      <c r="X221" s="27"/>
      <c r="Y221" s="27"/>
      <c r="Z221" s="27"/>
      <c r="AA221" s="27">
        <v>4</v>
      </c>
      <c r="AB221" s="27"/>
      <c r="AC221" s="27"/>
      <c r="AD221" s="27"/>
      <c r="AE221" s="27"/>
      <c r="AF221" s="27">
        <v>5</v>
      </c>
      <c r="AG221" s="27"/>
      <c r="AH221" s="27"/>
      <c r="AI221" s="27"/>
      <c r="AJ221" s="27"/>
      <c r="AK221" s="27">
        <v>6</v>
      </c>
      <c r="AL221" s="27"/>
      <c r="AM221" s="27"/>
      <c r="AN221" s="27"/>
      <c r="AO221" s="27"/>
      <c r="AP221" s="27">
        <v>7</v>
      </c>
      <c r="AQ221" s="27"/>
      <c r="AR221" s="27"/>
      <c r="AS221" s="27"/>
      <c r="AT221" s="27"/>
      <c r="AU221" s="27">
        <v>8</v>
      </c>
      <c r="AV221" s="27"/>
      <c r="AW221" s="27"/>
      <c r="AX221" s="27"/>
      <c r="AY221" s="27"/>
      <c r="AZ221" s="27">
        <v>9</v>
      </c>
      <c r="BA221" s="27"/>
      <c r="BB221" s="27"/>
      <c r="BC221" s="27"/>
      <c r="BD221" s="27"/>
      <c r="BE221" s="27">
        <v>10</v>
      </c>
      <c r="BF221" s="27"/>
      <c r="BG221" s="27"/>
      <c r="BH221" s="27"/>
      <c r="BI221" s="27"/>
      <c r="BJ221" s="27">
        <v>11</v>
      </c>
      <c r="BK221" s="27"/>
      <c r="BL221" s="27"/>
      <c r="BM221" s="27"/>
      <c r="BN221" s="27"/>
      <c r="BO221" s="27">
        <v>12</v>
      </c>
      <c r="BP221" s="27"/>
      <c r="BQ221" s="27"/>
      <c r="BR221" s="27"/>
      <c r="BS221" s="27"/>
    </row>
    <row r="222" spans="1:79" s="1" customFormat="1" ht="15" hidden="1" customHeight="1" x14ac:dyDescent="0.2">
      <c r="A222" s="26" t="s">
        <v>69</v>
      </c>
      <c r="B222" s="26"/>
      <c r="C222" s="26"/>
      <c r="D222" s="26"/>
      <c r="E222" s="26"/>
      <c r="F222" s="26"/>
      <c r="G222" s="67" t="s">
        <v>57</v>
      </c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 t="s">
        <v>79</v>
      </c>
      <c r="U222" s="67"/>
      <c r="V222" s="67"/>
      <c r="W222" s="67"/>
      <c r="X222" s="67"/>
      <c r="Y222" s="67"/>
      <c r="Z222" s="67"/>
      <c r="AA222" s="30" t="s">
        <v>65</v>
      </c>
      <c r="AB222" s="30"/>
      <c r="AC222" s="30"/>
      <c r="AD222" s="30"/>
      <c r="AE222" s="30"/>
      <c r="AF222" s="30" t="s">
        <v>66</v>
      </c>
      <c r="AG222" s="30"/>
      <c r="AH222" s="30"/>
      <c r="AI222" s="30"/>
      <c r="AJ222" s="30"/>
      <c r="AK222" s="50" t="s">
        <v>122</v>
      </c>
      <c r="AL222" s="50"/>
      <c r="AM222" s="50"/>
      <c r="AN222" s="50"/>
      <c r="AO222" s="50"/>
      <c r="AP222" s="30" t="s">
        <v>67</v>
      </c>
      <c r="AQ222" s="30"/>
      <c r="AR222" s="30"/>
      <c r="AS222" s="30"/>
      <c r="AT222" s="30"/>
      <c r="AU222" s="30" t="s">
        <v>68</v>
      </c>
      <c r="AV222" s="30"/>
      <c r="AW222" s="30"/>
      <c r="AX222" s="30"/>
      <c r="AY222" s="30"/>
      <c r="AZ222" s="50" t="s">
        <v>122</v>
      </c>
      <c r="BA222" s="50"/>
      <c r="BB222" s="50"/>
      <c r="BC222" s="50"/>
      <c r="BD222" s="50"/>
      <c r="BE222" s="30" t="s">
        <v>58</v>
      </c>
      <c r="BF222" s="30"/>
      <c r="BG222" s="30"/>
      <c r="BH222" s="30"/>
      <c r="BI222" s="30"/>
      <c r="BJ222" s="30" t="s">
        <v>59</v>
      </c>
      <c r="BK222" s="30"/>
      <c r="BL222" s="30"/>
      <c r="BM222" s="30"/>
      <c r="BN222" s="30"/>
      <c r="BO222" s="50" t="s">
        <v>122</v>
      </c>
      <c r="BP222" s="50"/>
      <c r="BQ222" s="50"/>
      <c r="BR222" s="50"/>
      <c r="BS222" s="50"/>
      <c r="CA222" s="1" t="s">
        <v>44</v>
      </c>
    </row>
    <row r="223" spans="1:79" s="99" customFormat="1" ht="56.25" customHeight="1" x14ac:dyDescent="0.2">
      <c r="A223" s="110">
        <v>1</v>
      </c>
      <c r="B223" s="110"/>
      <c r="C223" s="110"/>
      <c r="D223" s="110"/>
      <c r="E223" s="110"/>
      <c r="F223" s="110"/>
      <c r="G223" s="92" t="s">
        <v>230</v>
      </c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4"/>
      <c r="T223" s="118" t="s">
        <v>231</v>
      </c>
      <c r="U223" s="93"/>
      <c r="V223" s="93"/>
      <c r="W223" s="93"/>
      <c r="X223" s="93"/>
      <c r="Y223" s="93"/>
      <c r="Z223" s="94"/>
      <c r="AA223" s="117">
        <v>0</v>
      </c>
      <c r="AB223" s="117"/>
      <c r="AC223" s="117"/>
      <c r="AD223" s="117"/>
      <c r="AE223" s="117"/>
      <c r="AF223" s="117">
        <v>0</v>
      </c>
      <c r="AG223" s="117"/>
      <c r="AH223" s="117"/>
      <c r="AI223" s="117"/>
      <c r="AJ223" s="117"/>
      <c r="AK223" s="117">
        <f>IF(ISNUMBER(AA223),AA223,0)+IF(ISNUMBER(AF223),AF223,0)</f>
        <v>0</v>
      </c>
      <c r="AL223" s="117"/>
      <c r="AM223" s="117"/>
      <c r="AN223" s="117"/>
      <c r="AO223" s="117"/>
      <c r="AP223" s="117">
        <v>1500000</v>
      </c>
      <c r="AQ223" s="117"/>
      <c r="AR223" s="117"/>
      <c r="AS223" s="117"/>
      <c r="AT223" s="117"/>
      <c r="AU223" s="117">
        <v>0</v>
      </c>
      <c r="AV223" s="117"/>
      <c r="AW223" s="117"/>
      <c r="AX223" s="117"/>
      <c r="AY223" s="117"/>
      <c r="AZ223" s="117">
        <f>IF(ISNUMBER(AP223),AP223,0)+IF(ISNUMBER(AU223),AU223,0)</f>
        <v>1500000</v>
      </c>
      <c r="BA223" s="117"/>
      <c r="BB223" s="117"/>
      <c r="BC223" s="117"/>
      <c r="BD223" s="117"/>
      <c r="BE223" s="117">
        <v>1011970</v>
      </c>
      <c r="BF223" s="117"/>
      <c r="BG223" s="117"/>
      <c r="BH223" s="117"/>
      <c r="BI223" s="117"/>
      <c r="BJ223" s="117">
        <v>0</v>
      </c>
      <c r="BK223" s="117"/>
      <c r="BL223" s="117"/>
      <c r="BM223" s="117"/>
      <c r="BN223" s="117"/>
      <c r="BO223" s="117">
        <f>IF(ISNUMBER(BE223),BE223,0)+IF(ISNUMBER(BJ223),BJ223,0)</f>
        <v>1011970</v>
      </c>
      <c r="BP223" s="117"/>
      <c r="BQ223" s="117"/>
      <c r="BR223" s="117"/>
      <c r="BS223" s="117"/>
      <c r="CA223" s="99" t="s">
        <v>45</v>
      </c>
    </row>
    <row r="224" spans="1:79" s="99" customFormat="1" ht="56.25" customHeight="1" x14ac:dyDescent="0.2">
      <c r="A224" s="110">
        <v>2</v>
      </c>
      <c r="B224" s="110"/>
      <c r="C224" s="110"/>
      <c r="D224" s="110"/>
      <c r="E224" s="110"/>
      <c r="F224" s="110"/>
      <c r="G224" s="92" t="s">
        <v>232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118" t="s">
        <v>233</v>
      </c>
      <c r="U224" s="93"/>
      <c r="V224" s="93"/>
      <c r="W224" s="93"/>
      <c r="X224" s="93"/>
      <c r="Y224" s="93"/>
      <c r="Z224" s="94"/>
      <c r="AA224" s="117">
        <v>15337725.6</v>
      </c>
      <c r="AB224" s="117"/>
      <c r="AC224" s="117"/>
      <c r="AD224" s="117"/>
      <c r="AE224" s="117"/>
      <c r="AF224" s="117">
        <v>636430.92000000004</v>
      </c>
      <c r="AG224" s="117"/>
      <c r="AH224" s="117"/>
      <c r="AI224" s="117"/>
      <c r="AJ224" s="117"/>
      <c r="AK224" s="117">
        <f>IF(ISNUMBER(AA224),AA224,0)+IF(ISNUMBER(AF224),AF224,0)</f>
        <v>15974156.52</v>
      </c>
      <c r="AL224" s="117"/>
      <c r="AM224" s="117"/>
      <c r="AN224" s="117"/>
      <c r="AO224" s="117"/>
      <c r="AP224" s="117">
        <v>11836153</v>
      </c>
      <c r="AQ224" s="117"/>
      <c r="AR224" s="117"/>
      <c r="AS224" s="117"/>
      <c r="AT224" s="117"/>
      <c r="AU224" s="117">
        <v>72900</v>
      </c>
      <c r="AV224" s="117"/>
      <c r="AW224" s="117"/>
      <c r="AX224" s="117"/>
      <c r="AY224" s="117"/>
      <c r="AZ224" s="117">
        <f>IF(ISNUMBER(AP224),AP224,0)+IF(ISNUMBER(AU224),AU224,0)</f>
        <v>11909053</v>
      </c>
      <c r="BA224" s="117"/>
      <c r="BB224" s="117"/>
      <c r="BC224" s="117"/>
      <c r="BD224" s="117"/>
      <c r="BE224" s="117">
        <v>7157704</v>
      </c>
      <c r="BF224" s="117"/>
      <c r="BG224" s="117"/>
      <c r="BH224" s="117"/>
      <c r="BI224" s="117"/>
      <c r="BJ224" s="117">
        <v>0</v>
      </c>
      <c r="BK224" s="117"/>
      <c r="BL224" s="117"/>
      <c r="BM224" s="117"/>
      <c r="BN224" s="117"/>
      <c r="BO224" s="117">
        <f>IF(ISNUMBER(BE224),BE224,0)+IF(ISNUMBER(BJ224),BJ224,0)</f>
        <v>7157704</v>
      </c>
      <c r="BP224" s="117"/>
      <c r="BQ224" s="117"/>
      <c r="BR224" s="117"/>
      <c r="BS224" s="117"/>
    </row>
    <row r="225" spans="1:79" s="6" customFormat="1" ht="12.75" customHeight="1" x14ac:dyDescent="0.2">
      <c r="A225" s="85"/>
      <c r="B225" s="85"/>
      <c r="C225" s="85"/>
      <c r="D225" s="85"/>
      <c r="E225" s="85"/>
      <c r="F225" s="85"/>
      <c r="G225" s="100" t="s">
        <v>147</v>
      </c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2"/>
      <c r="T225" s="119"/>
      <c r="U225" s="101"/>
      <c r="V225" s="101"/>
      <c r="W225" s="101"/>
      <c r="X225" s="101"/>
      <c r="Y225" s="101"/>
      <c r="Z225" s="102"/>
      <c r="AA225" s="116">
        <v>15337725.6</v>
      </c>
      <c r="AB225" s="116"/>
      <c r="AC225" s="116"/>
      <c r="AD225" s="116"/>
      <c r="AE225" s="116"/>
      <c r="AF225" s="116">
        <v>636430.92000000004</v>
      </c>
      <c r="AG225" s="116"/>
      <c r="AH225" s="116"/>
      <c r="AI225" s="116"/>
      <c r="AJ225" s="116"/>
      <c r="AK225" s="116">
        <f>IF(ISNUMBER(AA225),AA225,0)+IF(ISNUMBER(AF225),AF225,0)</f>
        <v>15974156.52</v>
      </c>
      <c r="AL225" s="116"/>
      <c r="AM225" s="116"/>
      <c r="AN225" s="116"/>
      <c r="AO225" s="116"/>
      <c r="AP225" s="116">
        <v>13336153</v>
      </c>
      <c r="AQ225" s="116"/>
      <c r="AR225" s="116"/>
      <c r="AS225" s="116"/>
      <c r="AT225" s="116"/>
      <c r="AU225" s="116">
        <v>72900</v>
      </c>
      <c r="AV225" s="116"/>
      <c r="AW225" s="116"/>
      <c r="AX225" s="116"/>
      <c r="AY225" s="116"/>
      <c r="AZ225" s="116">
        <f>IF(ISNUMBER(AP225),AP225,0)+IF(ISNUMBER(AU225),AU225,0)</f>
        <v>13409053</v>
      </c>
      <c r="BA225" s="116"/>
      <c r="BB225" s="116"/>
      <c r="BC225" s="116"/>
      <c r="BD225" s="116"/>
      <c r="BE225" s="116">
        <v>8169674</v>
      </c>
      <c r="BF225" s="116"/>
      <c r="BG225" s="116"/>
      <c r="BH225" s="116"/>
      <c r="BI225" s="116"/>
      <c r="BJ225" s="116">
        <v>0</v>
      </c>
      <c r="BK225" s="116"/>
      <c r="BL225" s="116"/>
      <c r="BM225" s="116"/>
      <c r="BN225" s="116"/>
      <c r="BO225" s="116">
        <f>IF(ISNUMBER(BE225),BE225,0)+IF(ISNUMBER(BJ225),BJ225,0)</f>
        <v>8169674</v>
      </c>
      <c r="BP225" s="116"/>
      <c r="BQ225" s="116"/>
      <c r="BR225" s="116"/>
      <c r="BS225" s="116"/>
    </row>
    <row r="227" spans="1:79" ht="13.5" customHeight="1" x14ac:dyDescent="12.75">
      <c r="A227" s="29" t="s">
        <v>277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79" ht="15" customHeight="1" x14ac:dyDescent="0.2">
      <c r="A228" s="44" t="s">
        <v>244</v>
      </c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</row>
    <row r="229" spans="1:79" ht="15" customHeight="1" x14ac:dyDescent="0.2">
      <c r="A229" s="27" t="s">
        <v>6</v>
      </c>
      <c r="B229" s="27"/>
      <c r="C229" s="27"/>
      <c r="D229" s="27"/>
      <c r="E229" s="27"/>
      <c r="F229" s="27"/>
      <c r="G229" s="27" t="s">
        <v>126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 t="s">
        <v>13</v>
      </c>
      <c r="U229" s="27"/>
      <c r="V229" s="27"/>
      <c r="W229" s="27"/>
      <c r="X229" s="27"/>
      <c r="Y229" s="27"/>
      <c r="Z229" s="27"/>
      <c r="AA229" s="36" t="s">
        <v>266</v>
      </c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7"/>
      <c r="AP229" s="36" t="s">
        <v>271</v>
      </c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8"/>
    </row>
    <row r="230" spans="1:79" ht="32.1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 t="s">
        <v>4</v>
      </c>
      <c r="AB230" s="27"/>
      <c r="AC230" s="27"/>
      <c r="AD230" s="27"/>
      <c r="AE230" s="27"/>
      <c r="AF230" s="27" t="s">
        <v>3</v>
      </c>
      <c r="AG230" s="27"/>
      <c r="AH230" s="27"/>
      <c r="AI230" s="27"/>
      <c r="AJ230" s="27"/>
      <c r="AK230" s="27" t="s">
        <v>89</v>
      </c>
      <c r="AL230" s="27"/>
      <c r="AM230" s="27"/>
      <c r="AN230" s="27"/>
      <c r="AO230" s="27"/>
      <c r="AP230" s="27" t="s">
        <v>4</v>
      </c>
      <c r="AQ230" s="27"/>
      <c r="AR230" s="27"/>
      <c r="AS230" s="27"/>
      <c r="AT230" s="27"/>
      <c r="AU230" s="27" t="s">
        <v>3</v>
      </c>
      <c r="AV230" s="27"/>
      <c r="AW230" s="27"/>
      <c r="AX230" s="27"/>
      <c r="AY230" s="27"/>
      <c r="AZ230" s="27" t="s">
        <v>96</v>
      </c>
      <c r="BA230" s="27"/>
      <c r="BB230" s="27"/>
      <c r="BC230" s="27"/>
      <c r="BD230" s="27"/>
    </row>
    <row r="231" spans="1:79" ht="15" customHeight="1" x14ac:dyDescent="0.2">
      <c r="A231" s="27">
        <v>1</v>
      </c>
      <c r="B231" s="27"/>
      <c r="C231" s="27"/>
      <c r="D231" s="27"/>
      <c r="E231" s="27"/>
      <c r="F231" s="27"/>
      <c r="G231" s="27">
        <v>2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>
        <v>3</v>
      </c>
      <c r="U231" s="27"/>
      <c r="V231" s="27"/>
      <c r="W231" s="27"/>
      <c r="X231" s="27"/>
      <c r="Y231" s="27"/>
      <c r="Z231" s="27"/>
      <c r="AA231" s="27">
        <v>4</v>
      </c>
      <c r="AB231" s="27"/>
      <c r="AC231" s="27"/>
      <c r="AD231" s="27"/>
      <c r="AE231" s="27"/>
      <c r="AF231" s="27">
        <v>5</v>
      </c>
      <c r="AG231" s="27"/>
      <c r="AH231" s="27"/>
      <c r="AI231" s="27"/>
      <c r="AJ231" s="27"/>
      <c r="AK231" s="27">
        <v>6</v>
      </c>
      <c r="AL231" s="27"/>
      <c r="AM231" s="27"/>
      <c r="AN231" s="27"/>
      <c r="AO231" s="27"/>
      <c r="AP231" s="27">
        <v>7</v>
      </c>
      <c r="AQ231" s="27"/>
      <c r="AR231" s="27"/>
      <c r="AS231" s="27"/>
      <c r="AT231" s="27"/>
      <c r="AU231" s="27">
        <v>8</v>
      </c>
      <c r="AV231" s="27"/>
      <c r="AW231" s="27"/>
      <c r="AX231" s="27"/>
      <c r="AY231" s="27"/>
      <c r="AZ231" s="27">
        <v>9</v>
      </c>
      <c r="BA231" s="27"/>
      <c r="BB231" s="27"/>
      <c r="BC231" s="27"/>
      <c r="BD231" s="27"/>
    </row>
    <row r="232" spans="1:79" s="1" customFormat="1" ht="12" hidden="1" customHeight="1" x14ac:dyDescent="0.2">
      <c r="A232" s="26" t="s">
        <v>69</v>
      </c>
      <c r="B232" s="26"/>
      <c r="C232" s="26"/>
      <c r="D232" s="26"/>
      <c r="E232" s="26"/>
      <c r="F232" s="26"/>
      <c r="G232" s="67" t="s">
        <v>57</v>
      </c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 t="s">
        <v>79</v>
      </c>
      <c r="U232" s="67"/>
      <c r="V232" s="67"/>
      <c r="W232" s="67"/>
      <c r="X232" s="67"/>
      <c r="Y232" s="67"/>
      <c r="Z232" s="67"/>
      <c r="AA232" s="30" t="s">
        <v>60</v>
      </c>
      <c r="AB232" s="30"/>
      <c r="AC232" s="30"/>
      <c r="AD232" s="30"/>
      <c r="AE232" s="30"/>
      <c r="AF232" s="30" t="s">
        <v>61</v>
      </c>
      <c r="AG232" s="30"/>
      <c r="AH232" s="30"/>
      <c r="AI232" s="30"/>
      <c r="AJ232" s="30"/>
      <c r="AK232" s="50" t="s">
        <v>122</v>
      </c>
      <c r="AL232" s="50"/>
      <c r="AM232" s="50"/>
      <c r="AN232" s="50"/>
      <c r="AO232" s="50"/>
      <c r="AP232" s="30" t="s">
        <v>62</v>
      </c>
      <c r="AQ232" s="30"/>
      <c r="AR232" s="30"/>
      <c r="AS232" s="30"/>
      <c r="AT232" s="30"/>
      <c r="AU232" s="30" t="s">
        <v>63</v>
      </c>
      <c r="AV232" s="30"/>
      <c r="AW232" s="30"/>
      <c r="AX232" s="30"/>
      <c r="AY232" s="30"/>
      <c r="AZ232" s="50" t="s">
        <v>122</v>
      </c>
      <c r="BA232" s="50"/>
      <c r="BB232" s="50"/>
      <c r="BC232" s="50"/>
      <c r="BD232" s="50"/>
      <c r="CA232" s="1" t="s">
        <v>46</v>
      </c>
    </row>
    <row r="233" spans="1:79" s="99" customFormat="1" ht="56.25" customHeight="1" x14ac:dyDescent="0.2">
      <c r="A233" s="110">
        <v>1</v>
      </c>
      <c r="B233" s="110"/>
      <c r="C233" s="110"/>
      <c r="D233" s="110"/>
      <c r="E233" s="110"/>
      <c r="F233" s="110"/>
      <c r="G233" s="92" t="s">
        <v>230</v>
      </c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4"/>
      <c r="T233" s="118" t="s">
        <v>231</v>
      </c>
      <c r="U233" s="93"/>
      <c r="V233" s="93"/>
      <c r="W233" s="93"/>
      <c r="X233" s="93"/>
      <c r="Y233" s="93"/>
      <c r="Z233" s="94"/>
      <c r="AA233" s="117">
        <v>1137454</v>
      </c>
      <c r="AB233" s="117"/>
      <c r="AC233" s="117"/>
      <c r="AD233" s="117"/>
      <c r="AE233" s="117"/>
      <c r="AF233" s="117">
        <v>0</v>
      </c>
      <c r="AG233" s="117"/>
      <c r="AH233" s="117"/>
      <c r="AI233" s="117"/>
      <c r="AJ233" s="117"/>
      <c r="AK233" s="117">
        <f>IF(ISNUMBER(AA233),AA233,0)+IF(ISNUMBER(AF233),AF233,0)</f>
        <v>1137454</v>
      </c>
      <c r="AL233" s="117"/>
      <c r="AM233" s="117"/>
      <c r="AN233" s="117"/>
      <c r="AO233" s="117"/>
      <c r="AP233" s="117">
        <v>1226176</v>
      </c>
      <c r="AQ233" s="117"/>
      <c r="AR233" s="117"/>
      <c r="AS233" s="117"/>
      <c r="AT233" s="117"/>
      <c r="AU233" s="117">
        <v>0</v>
      </c>
      <c r="AV233" s="117"/>
      <c r="AW233" s="117"/>
      <c r="AX233" s="117"/>
      <c r="AY233" s="117"/>
      <c r="AZ233" s="117">
        <f>IF(ISNUMBER(AP233),AP233,0)+IF(ISNUMBER(AU233),AU233,0)</f>
        <v>1226176</v>
      </c>
      <c r="BA233" s="117"/>
      <c r="BB233" s="117"/>
      <c r="BC233" s="117"/>
      <c r="BD233" s="117"/>
      <c r="CA233" s="99" t="s">
        <v>47</v>
      </c>
    </row>
    <row r="234" spans="1:79" s="99" customFormat="1" ht="56.25" customHeight="1" x14ac:dyDescent="0.2">
      <c r="A234" s="110">
        <v>2</v>
      </c>
      <c r="B234" s="110"/>
      <c r="C234" s="110"/>
      <c r="D234" s="110"/>
      <c r="E234" s="110"/>
      <c r="F234" s="110"/>
      <c r="G234" s="92" t="s">
        <v>232</v>
      </c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4"/>
      <c r="T234" s="118" t="s">
        <v>233</v>
      </c>
      <c r="U234" s="93"/>
      <c r="V234" s="93"/>
      <c r="W234" s="93"/>
      <c r="X234" s="93"/>
      <c r="Y234" s="93"/>
      <c r="Z234" s="94"/>
      <c r="AA234" s="117">
        <v>8045259</v>
      </c>
      <c r="AB234" s="117"/>
      <c r="AC234" s="117"/>
      <c r="AD234" s="117"/>
      <c r="AE234" s="117"/>
      <c r="AF234" s="117">
        <v>0</v>
      </c>
      <c r="AG234" s="117"/>
      <c r="AH234" s="117"/>
      <c r="AI234" s="117"/>
      <c r="AJ234" s="117"/>
      <c r="AK234" s="117">
        <f>IF(ISNUMBER(AA234),AA234,0)+IF(ISNUMBER(AF234),AF234,0)</f>
        <v>8045259</v>
      </c>
      <c r="AL234" s="117"/>
      <c r="AM234" s="117"/>
      <c r="AN234" s="117"/>
      <c r="AO234" s="117"/>
      <c r="AP234" s="117">
        <v>8672788</v>
      </c>
      <c r="AQ234" s="117"/>
      <c r="AR234" s="117"/>
      <c r="AS234" s="117"/>
      <c r="AT234" s="117"/>
      <c r="AU234" s="117">
        <v>0</v>
      </c>
      <c r="AV234" s="117"/>
      <c r="AW234" s="117"/>
      <c r="AX234" s="117"/>
      <c r="AY234" s="117"/>
      <c r="AZ234" s="117">
        <f>IF(ISNUMBER(AP234),AP234,0)+IF(ISNUMBER(AU234),AU234,0)</f>
        <v>8672788</v>
      </c>
      <c r="BA234" s="117"/>
      <c r="BB234" s="117"/>
      <c r="BC234" s="117"/>
      <c r="BD234" s="117"/>
    </row>
    <row r="235" spans="1:79" s="6" customFormat="1" x14ac:dyDescent="0.2">
      <c r="A235" s="85"/>
      <c r="B235" s="85"/>
      <c r="C235" s="85"/>
      <c r="D235" s="85"/>
      <c r="E235" s="85"/>
      <c r="F235" s="85"/>
      <c r="G235" s="100" t="s">
        <v>147</v>
      </c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2"/>
      <c r="T235" s="119"/>
      <c r="U235" s="101"/>
      <c r="V235" s="101"/>
      <c r="W235" s="101"/>
      <c r="X235" s="101"/>
      <c r="Y235" s="101"/>
      <c r="Z235" s="102"/>
      <c r="AA235" s="116">
        <v>9182713</v>
      </c>
      <c r="AB235" s="116"/>
      <c r="AC235" s="116"/>
      <c r="AD235" s="116"/>
      <c r="AE235" s="116"/>
      <c r="AF235" s="116">
        <v>0</v>
      </c>
      <c r="AG235" s="116"/>
      <c r="AH235" s="116"/>
      <c r="AI235" s="116"/>
      <c r="AJ235" s="116"/>
      <c r="AK235" s="116">
        <f>IF(ISNUMBER(AA235),AA235,0)+IF(ISNUMBER(AF235),AF235,0)</f>
        <v>9182713</v>
      </c>
      <c r="AL235" s="116"/>
      <c r="AM235" s="116"/>
      <c r="AN235" s="116"/>
      <c r="AO235" s="116"/>
      <c r="AP235" s="116">
        <v>9898964</v>
      </c>
      <c r="AQ235" s="116"/>
      <c r="AR235" s="116"/>
      <c r="AS235" s="116"/>
      <c r="AT235" s="116"/>
      <c r="AU235" s="116">
        <v>0</v>
      </c>
      <c r="AV235" s="116"/>
      <c r="AW235" s="116"/>
      <c r="AX235" s="116"/>
      <c r="AY235" s="116"/>
      <c r="AZ235" s="116">
        <f>IF(ISNUMBER(AP235),AP235,0)+IF(ISNUMBER(AU235),AU235,0)</f>
        <v>9898964</v>
      </c>
      <c r="BA235" s="116"/>
      <c r="BB235" s="116"/>
      <c r="BC235" s="116"/>
      <c r="BD235" s="116"/>
    </row>
    <row r="238" spans="1:79" ht="14.25" customHeight="1" x14ac:dyDescent="0.2">
      <c r="A238" s="29" t="s">
        <v>278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79" ht="15" customHeight="1" x14ac:dyDescent="0.2">
      <c r="A239" s="44" t="s">
        <v>244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</row>
    <row r="240" spans="1:79" ht="23.1" customHeight="1" x14ac:dyDescent="0.2">
      <c r="A240" s="27" t="s">
        <v>128</v>
      </c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51" t="s">
        <v>129</v>
      </c>
      <c r="O240" s="52"/>
      <c r="P240" s="52"/>
      <c r="Q240" s="52"/>
      <c r="R240" s="52"/>
      <c r="S240" s="52"/>
      <c r="T240" s="52"/>
      <c r="U240" s="53"/>
      <c r="V240" s="51" t="s">
        <v>130</v>
      </c>
      <c r="W240" s="52"/>
      <c r="X240" s="52"/>
      <c r="Y240" s="52"/>
      <c r="Z240" s="53"/>
      <c r="AA240" s="27" t="s">
        <v>245</v>
      </c>
      <c r="AB240" s="27"/>
      <c r="AC240" s="27"/>
      <c r="AD240" s="27"/>
      <c r="AE240" s="27"/>
      <c r="AF240" s="27"/>
      <c r="AG240" s="27"/>
      <c r="AH240" s="27"/>
      <c r="AI240" s="27"/>
      <c r="AJ240" s="27" t="s">
        <v>248</v>
      </c>
      <c r="AK240" s="27"/>
      <c r="AL240" s="27"/>
      <c r="AM240" s="27"/>
      <c r="AN240" s="27"/>
      <c r="AO240" s="27"/>
      <c r="AP240" s="27"/>
      <c r="AQ240" s="27"/>
      <c r="AR240" s="27"/>
      <c r="AS240" s="27" t="s">
        <v>256</v>
      </c>
      <c r="AT240" s="27"/>
      <c r="AU240" s="27"/>
      <c r="AV240" s="27"/>
      <c r="AW240" s="27"/>
      <c r="AX240" s="27"/>
      <c r="AY240" s="27"/>
      <c r="AZ240" s="27"/>
      <c r="BA240" s="27"/>
      <c r="BB240" s="27" t="s">
        <v>266</v>
      </c>
      <c r="BC240" s="27"/>
      <c r="BD240" s="27"/>
      <c r="BE240" s="27"/>
      <c r="BF240" s="27"/>
      <c r="BG240" s="27"/>
      <c r="BH240" s="27"/>
      <c r="BI240" s="27"/>
      <c r="BJ240" s="27"/>
      <c r="BK240" s="27" t="s">
        <v>271</v>
      </c>
      <c r="BL240" s="27"/>
      <c r="BM240" s="27"/>
      <c r="BN240" s="27"/>
      <c r="BO240" s="27"/>
      <c r="BP240" s="27"/>
      <c r="BQ240" s="27"/>
      <c r="BR240" s="27"/>
      <c r="BS240" s="27"/>
    </row>
    <row r="241" spans="1:79" ht="95.2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54"/>
      <c r="O241" s="55"/>
      <c r="P241" s="55"/>
      <c r="Q241" s="55"/>
      <c r="R241" s="55"/>
      <c r="S241" s="55"/>
      <c r="T241" s="55"/>
      <c r="U241" s="56"/>
      <c r="V241" s="54"/>
      <c r="W241" s="55"/>
      <c r="X241" s="55"/>
      <c r="Y241" s="55"/>
      <c r="Z241" s="56"/>
      <c r="AA241" s="74" t="s">
        <v>133</v>
      </c>
      <c r="AB241" s="74"/>
      <c r="AC241" s="74"/>
      <c r="AD241" s="74"/>
      <c r="AE241" s="74"/>
      <c r="AF241" s="74" t="s">
        <v>134</v>
      </c>
      <c r="AG241" s="74"/>
      <c r="AH241" s="74"/>
      <c r="AI241" s="74"/>
      <c r="AJ241" s="74" t="s">
        <v>133</v>
      </c>
      <c r="AK241" s="74"/>
      <c r="AL241" s="74"/>
      <c r="AM241" s="74"/>
      <c r="AN241" s="74"/>
      <c r="AO241" s="74" t="s">
        <v>134</v>
      </c>
      <c r="AP241" s="74"/>
      <c r="AQ241" s="74"/>
      <c r="AR241" s="74"/>
      <c r="AS241" s="74" t="s">
        <v>133</v>
      </c>
      <c r="AT241" s="74"/>
      <c r="AU241" s="74"/>
      <c r="AV241" s="74"/>
      <c r="AW241" s="74"/>
      <c r="AX241" s="74" t="s">
        <v>134</v>
      </c>
      <c r="AY241" s="74"/>
      <c r="AZ241" s="74"/>
      <c r="BA241" s="74"/>
      <c r="BB241" s="74" t="s">
        <v>133</v>
      </c>
      <c r="BC241" s="74"/>
      <c r="BD241" s="74"/>
      <c r="BE241" s="74"/>
      <c r="BF241" s="74"/>
      <c r="BG241" s="74" t="s">
        <v>134</v>
      </c>
      <c r="BH241" s="74"/>
      <c r="BI241" s="74"/>
      <c r="BJ241" s="74"/>
      <c r="BK241" s="74" t="s">
        <v>133</v>
      </c>
      <c r="BL241" s="74"/>
      <c r="BM241" s="74"/>
      <c r="BN241" s="74"/>
      <c r="BO241" s="74"/>
      <c r="BP241" s="74" t="s">
        <v>134</v>
      </c>
      <c r="BQ241" s="74"/>
      <c r="BR241" s="74"/>
      <c r="BS241" s="74"/>
    </row>
    <row r="242" spans="1:79" ht="15" customHeight="1" x14ac:dyDescent="0.2">
      <c r="A242" s="27">
        <v>1</v>
      </c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36">
        <v>2</v>
      </c>
      <c r="O242" s="37"/>
      <c r="P242" s="37"/>
      <c r="Q242" s="37"/>
      <c r="R242" s="37"/>
      <c r="S242" s="37"/>
      <c r="T242" s="37"/>
      <c r="U242" s="38"/>
      <c r="V242" s="27">
        <v>3</v>
      </c>
      <c r="W242" s="27"/>
      <c r="X242" s="27"/>
      <c r="Y242" s="27"/>
      <c r="Z242" s="27"/>
      <c r="AA242" s="27">
        <v>4</v>
      </c>
      <c r="AB242" s="27"/>
      <c r="AC242" s="27"/>
      <c r="AD242" s="27"/>
      <c r="AE242" s="27"/>
      <c r="AF242" s="27">
        <v>5</v>
      </c>
      <c r="AG242" s="27"/>
      <c r="AH242" s="27"/>
      <c r="AI242" s="27"/>
      <c r="AJ242" s="27">
        <v>6</v>
      </c>
      <c r="AK242" s="27"/>
      <c r="AL242" s="27"/>
      <c r="AM242" s="27"/>
      <c r="AN242" s="27"/>
      <c r="AO242" s="27">
        <v>7</v>
      </c>
      <c r="AP242" s="27"/>
      <c r="AQ242" s="27"/>
      <c r="AR242" s="27"/>
      <c r="AS242" s="27">
        <v>8</v>
      </c>
      <c r="AT242" s="27"/>
      <c r="AU242" s="27"/>
      <c r="AV242" s="27"/>
      <c r="AW242" s="27"/>
      <c r="AX242" s="27">
        <v>9</v>
      </c>
      <c r="AY242" s="27"/>
      <c r="AZ242" s="27"/>
      <c r="BA242" s="27"/>
      <c r="BB242" s="27">
        <v>10</v>
      </c>
      <c r="BC242" s="27"/>
      <c r="BD242" s="27"/>
      <c r="BE242" s="27"/>
      <c r="BF242" s="27"/>
      <c r="BG242" s="27">
        <v>11</v>
      </c>
      <c r="BH242" s="27"/>
      <c r="BI242" s="27"/>
      <c r="BJ242" s="27"/>
      <c r="BK242" s="27">
        <v>12</v>
      </c>
      <c r="BL242" s="27"/>
      <c r="BM242" s="27"/>
      <c r="BN242" s="27"/>
      <c r="BO242" s="27"/>
      <c r="BP242" s="27">
        <v>13</v>
      </c>
      <c r="BQ242" s="27"/>
      <c r="BR242" s="27"/>
      <c r="BS242" s="27"/>
    </row>
    <row r="243" spans="1:79" s="1" customFormat="1" ht="12" hidden="1" customHeight="1" x14ac:dyDescent="0.2">
      <c r="A243" s="67" t="s">
        <v>146</v>
      </c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26" t="s">
        <v>131</v>
      </c>
      <c r="O243" s="26"/>
      <c r="P243" s="26"/>
      <c r="Q243" s="26"/>
      <c r="R243" s="26"/>
      <c r="S243" s="26"/>
      <c r="T243" s="26"/>
      <c r="U243" s="26"/>
      <c r="V243" s="26" t="s">
        <v>132</v>
      </c>
      <c r="W243" s="26"/>
      <c r="X243" s="26"/>
      <c r="Y243" s="26"/>
      <c r="Z243" s="26"/>
      <c r="AA243" s="30" t="s">
        <v>65</v>
      </c>
      <c r="AB243" s="30"/>
      <c r="AC243" s="30"/>
      <c r="AD243" s="30"/>
      <c r="AE243" s="30"/>
      <c r="AF243" s="30" t="s">
        <v>66</v>
      </c>
      <c r="AG243" s="30"/>
      <c r="AH243" s="30"/>
      <c r="AI243" s="30"/>
      <c r="AJ243" s="30" t="s">
        <v>67</v>
      </c>
      <c r="AK243" s="30"/>
      <c r="AL243" s="30"/>
      <c r="AM243" s="30"/>
      <c r="AN243" s="30"/>
      <c r="AO243" s="30" t="s">
        <v>68</v>
      </c>
      <c r="AP243" s="30"/>
      <c r="AQ243" s="30"/>
      <c r="AR243" s="30"/>
      <c r="AS243" s="30" t="s">
        <v>58</v>
      </c>
      <c r="AT243" s="30"/>
      <c r="AU243" s="30"/>
      <c r="AV243" s="30"/>
      <c r="AW243" s="30"/>
      <c r="AX243" s="30" t="s">
        <v>59</v>
      </c>
      <c r="AY243" s="30"/>
      <c r="AZ243" s="30"/>
      <c r="BA243" s="30"/>
      <c r="BB243" s="30" t="s">
        <v>60</v>
      </c>
      <c r="BC243" s="30"/>
      <c r="BD243" s="30"/>
      <c r="BE243" s="30"/>
      <c r="BF243" s="30"/>
      <c r="BG243" s="30" t="s">
        <v>61</v>
      </c>
      <c r="BH243" s="30"/>
      <c r="BI243" s="30"/>
      <c r="BJ243" s="30"/>
      <c r="BK243" s="30" t="s">
        <v>62</v>
      </c>
      <c r="BL243" s="30"/>
      <c r="BM243" s="30"/>
      <c r="BN243" s="30"/>
      <c r="BO243" s="30"/>
      <c r="BP243" s="30" t="s">
        <v>63</v>
      </c>
      <c r="BQ243" s="30"/>
      <c r="BR243" s="30"/>
      <c r="BS243" s="30"/>
      <c r="CA243" s="1" t="s">
        <v>48</v>
      </c>
    </row>
    <row r="244" spans="1:79" s="6" customFormat="1" ht="12.75" customHeight="1" x14ac:dyDescent="0.2">
      <c r="A244" s="120" t="s">
        <v>147</v>
      </c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86"/>
      <c r="O244" s="87"/>
      <c r="P244" s="87"/>
      <c r="Q244" s="87"/>
      <c r="R244" s="87"/>
      <c r="S244" s="87"/>
      <c r="T244" s="87"/>
      <c r="U244" s="88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2"/>
      <c r="BQ244" s="123"/>
      <c r="BR244" s="123"/>
      <c r="BS244" s="124"/>
      <c r="CA244" s="6" t="s">
        <v>49</v>
      </c>
    </row>
    <row r="247" spans="1:79" ht="35.25" customHeight="1" x14ac:dyDescent="0.2">
      <c r="A247" s="29" t="s">
        <v>279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79" ht="15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</row>
    <row r="249" spans="1:79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1" spans="1:79" ht="28.5" customHeight="1" x14ac:dyDescent="0.2">
      <c r="A251" s="34" t="s">
        <v>263</v>
      </c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</row>
    <row r="252" spans="1:79" ht="14.25" customHeight="1" x14ac:dyDescent="0.2">
      <c r="A252" s="29" t="s">
        <v>246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pans="1:79" ht="15" customHeight="1" x14ac:dyDescent="0.2">
      <c r="A253" s="31" t="s">
        <v>244</v>
      </c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</row>
    <row r="254" spans="1:79" ht="42.95" customHeight="1" x14ac:dyDescent="0.2">
      <c r="A254" s="74" t="s">
        <v>135</v>
      </c>
      <c r="B254" s="74"/>
      <c r="C254" s="74"/>
      <c r="D254" s="74"/>
      <c r="E254" s="74"/>
      <c r="F254" s="74"/>
      <c r="G254" s="27" t="s">
        <v>19</v>
      </c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 t="s">
        <v>15</v>
      </c>
      <c r="U254" s="27"/>
      <c r="V254" s="27"/>
      <c r="W254" s="27"/>
      <c r="X254" s="27"/>
      <c r="Y254" s="27"/>
      <c r="Z254" s="27" t="s">
        <v>14</v>
      </c>
      <c r="AA254" s="27"/>
      <c r="AB254" s="27"/>
      <c r="AC254" s="27"/>
      <c r="AD254" s="27"/>
      <c r="AE254" s="27" t="s">
        <v>136</v>
      </c>
      <c r="AF254" s="27"/>
      <c r="AG254" s="27"/>
      <c r="AH254" s="27"/>
      <c r="AI254" s="27"/>
      <c r="AJ254" s="27"/>
      <c r="AK254" s="27" t="s">
        <v>137</v>
      </c>
      <c r="AL254" s="27"/>
      <c r="AM254" s="27"/>
      <c r="AN254" s="27"/>
      <c r="AO254" s="27"/>
      <c r="AP254" s="27"/>
      <c r="AQ254" s="27" t="s">
        <v>138</v>
      </c>
      <c r="AR254" s="27"/>
      <c r="AS254" s="27"/>
      <c r="AT254" s="27"/>
      <c r="AU254" s="27"/>
      <c r="AV254" s="27"/>
      <c r="AW254" s="27" t="s">
        <v>98</v>
      </c>
      <c r="AX254" s="27"/>
      <c r="AY254" s="27"/>
      <c r="AZ254" s="27"/>
      <c r="BA254" s="27"/>
      <c r="BB254" s="27"/>
      <c r="BC254" s="27"/>
      <c r="BD254" s="27"/>
      <c r="BE254" s="27"/>
      <c r="BF254" s="27"/>
      <c r="BG254" s="27" t="s">
        <v>139</v>
      </c>
      <c r="BH254" s="27"/>
      <c r="BI254" s="27"/>
      <c r="BJ254" s="27"/>
      <c r="BK254" s="27"/>
      <c r="BL254" s="27"/>
    </row>
    <row r="255" spans="1:79" ht="39.950000000000003" customHeight="1" x14ac:dyDescent="0.2">
      <c r="A255" s="74"/>
      <c r="B255" s="74"/>
      <c r="C255" s="74"/>
      <c r="D255" s="74"/>
      <c r="E255" s="74"/>
      <c r="F255" s="74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 t="s">
        <v>17</v>
      </c>
      <c r="AX255" s="27"/>
      <c r="AY255" s="27"/>
      <c r="AZ255" s="27"/>
      <c r="BA255" s="27"/>
      <c r="BB255" s="27" t="s">
        <v>16</v>
      </c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</row>
    <row r="256" spans="1:79" ht="15" customHeight="1" x14ac:dyDescent="0.2">
      <c r="A256" s="27">
        <v>1</v>
      </c>
      <c r="B256" s="27"/>
      <c r="C256" s="27"/>
      <c r="D256" s="27"/>
      <c r="E256" s="27"/>
      <c r="F256" s="27"/>
      <c r="G256" s="27">
        <v>2</v>
      </c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>
        <v>3</v>
      </c>
      <c r="U256" s="27"/>
      <c r="V256" s="27"/>
      <c r="W256" s="27"/>
      <c r="X256" s="27"/>
      <c r="Y256" s="27"/>
      <c r="Z256" s="27">
        <v>4</v>
      </c>
      <c r="AA256" s="27"/>
      <c r="AB256" s="27"/>
      <c r="AC256" s="27"/>
      <c r="AD256" s="27"/>
      <c r="AE256" s="27">
        <v>5</v>
      </c>
      <c r="AF256" s="27"/>
      <c r="AG256" s="27"/>
      <c r="AH256" s="27"/>
      <c r="AI256" s="27"/>
      <c r="AJ256" s="27"/>
      <c r="AK256" s="27">
        <v>6</v>
      </c>
      <c r="AL256" s="27"/>
      <c r="AM256" s="27"/>
      <c r="AN256" s="27"/>
      <c r="AO256" s="27"/>
      <c r="AP256" s="27"/>
      <c r="AQ256" s="27">
        <v>7</v>
      </c>
      <c r="AR256" s="27"/>
      <c r="AS256" s="27"/>
      <c r="AT256" s="27"/>
      <c r="AU256" s="27"/>
      <c r="AV256" s="27"/>
      <c r="AW256" s="27">
        <v>8</v>
      </c>
      <c r="AX256" s="27"/>
      <c r="AY256" s="27"/>
      <c r="AZ256" s="27"/>
      <c r="BA256" s="27"/>
      <c r="BB256" s="27">
        <v>9</v>
      </c>
      <c r="BC256" s="27"/>
      <c r="BD256" s="27"/>
      <c r="BE256" s="27"/>
      <c r="BF256" s="27"/>
      <c r="BG256" s="27">
        <v>10</v>
      </c>
      <c r="BH256" s="27"/>
      <c r="BI256" s="27"/>
      <c r="BJ256" s="27"/>
      <c r="BK256" s="27"/>
      <c r="BL256" s="27"/>
    </row>
    <row r="257" spans="1:79" s="1" customFormat="1" ht="12" hidden="1" customHeight="1" x14ac:dyDescent="0.2">
      <c r="A257" s="26" t="s">
        <v>64</v>
      </c>
      <c r="B257" s="26"/>
      <c r="C257" s="26"/>
      <c r="D257" s="26"/>
      <c r="E257" s="26"/>
      <c r="F257" s="26"/>
      <c r="G257" s="67" t="s">
        <v>57</v>
      </c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30" t="s">
        <v>80</v>
      </c>
      <c r="U257" s="30"/>
      <c r="V257" s="30"/>
      <c r="W257" s="30"/>
      <c r="X257" s="30"/>
      <c r="Y257" s="30"/>
      <c r="Z257" s="30" t="s">
        <v>81</v>
      </c>
      <c r="AA257" s="30"/>
      <c r="AB257" s="30"/>
      <c r="AC257" s="30"/>
      <c r="AD257" s="30"/>
      <c r="AE257" s="30" t="s">
        <v>82</v>
      </c>
      <c r="AF257" s="30"/>
      <c r="AG257" s="30"/>
      <c r="AH257" s="30"/>
      <c r="AI257" s="30"/>
      <c r="AJ257" s="30"/>
      <c r="AK257" s="30" t="s">
        <v>83</v>
      </c>
      <c r="AL257" s="30"/>
      <c r="AM257" s="30"/>
      <c r="AN257" s="30"/>
      <c r="AO257" s="30"/>
      <c r="AP257" s="30"/>
      <c r="AQ257" s="78" t="s">
        <v>99</v>
      </c>
      <c r="AR257" s="30"/>
      <c r="AS257" s="30"/>
      <c r="AT257" s="30"/>
      <c r="AU257" s="30"/>
      <c r="AV257" s="30"/>
      <c r="AW257" s="30" t="s">
        <v>84</v>
      </c>
      <c r="AX257" s="30"/>
      <c r="AY257" s="30"/>
      <c r="AZ257" s="30"/>
      <c r="BA257" s="30"/>
      <c r="BB257" s="30" t="s">
        <v>85</v>
      </c>
      <c r="BC257" s="30"/>
      <c r="BD257" s="30"/>
      <c r="BE257" s="30"/>
      <c r="BF257" s="30"/>
      <c r="BG257" s="78" t="s">
        <v>100</v>
      </c>
      <c r="BH257" s="30"/>
      <c r="BI257" s="30"/>
      <c r="BJ257" s="30"/>
      <c r="BK257" s="30"/>
      <c r="BL257" s="30"/>
      <c r="CA257" s="1" t="s">
        <v>50</v>
      </c>
    </row>
    <row r="258" spans="1:79" s="6" customFormat="1" ht="12.75" customHeight="1" x14ac:dyDescent="0.2">
      <c r="A258" s="85"/>
      <c r="B258" s="85"/>
      <c r="C258" s="85"/>
      <c r="D258" s="85"/>
      <c r="E258" s="85"/>
      <c r="F258" s="85"/>
      <c r="G258" s="120" t="s">
        <v>147</v>
      </c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>
        <f>IF(ISNUMBER(AK258),AK258,0)-IF(ISNUMBER(AE258),AE258,0)</f>
        <v>0</v>
      </c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116"/>
      <c r="BF258" s="116"/>
      <c r="BG258" s="116">
        <f>IF(ISNUMBER(Z258),Z258,0)+IF(ISNUMBER(AK258),AK258,0)</f>
        <v>0</v>
      </c>
      <c r="BH258" s="116"/>
      <c r="BI258" s="116"/>
      <c r="BJ258" s="116"/>
      <c r="BK258" s="116"/>
      <c r="BL258" s="116"/>
      <c r="CA258" s="6" t="s">
        <v>51</v>
      </c>
    </row>
    <row r="260" spans="1:79" ht="14.25" customHeight="1" x14ac:dyDescent="12.75">
      <c r="A260" s="29" t="s">
        <v>264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</row>
    <row r="261" spans="1:79" ht="15" customHeight="1" x14ac:dyDescent="0.2">
      <c r="A261" s="31" t="s">
        <v>244</v>
      </c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</row>
    <row r="262" spans="1:79" ht="18" customHeight="1" x14ac:dyDescent="0.2">
      <c r="A262" s="27" t="s">
        <v>135</v>
      </c>
      <c r="B262" s="27"/>
      <c r="C262" s="27"/>
      <c r="D262" s="27"/>
      <c r="E262" s="27"/>
      <c r="F262" s="27"/>
      <c r="G262" s="27" t="s">
        <v>19</v>
      </c>
      <c r="H262" s="27"/>
      <c r="I262" s="27"/>
      <c r="J262" s="27"/>
      <c r="K262" s="27"/>
      <c r="L262" s="27"/>
      <c r="M262" s="27"/>
      <c r="N262" s="27"/>
      <c r="O262" s="27"/>
      <c r="P262" s="27"/>
      <c r="Q262" s="27" t="s">
        <v>250</v>
      </c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 t="s">
        <v>261</v>
      </c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</row>
    <row r="263" spans="1:79" ht="42.9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 t="s">
        <v>140</v>
      </c>
      <c r="R263" s="27"/>
      <c r="S263" s="27"/>
      <c r="T263" s="27"/>
      <c r="U263" s="27"/>
      <c r="V263" s="74" t="s">
        <v>141</v>
      </c>
      <c r="W263" s="74"/>
      <c r="X263" s="74"/>
      <c r="Y263" s="74"/>
      <c r="Z263" s="27" t="s">
        <v>142</v>
      </c>
      <c r="AA263" s="27"/>
      <c r="AB263" s="27"/>
      <c r="AC263" s="27"/>
      <c r="AD263" s="27"/>
      <c r="AE263" s="27"/>
      <c r="AF263" s="27"/>
      <c r="AG263" s="27"/>
      <c r="AH263" s="27"/>
      <c r="AI263" s="27"/>
      <c r="AJ263" s="27" t="s">
        <v>143</v>
      </c>
      <c r="AK263" s="27"/>
      <c r="AL263" s="27"/>
      <c r="AM263" s="27"/>
      <c r="AN263" s="27"/>
      <c r="AO263" s="27" t="s">
        <v>20</v>
      </c>
      <c r="AP263" s="27"/>
      <c r="AQ263" s="27"/>
      <c r="AR263" s="27"/>
      <c r="AS263" s="27"/>
      <c r="AT263" s="74" t="s">
        <v>144</v>
      </c>
      <c r="AU263" s="74"/>
      <c r="AV263" s="74"/>
      <c r="AW263" s="74"/>
      <c r="AX263" s="27" t="s">
        <v>142</v>
      </c>
      <c r="AY263" s="27"/>
      <c r="AZ263" s="27"/>
      <c r="BA263" s="27"/>
      <c r="BB263" s="27"/>
      <c r="BC263" s="27"/>
      <c r="BD263" s="27"/>
      <c r="BE263" s="27"/>
      <c r="BF263" s="27"/>
      <c r="BG263" s="27"/>
      <c r="BH263" s="27" t="s">
        <v>145</v>
      </c>
      <c r="BI263" s="27"/>
      <c r="BJ263" s="27"/>
      <c r="BK263" s="27"/>
      <c r="BL263" s="27"/>
    </row>
    <row r="264" spans="1:79" ht="63" customHeight="1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74"/>
      <c r="W264" s="74"/>
      <c r="X264" s="74"/>
      <c r="Y264" s="74"/>
      <c r="Z264" s="27" t="s">
        <v>17</v>
      </c>
      <c r="AA264" s="27"/>
      <c r="AB264" s="27"/>
      <c r="AC264" s="27"/>
      <c r="AD264" s="27"/>
      <c r="AE264" s="27" t="s">
        <v>16</v>
      </c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74"/>
      <c r="AU264" s="74"/>
      <c r="AV264" s="74"/>
      <c r="AW264" s="74"/>
      <c r="AX264" s="27" t="s">
        <v>17</v>
      </c>
      <c r="AY264" s="27"/>
      <c r="AZ264" s="27"/>
      <c r="BA264" s="27"/>
      <c r="BB264" s="27"/>
      <c r="BC264" s="27" t="s">
        <v>16</v>
      </c>
      <c r="BD264" s="27"/>
      <c r="BE264" s="27"/>
      <c r="BF264" s="27"/>
      <c r="BG264" s="27"/>
      <c r="BH264" s="27"/>
      <c r="BI264" s="27"/>
      <c r="BJ264" s="27"/>
      <c r="BK264" s="27"/>
      <c r="BL264" s="27"/>
    </row>
    <row r="265" spans="1:79" ht="15" customHeight="1" x14ac:dyDescent="0.2">
      <c r="A265" s="27">
        <v>1</v>
      </c>
      <c r="B265" s="27"/>
      <c r="C265" s="27"/>
      <c r="D265" s="27"/>
      <c r="E265" s="27"/>
      <c r="F265" s="27"/>
      <c r="G265" s="27">
        <v>2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>
        <v>3</v>
      </c>
      <c r="R265" s="27"/>
      <c r="S265" s="27"/>
      <c r="T265" s="27"/>
      <c r="U265" s="27"/>
      <c r="V265" s="27">
        <v>4</v>
      </c>
      <c r="W265" s="27"/>
      <c r="X265" s="27"/>
      <c r="Y265" s="27"/>
      <c r="Z265" s="27">
        <v>5</v>
      </c>
      <c r="AA265" s="27"/>
      <c r="AB265" s="27"/>
      <c r="AC265" s="27"/>
      <c r="AD265" s="27"/>
      <c r="AE265" s="27">
        <v>6</v>
      </c>
      <c r="AF265" s="27"/>
      <c r="AG265" s="27"/>
      <c r="AH265" s="27"/>
      <c r="AI265" s="27"/>
      <c r="AJ265" s="27">
        <v>7</v>
      </c>
      <c r="AK265" s="27"/>
      <c r="AL265" s="27"/>
      <c r="AM265" s="27"/>
      <c r="AN265" s="27"/>
      <c r="AO265" s="27">
        <v>8</v>
      </c>
      <c r="AP265" s="27"/>
      <c r="AQ265" s="27"/>
      <c r="AR265" s="27"/>
      <c r="AS265" s="27"/>
      <c r="AT265" s="27">
        <v>9</v>
      </c>
      <c r="AU265" s="27"/>
      <c r="AV265" s="27"/>
      <c r="AW265" s="27"/>
      <c r="AX265" s="27">
        <v>10</v>
      </c>
      <c r="AY265" s="27"/>
      <c r="AZ265" s="27"/>
      <c r="BA265" s="27"/>
      <c r="BB265" s="27"/>
      <c r="BC265" s="27">
        <v>11</v>
      </c>
      <c r="BD265" s="27"/>
      <c r="BE265" s="27"/>
      <c r="BF265" s="27"/>
      <c r="BG265" s="27"/>
      <c r="BH265" s="27">
        <v>12</v>
      </c>
      <c r="BI265" s="27"/>
      <c r="BJ265" s="27"/>
      <c r="BK265" s="27"/>
      <c r="BL265" s="27"/>
    </row>
    <row r="266" spans="1:79" s="1" customFormat="1" ht="12" hidden="1" customHeight="1" x14ac:dyDescent="0.2">
      <c r="A266" s="26" t="s">
        <v>64</v>
      </c>
      <c r="B266" s="26"/>
      <c r="C266" s="26"/>
      <c r="D266" s="26"/>
      <c r="E266" s="26"/>
      <c r="F266" s="26"/>
      <c r="G266" s="67" t="s">
        <v>57</v>
      </c>
      <c r="H266" s="67"/>
      <c r="I266" s="67"/>
      <c r="J266" s="67"/>
      <c r="K266" s="67"/>
      <c r="L266" s="67"/>
      <c r="M266" s="67"/>
      <c r="N266" s="67"/>
      <c r="O266" s="67"/>
      <c r="P266" s="67"/>
      <c r="Q266" s="30" t="s">
        <v>80</v>
      </c>
      <c r="R266" s="30"/>
      <c r="S266" s="30"/>
      <c r="T266" s="30"/>
      <c r="U266" s="30"/>
      <c r="V266" s="30" t="s">
        <v>81</v>
      </c>
      <c r="W266" s="30"/>
      <c r="X266" s="30"/>
      <c r="Y266" s="30"/>
      <c r="Z266" s="30" t="s">
        <v>82</v>
      </c>
      <c r="AA266" s="30"/>
      <c r="AB266" s="30"/>
      <c r="AC266" s="30"/>
      <c r="AD266" s="30"/>
      <c r="AE266" s="30" t="s">
        <v>83</v>
      </c>
      <c r="AF266" s="30"/>
      <c r="AG266" s="30"/>
      <c r="AH266" s="30"/>
      <c r="AI266" s="30"/>
      <c r="AJ266" s="78" t="s">
        <v>101</v>
      </c>
      <c r="AK266" s="30"/>
      <c r="AL266" s="30"/>
      <c r="AM266" s="30"/>
      <c r="AN266" s="30"/>
      <c r="AO266" s="30" t="s">
        <v>84</v>
      </c>
      <c r="AP266" s="30"/>
      <c r="AQ266" s="30"/>
      <c r="AR266" s="30"/>
      <c r="AS266" s="30"/>
      <c r="AT266" s="78" t="s">
        <v>102</v>
      </c>
      <c r="AU266" s="30"/>
      <c r="AV266" s="30"/>
      <c r="AW266" s="30"/>
      <c r="AX266" s="30" t="s">
        <v>85</v>
      </c>
      <c r="AY266" s="30"/>
      <c r="AZ266" s="30"/>
      <c r="BA266" s="30"/>
      <c r="BB266" s="30"/>
      <c r="BC266" s="30" t="s">
        <v>86</v>
      </c>
      <c r="BD266" s="30"/>
      <c r="BE266" s="30"/>
      <c r="BF266" s="30"/>
      <c r="BG266" s="30"/>
      <c r="BH266" s="78" t="s">
        <v>101</v>
      </c>
      <c r="BI266" s="30"/>
      <c r="BJ266" s="30"/>
      <c r="BK266" s="30"/>
      <c r="BL266" s="30"/>
      <c r="CA266" s="1" t="s">
        <v>52</v>
      </c>
    </row>
    <row r="267" spans="1:79" s="6" customFormat="1" ht="12.75" customHeight="1" x14ac:dyDescent="0.2">
      <c r="A267" s="85"/>
      <c r="B267" s="85"/>
      <c r="C267" s="85"/>
      <c r="D267" s="85"/>
      <c r="E267" s="85"/>
      <c r="F267" s="85"/>
      <c r="G267" s="120" t="s">
        <v>147</v>
      </c>
      <c r="H267" s="120"/>
      <c r="I267" s="120"/>
      <c r="J267" s="120"/>
      <c r="K267" s="120"/>
      <c r="L267" s="120"/>
      <c r="M267" s="120"/>
      <c r="N267" s="120"/>
      <c r="O267" s="120"/>
      <c r="P267" s="120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>
        <f>IF(ISNUMBER(Q267),Q267,0)-IF(ISNUMBER(Z267),Z267,0)</f>
        <v>0</v>
      </c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>
        <f>IF(ISNUMBER(V267),V267,0)-IF(ISNUMBER(Z267),Z267,0)-IF(ISNUMBER(AE267),AE267,0)</f>
        <v>0</v>
      </c>
      <c r="AU267" s="116"/>
      <c r="AV267" s="116"/>
      <c r="AW267" s="116"/>
      <c r="AX267" s="116"/>
      <c r="AY267" s="116"/>
      <c r="AZ267" s="116"/>
      <c r="BA267" s="116"/>
      <c r="BB267" s="116"/>
      <c r="BC267" s="116"/>
      <c r="BD267" s="116"/>
      <c r="BE267" s="116"/>
      <c r="BF267" s="116"/>
      <c r="BG267" s="116"/>
      <c r="BH267" s="116">
        <f>IF(ISNUMBER(AO267),AO267,0)-IF(ISNUMBER(AX267),AX267,0)</f>
        <v>0</v>
      </c>
      <c r="BI267" s="116"/>
      <c r="BJ267" s="116"/>
      <c r="BK267" s="116"/>
      <c r="BL267" s="116"/>
      <c r="CA267" s="6" t="s">
        <v>53</v>
      </c>
    </row>
    <row r="269" spans="1:79" ht="14.25" customHeight="1" x14ac:dyDescent="12.75">
      <c r="A269" s="29" t="s">
        <v>251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</row>
    <row r="270" spans="1:79" ht="15" customHeight="1" x14ac:dyDescent="0.2">
      <c r="A270" s="31" t="s">
        <v>244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</row>
    <row r="271" spans="1:79" ht="42.95" customHeight="1" x14ac:dyDescent="0.2">
      <c r="A271" s="74" t="s">
        <v>135</v>
      </c>
      <c r="B271" s="74"/>
      <c r="C271" s="74"/>
      <c r="D271" s="74"/>
      <c r="E271" s="74"/>
      <c r="F271" s="74"/>
      <c r="G271" s="27" t="s">
        <v>19</v>
      </c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 t="s">
        <v>15</v>
      </c>
      <c r="U271" s="27"/>
      <c r="V271" s="27"/>
      <c r="W271" s="27"/>
      <c r="X271" s="27"/>
      <c r="Y271" s="27"/>
      <c r="Z271" s="27" t="s">
        <v>14</v>
      </c>
      <c r="AA271" s="27"/>
      <c r="AB271" s="27"/>
      <c r="AC271" s="27"/>
      <c r="AD271" s="27"/>
      <c r="AE271" s="27" t="s">
        <v>247</v>
      </c>
      <c r="AF271" s="27"/>
      <c r="AG271" s="27"/>
      <c r="AH271" s="27"/>
      <c r="AI271" s="27"/>
      <c r="AJ271" s="27"/>
      <c r="AK271" s="27" t="s">
        <v>252</v>
      </c>
      <c r="AL271" s="27"/>
      <c r="AM271" s="27"/>
      <c r="AN271" s="27"/>
      <c r="AO271" s="27"/>
      <c r="AP271" s="27"/>
      <c r="AQ271" s="27" t="s">
        <v>265</v>
      </c>
      <c r="AR271" s="27"/>
      <c r="AS271" s="27"/>
      <c r="AT271" s="27"/>
      <c r="AU271" s="27"/>
      <c r="AV271" s="27"/>
      <c r="AW271" s="27" t="s">
        <v>18</v>
      </c>
      <c r="AX271" s="27"/>
      <c r="AY271" s="27"/>
      <c r="AZ271" s="27"/>
      <c r="BA271" s="27"/>
      <c r="BB271" s="27"/>
      <c r="BC271" s="27"/>
      <c r="BD271" s="27"/>
      <c r="BE271" s="27" t="s">
        <v>156</v>
      </c>
      <c r="BF271" s="27"/>
      <c r="BG271" s="27"/>
      <c r="BH271" s="27"/>
      <c r="BI271" s="27"/>
      <c r="BJ271" s="27"/>
      <c r="BK271" s="27"/>
      <c r="BL271" s="27"/>
    </row>
    <row r="272" spans="1:79" ht="21.75" customHeight="1" x14ac:dyDescent="0.2">
      <c r="A272" s="74"/>
      <c r="B272" s="74"/>
      <c r="C272" s="74"/>
      <c r="D272" s="74"/>
      <c r="E272" s="74"/>
      <c r="F272" s="74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</row>
    <row r="273" spans="1:79" ht="15" customHeight="1" x14ac:dyDescent="0.2">
      <c r="A273" s="27">
        <v>1</v>
      </c>
      <c r="B273" s="27"/>
      <c r="C273" s="27"/>
      <c r="D273" s="27"/>
      <c r="E273" s="27"/>
      <c r="F273" s="27"/>
      <c r="G273" s="27">
        <v>2</v>
      </c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>
        <v>3</v>
      </c>
      <c r="U273" s="27"/>
      <c r="V273" s="27"/>
      <c r="W273" s="27"/>
      <c r="X273" s="27"/>
      <c r="Y273" s="27"/>
      <c r="Z273" s="27">
        <v>4</v>
      </c>
      <c r="AA273" s="27"/>
      <c r="AB273" s="27"/>
      <c r="AC273" s="27"/>
      <c r="AD273" s="27"/>
      <c r="AE273" s="27">
        <v>5</v>
      </c>
      <c r="AF273" s="27"/>
      <c r="AG273" s="27"/>
      <c r="AH273" s="27"/>
      <c r="AI273" s="27"/>
      <c r="AJ273" s="27"/>
      <c r="AK273" s="27">
        <v>6</v>
      </c>
      <c r="AL273" s="27"/>
      <c r="AM273" s="27"/>
      <c r="AN273" s="27"/>
      <c r="AO273" s="27"/>
      <c r="AP273" s="27"/>
      <c r="AQ273" s="27">
        <v>7</v>
      </c>
      <c r="AR273" s="27"/>
      <c r="AS273" s="27"/>
      <c r="AT273" s="27"/>
      <c r="AU273" s="27"/>
      <c r="AV273" s="27"/>
      <c r="AW273" s="26">
        <v>8</v>
      </c>
      <c r="AX273" s="26"/>
      <c r="AY273" s="26"/>
      <c r="AZ273" s="26"/>
      <c r="BA273" s="26"/>
      <c r="BB273" s="26"/>
      <c r="BC273" s="26"/>
      <c r="BD273" s="26"/>
      <c r="BE273" s="26">
        <v>9</v>
      </c>
      <c r="BF273" s="26"/>
      <c r="BG273" s="26"/>
      <c r="BH273" s="26"/>
      <c r="BI273" s="26"/>
      <c r="BJ273" s="26"/>
      <c r="BK273" s="26"/>
      <c r="BL273" s="26"/>
    </row>
    <row r="274" spans="1:79" s="1" customFormat="1" ht="18.75" hidden="1" customHeight="1" x14ac:dyDescent="0.2">
      <c r="A274" s="26" t="s">
        <v>64</v>
      </c>
      <c r="B274" s="26"/>
      <c r="C274" s="26"/>
      <c r="D274" s="26"/>
      <c r="E274" s="26"/>
      <c r="F274" s="26"/>
      <c r="G274" s="67" t="s">
        <v>57</v>
      </c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30" t="s">
        <v>80</v>
      </c>
      <c r="U274" s="30"/>
      <c r="V274" s="30"/>
      <c r="W274" s="30"/>
      <c r="X274" s="30"/>
      <c r="Y274" s="30"/>
      <c r="Z274" s="30" t="s">
        <v>81</v>
      </c>
      <c r="AA274" s="30"/>
      <c r="AB274" s="30"/>
      <c r="AC274" s="30"/>
      <c r="AD274" s="30"/>
      <c r="AE274" s="30" t="s">
        <v>82</v>
      </c>
      <c r="AF274" s="30"/>
      <c r="AG274" s="30"/>
      <c r="AH274" s="30"/>
      <c r="AI274" s="30"/>
      <c r="AJ274" s="30"/>
      <c r="AK274" s="30" t="s">
        <v>83</v>
      </c>
      <c r="AL274" s="30"/>
      <c r="AM274" s="30"/>
      <c r="AN274" s="30"/>
      <c r="AO274" s="30"/>
      <c r="AP274" s="30"/>
      <c r="AQ274" s="30" t="s">
        <v>84</v>
      </c>
      <c r="AR274" s="30"/>
      <c r="AS274" s="30"/>
      <c r="AT274" s="30"/>
      <c r="AU274" s="30"/>
      <c r="AV274" s="30"/>
      <c r="AW274" s="67" t="s">
        <v>87</v>
      </c>
      <c r="AX274" s="67"/>
      <c r="AY274" s="67"/>
      <c r="AZ274" s="67"/>
      <c r="BA274" s="67"/>
      <c r="BB274" s="67"/>
      <c r="BC274" s="67"/>
      <c r="BD274" s="67"/>
      <c r="BE274" s="67" t="s">
        <v>88</v>
      </c>
      <c r="BF274" s="67"/>
      <c r="BG274" s="67"/>
      <c r="BH274" s="67"/>
      <c r="BI274" s="67"/>
      <c r="BJ274" s="67"/>
      <c r="BK274" s="67"/>
      <c r="BL274" s="67"/>
      <c r="CA274" s="1" t="s">
        <v>54</v>
      </c>
    </row>
    <row r="275" spans="1:79" s="6" customFormat="1" ht="12.75" customHeight="1" x14ac:dyDescent="0.2">
      <c r="A275" s="85"/>
      <c r="B275" s="85"/>
      <c r="C275" s="85"/>
      <c r="D275" s="85"/>
      <c r="E275" s="85"/>
      <c r="F275" s="85"/>
      <c r="G275" s="120" t="s">
        <v>147</v>
      </c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  <c r="AV275" s="116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CA275" s="6" t="s">
        <v>55</v>
      </c>
    </row>
    <row r="277" spans="1:79" ht="14.25" customHeight="1" x14ac:dyDescent="12.75">
      <c r="A277" s="29" t="s">
        <v>253</v>
      </c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</row>
    <row r="278" spans="1:79" ht="15" customHeight="1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</row>
    <row r="279" spans="1:79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1" spans="1:79" ht="14.25" x14ac:dyDescent="0.2">
      <c r="A281" s="29" t="s">
        <v>280</v>
      </c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</row>
    <row r="282" spans="1:79" ht="14.25" x14ac:dyDescent="0.2">
      <c r="A282" s="29" t="s">
        <v>254</v>
      </c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</row>
    <row r="283" spans="1:79" ht="15" customHeight="1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</row>
    <row r="284" spans="1:79" ht="1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7" spans="1:79" ht="18.95" customHeight="1" x14ac:dyDescent="0.2">
      <c r="A287" s="129" t="s">
        <v>239</v>
      </c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22"/>
      <c r="AC287" s="22"/>
      <c r="AD287" s="22"/>
      <c r="AE287" s="22"/>
      <c r="AF287" s="22"/>
      <c r="AG287" s="22"/>
      <c r="AH287" s="42"/>
      <c r="AI287" s="42"/>
      <c r="AJ287" s="42"/>
      <c r="AK287" s="42"/>
      <c r="AL287" s="42"/>
      <c r="AM287" s="42"/>
      <c r="AN287" s="42"/>
      <c r="AO287" s="42"/>
      <c r="AP287" s="42"/>
      <c r="AQ287" s="22"/>
      <c r="AR287" s="22"/>
      <c r="AS287" s="22"/>
      <c r="AT287" s="22"/>
      <c r="AU287" s="130" t="s">
        <v>241</v>
      </c>
      <c r="AV287" s="128"/>
      <c r="AW287" s="128"/>
      <c r="AX287" s="128"/>
      <c r="AY287" s="128"/>
      <c r="AZ287" s="128"/>
      <c r="BA287" s="128"/>
      <c r="BB287" s="128"/>
      <c r="BC287" s="128"/>
      <c r="BD287" s="128"/>
      <c r="BE287" s="128"/>
      <c r="BF287" s="128"/>
    </row>
    <row r="288" spans="1:79" ht="12.75" customHeight="1" x14ac:dyDescent="0.2">
      <c r="AB288" s="23"/>
      <c r="AC288" s="23"/>
      <c r="AD288" s="23"/>
      <c r="AE288" s="23"/>
      <c r="AF288" s="23"/>
      <c r="AG288" s="23"/>
      <c r="AH288" s="28" t="s">
        <v>1</v>
      </c>
      <c r="AI288" s="28"/>
      <c r="AJ288" s="28"/>
      <c r="AK288" s="28"/>
      <c r="AL288" s="28"/>
      <c r="AM288" s="28"/>
      <c r="AN288" s="28"/>
      <c r="AO288" s="28"/>
      <c r="AP288" s="28"/>
      <c r="AQ288" s="23"/>
      <c r="AR288" s="23"/>
      <c r="AS288" s="23"/>
      <c r="AT288" s="23"/>
      <c r="AU288" s="28" t="s">
        <v>171</v>
      </c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</row>
    <row r="289" spans="1:58" ht="15" x14ac:dyDescent="0.2">
      <c r="AB289" s="23"/>
      <c r="AC289" s="23"/>
      <c r="AD289" s="23"/>
      <c r="AE289" s="23"/>
      <c r="AF289" s="23"/>
      <c r="AG289" s="23"/>
      <c r="AH289" s="24"/>
      <c r="AI289" s="24"/>
      <c r="AJ289" s="24"/>
      <c r="AK289" s="24"/>
      <c r="AL289" s="24"/>
      <c r="AM289" s="24"/>
      <c r="AN289" s="24"/>
      <c r="AO289" s="24"/>
      <c r="AP289" s="24"/>
      <c r="AQ289" s="23"/>
      <c r="AR289" s="23"/>
      <c r="AS289" s="23"/>
      <c r="AT289" s="23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</row>
    <row r="290" spans="1:58" ht="18" customHeight="1" x14ac:dyDescent="0.2">
      <c r="A290" s="129" t="s">
        <v>240</v>
      </c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23"/>
      <c r="AC290" s="23"/>
      <c r="AD290" s="23"/>
      <c r="AE290" s="23"/>
      <c r="AF290" s="23"/>
      <c r="AG290" s="23"/>
      <c r="AH290" s="43"/>
      <c r="AI290" s="43"/>
      <c r="AJ290" s="43"/>
      <c r="AK290" s="43"/>
      <c r="AL290" s="43"/>
      <c r="AM290" s="43"/>
      <c r="AN290" s="43"/>
      <c r="AO290" s="43"/>
      <c r="AP290" s="43"/>
      <c r="AQ290" s="23"/>
      <c r="AR290" s="23"/>
      <c r="AS290" s="23"/>
      <c r="AT290" s="23"/>
      <c r="AU290" s="131" t="s">
        <v>287</v>
      </c>
      <c r="AV290" s="128"/>
      <c r="AW290" s="128"/>
      <c r="AX290" s="128"/>
      <c r="AY290" s="128"/>
      <c r="AZ290" s="128"/>
      <c r="BA290" s="128"/>
      <c r="BB290" s="128"/>
      <c r="BC290" s="128"/>
      <c r="BD290" s="128"/>
      <c r="BE290" s="128"/>
      <c r="BF290" s="128"/>
    </row>
    <row r="291" spans="1:58" ht="12" customHeight="1" x14ac:dyDescent="0.2">
      <c r="AB291" s="23"/>
      <c r="AC291" s="23"/>
      <c r="AD291" s="23"/>
      <c r="AE291" s="23"/>
      <c r="AF291" s="23"/>
      <c r="AG291" s="23"/>
      <c r="AH291" s="28" t="s">
        <v>1</v>
      </c>
      <c r="AI291" s="28"/>
      <c r="AJ291" s="28"/>
      <c r="AK291" s="28"/>
      <c r="AL291" s="28"/>
      <c r="AM291" s="28"/>
      <c r="AN291" s="28"/>
      <c r="AO291" s="28"/>
      <c r="AP291" s="28"/>
      <c r="AQ291" s="23"/>
      <c r="AR291" s="23"/>
      <c r="AS291" s="23"/>
      <c r="AT291" s="23"/>
      <c r="AU291" s="28" t="s">
        <v>171</v>
      </c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</row>
  </sheetData>
  <mergeCells count="2077">
    <mergeCell ref="AP235:AT235"/>
    <mergeCell ref="AU235:AY235"/>
    <mergeCell ref="AZ235:BD235"/>
    <mergeCell ref="AK234:AO234"/>
    <mergeCell ref="AP234:AT234"/>
    <mergeCell ref="AU234:AY234"/>
    <mergeCell ref="AZ234:BD234"/>
    <mergeCell ref="A235:F235"/>
    <mergeCell ref="G235:S235"/>
    <mergeCell ref="T235:Z235"/>
    <mergeCell ref="AA235:AE235"/>
    <mergeCell ref="AF235:AJ235"/>
    <mergeCell ref="AK235:AO235"/>
    <mergeCell ref="A234:F234"/>
    <mergeCell ref="G234:S234"/>
    <mergeCell ref="T234:Z234"/>
    <mergeCell ref="AA234:AE234"/>
    <mergeCell ref="AF234:AJ234"/>
    <mergeCell ref="BE225:BI225"/>
    <mergeCell ref="BJ225:BN225"/>
    <mergeCell ref="BO225:BS225"/>
    <mergeCell ref="BO224:BS224"/>
    <mergeCell ref="A225:F225"/>
    <mergeCell ref="G225:S225"/>
    <mergeCell ref="T225:Z225"/>
    <mergeCell ref="AA225:AE225"/>
    <mergeCell ref="AF225:AJ225"/>
    <mergeCell ref="AK225:AO225"/>
    <mergeCell ref="AP225:AT225"/>
    <mergeCell ref="AU225:AY225"/>
    <mergeCell ref="AZ225:BD225"/>
    <mergeCell ref="AK224:AO224"/>
    <mergeCell ref="AP224:AT224"/>
    <mergeCell ref="AU224:AY224"/>
    <mergeCell ref="AZ224:BD224"/>
    <mergeCell ref="BE224:BI224"/>
    <mergeCell ref="BJ224:BN224"/>
    <mergeCell ref="A224:F224"/>
    <mergeCell ref="G224:S224"/>
    <mergeCell ref="T224:Z224"/>
    <mergeCell ref="AA224:AE224"/>
    <mergeCell ref="AF224:AJ224"/>
    <mergeCell ref="AX213:AZ213"/>
    <mergeCell ref="BA213:BC213"/>
    <mergeCell ref="BD213:BF213"/>
    <mergeCell ref="BG213:BI213"/>
    <mergeCell ref="BJ213:BL213"/>
    <mergeCell ref="A213:C213"/>
    <mergeCell ref="D213:V213"/>
    <mergeCell ref="W213:Y213"/>
    <mergeCell ref="Z213:AB213"/>
    <mergeCell ref="AC213:AE213"/>
    <mergeCell ref="AF213:AH213"/>
    <mergeCell ref="AI213:AK213"/>
    <mergeCell ref="A203:T203"/>
    <mergeCell ref="U203:Y203"/>
    <mergeCell ref="Z203:AD203"/>
    <mergeCell ref="AE203:AI203"/>
    <mergeCell ref="AJ203:AN203"/>
    <mergeCell ref="AO203:AS203"/>
    <mergeCell ref="AT203:AX203"/>
    <mergeCell ref="AY203:BC203"/>
    <mergeCell ref="BD203:BH203"/>
    <mergeCell ref="BE194:BI194"/>
    <mergeCell ref="BE193:BI193"/>
    <mergeCell ref="A194:C194"/>
    <mergeCell ref="D194:P194"/>
    <mergeCell ref="Q194:U194"/>
    <mergeCell ref="V194:AE194"/>
    <mergeCell ref="AF194:AJ194"/>
    <mergeCell ref="AK194:AO194"/>
    <mergeCell ref="AP194:AT194"/>
    <mergeCell ref="AU194:AY194"/>
    <mergeCell ref="AZ194:BD194"/>
    <mergeCell ref="BE192:BI192"/>
    <mergeCell ref="A193:C193"/>
    <mergeCell ref="D193:P193"/>
    <mergeCell ref="Q193:U193"/>
    <mergeCell ref="V193:AE193"/>
    <mergeCell ref="AF193:AJ193"/>
    <mergeCell ref="AK193:AO193"/>
    <mergeCell ref="AP193:AT193"/>
    <mergeCell ref="AU193:AY193"/>
    <mergeCell ref="AZ193:BD193"/>
    <mergeCell ref="BE191:BI191"/>
    <mergeCell ref="A192:C192"/>
    <mergeCell ref="D192:P192"/>
    <mergeCell ref="Q192:U192"/>
    <mergeCell ref="V192:AE192"/>
    <mergeCell ref="AF192:AJ192"/>
    <mergeCell ref="AK192:AO192"/>
    <mergeCell ref="AP192:AT192"/>
    <mergeCell ref="AU192:AY192"/>
    <mergeCell ref="AZ192:BD192"/>
    <mergeCell ref="BE190:BI190"/>
    <mergeCell ref="A191:C191"/>
    <mergeCell ref="D191:P191"/>
    <mergeCell ref="Q191:U191"/>
    <mergeCell ref="V191:AE191"/>
    <mergeCell ref="AF191:AJ191"/>
    <mergeCell ref="AK191:AO191"/>
    <mergeCell ref="AP191:AT191"/>
    <mergeCell ref="AU191:AY191"/>
    <mergeCell ref="AZ191:BD191"/>
    <mergeCell ref="BE189:BI189"/>
    <mergeCell ref="A190:C190"/>
    <mergeCell ref="D190:P190"/>
    <mergeCell ref="Q190:U190"/>
    <mergeCell ref="V190:AE190"/>
    <mergeCell ref="AF190:AJ190"/>
    <mergeCell ref="AK190:AO190"/>
    <mergeCell ref="AP190:AT190"/>
    <mergeCell ref="AU190:AY190"/>
    <mergeCell ref="AZ190:BD190"/>
    <mergeCell ref="BE188:BI188"/>
    <mergeCell ref="A189:C189"/>
    <mergeCell ref="D189:P189"/>
    <mergeCell ref="Q189:U189"/>
    <mergeCell ref="V189:AE189"/>
    <mergeCell ref="AF189:AJ189"/>
    <mergeCell ref="AK189:AO189"/>
    <mergeCell ref="AP189:AT189"/>
    <mergeCell ref="AU189:AY189"/>
    <mergeCell ref="AZ189:BD189"/>
    <mergeCell ref="BE187:BI187"/>
    <mergeCell ref="A188:C188"/>
    <mergeCell ref="D188:P188"/>
    <mergeCell ref="Q188:U188"/>
    <mergeCell ref="V188:AE188"/>
    <mergeCell ref="AF188:AJ188"/>
    <mergeCell ref="AK188:AO188"/>
    <mergeCell ref="AP188:AT188"/>
    <mergeCell ref="AU188:AY188"/>
    <mergeCell ref="AZ188:BD188"/>
    <mergeCell ref="BE186:BI186"/>
    <mergeCell ref="A187:C187"/>
    <mergeCell ref="D187:P187"/>
    <mergeCell ref="Q187:U187"/>
    <mergeCell ref="V187:AE187"/>
    <mergeCell ref="AF187:AJ187"/>
    <mergeCell ref="AK187:AO187"/>
    <mergeCell ref="AP187:AT187"/>
    <mergeCell ref="AU187:AY187"/>
    <mergeCell ref="AZ187:BD187"/>
    <mergeCell ref="BE185:BI185"/>
    <mergeCell ref="A186:C186"/>
    <mergeCell ref="D186:P186"/>
    <mergeCell ref="Q186:U186"/>
    <mergeCell ref="V186:AE186"/>
    <mergeCell ref="AF186:AJ186"/>
    <mergeCell ref="AK186:AO186"/>
    <mergeCell ref="AP186:AT186"/>
    <mergeCell ref="AU186:AY186"/>
    <mergeCell ref="AZ186:BD186"/>
    <mergeCell ref="BE184:BI184"/>
    <mergeCell ref="A185:C185"/>
    <mergeCell ref="D185:P185"/>
    <mergeCell ref="Q185:U185"/>
    <mergeCell ref="V185:AE185"/>
    <mergeCell ref="AF185:AJ185"/>
    <mergeCell ref="AK185:AO185"/>
    <mergeCell ref="AP185:AT185"/>
    <mergeCell ref="AU185:AY185"/>
    <mergeCell ref="AZ185:BD185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AZ181:BD181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BE178:BI178"/>
    <mergeCell ref="A179:C179"/>
    <mergeCell ref="D179:P179"/>
    <mergeCell ref="Q179:U179"/>
    <mergeCell ref="V179:AE179"/>
    <mergeCell ref="AF179:AJ179"/>
    <mergeCell ref="AK179:AO179"/>
    <mergeCell ref="AP179:AT179"/>
    <mergeCell ref="AU179:AY179"/>
    <mergeCell ref="AZ179:BD179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V163:AE163"/>
    <mergeCell ref="AF163:AJ163"/>
    <mergeCell ref="AK163:AO163"/>
    <mergeCell ref="AP163:AT163"/>
    <mergeCell ref="AU163:AY163"/>
    <mergeCell ref="AZ163:BD163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54:BI154"/>
    <mergeCell ref="BJ154:BN154"/>
    <mergeCell ref="BO154:BS154"/>
    <mergeCell ref="BT154:BX154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D112:BH112"/>
    <mergeCell ref="BD111:BH111"/>
    <mergeCell ref="A112:C112"/>
    <mergeCell ref="D112:T112"/>
    <mergeCell ref="U112:Y112"/>
    <mergeCell ref="Z112:AD112"/>
    <mergeCell ref="AE112:AI112"/>
    <mergeCell ref="AJ112:AN112"/>
    <mergeCell ref="AO112:AS112"/>
    <mergeCell ref="AT112:AX112"/>
    <mergeCell ref="AY112:BC112"/>
    <mergeCell ref="Z111:AD111"/>
    <mergeCell ref="AE111:AI111"/>
    <mergeCell ref="AJ111:AN111"/>
    <mergeCell ref="AO111:AS111"/>
    <mergeCell ref="AT111:AX111"/>
    <mergeCell ref="AY111:BC111"/>
    <mergeCell ref="A110:C110"/>
    <mergeCell ref="D110:T110"/>
    <mergeCell ref="U110:Y110"/>
    <mergeCell ref="Z110:AD110"/>
    <mergeCell ref="AE110:AI110"/>
    <mergeCell ref="AJ110:AN110"/>
    <mergeCell ref="AO110:AS110"/>
    <mergeCell ref="AT110:AX110"/>
    <mergeCell ref="AY110:BC110"/>
    <mergeCell ref="BL101:BP101"/>
    <mergeCell ref="BQ101:BT101"/>
    <mergeCell ref="BU101:BY101"/>
    <mergeCell ref="AI101:AM101"/>
    <mergeCell ref="AN101:AR101"/>
    <mergeCell ref="AS101:AW101"/>
    <mergeCell ref="AX101:BA101"/>
    <mergeCell ref="BB101:BF101"/>
    <mergeCell ref="BG101:BK101"/>
    <mergeCell ref="BB100:BF100"/>
    <mergeCell ref="BG100:BK100"/>
    <mergeCell ref="BL100:BP100"/>
    <mergeCell ref="BQ100:BT100"/>
    <mergeCell ref="BU100:BY100"/>
    <mergeCell ref="A101:C101"/>
    <mergeCell ref="D101:T101"/>
    <mergeCell ref="U101:Y101"/>
    <mergeCell ref="Z101:AD101"/>
    <mergeCell ref="AE101:AH101"/>
    <mergeCell ref="BU99:BY99"/>
    <mergeCell ref="A100:C100"/>
    <mergeCell ref="D100:T100"/>
    <mergeCell ref="U100:Y100"/>
    <mergeCell ref="Z100:AD100"/>
    <mergeCell ref="AE100:AH100"/>
    <mergeCell ref="AI100:AM100"/>
    <mergeCell ref="AN100:AR100"/>
    <mergeCell ref="AS100:AW100"/>
    <mergeCell ref="AX100:BA100"/>
    <mergeCell ref="AS99:AW99"/>
    <mergeCell ref="AX99:BA99"/>
    <mergeCell ref="BB99:BF99"/>
    <mergeCell ref="BG99:BK99"/>
    <mergeCell ref="BL99:BP99"/>
    <mergeCell ref="BQ99:BT99"/>
    <mergeCell ref="A99:C99"/>
    <mergeCell ref="D99:T99"/>
    <mergeCell ref="U99:Y99"/>
    <mergeCell ref="Z99:AD99"/>
    <mergeCell ref="AE99:AH99"/>
    <mergeCell ref="AI99:AM99"/>
    <mergeCell ref="AN99:AR99"/>
    <mergeCell ref="AW80:BA80"/>
    <mergeCell ref="BB80:BF80"/>
    <mergeCell ref="BG80:BK80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E79:W79"/>
    <mergeCell ref="X79:AB79"/>
    <mergeCell ref="AC79:AG79"/>
    <mergeCell ref="AH79:AL79"/>
    <mergeCell ref="AM79:AQ79"/>
    <mergeCell ref="AR79:AV79"/>
    <mergeCell ref="A78:D78"/>
    <mergeCell ref="E78:W78"/>
    <mergeCell ref="X78:AB78"/>
    <mergeCell ref="AC78:AG78"/>
    <mergeCell ref="AH78:AL78"/>
    <mergeCell ref="AM78:AQ78"/>
    <mergeCell ref="AR78:AV78"/>
    <mergeCell ref="BU61:BY61"/>
    <mergeCell ref="AS61:AW61"/>
    <mergeCell ref="AX61:BA61"/>
    <mergeCell ref="BB61:BF61"/>
    <mergeCell ref="BG61:BK61"/>
    <mergeCell ref="BL61:BP61"/>
    <mergeCell ref="BQ61:BT61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90:AA290"/>
    <mergeCell ref="AH290:AP290"/>
    <mergeCell ref="AU290:BF290"/>
    <mergeCell ref="AH291:AP291"/>
    <mergeCell ref="AU291:BF291"/>
    <mergeCell ref="A31:D31"/>
    <mergeCell ref="E31:T31"/>
    <mergeCell ref="U31:Y31"/>
    <mergeCell ref="Z31:AD31"/>
    <mergeCell ref="AE31:AH31"/>
    <mergeCell ref="A283:BL283"/>
    <mergeCell ref="A287:AA287"/>
    <mergeCell ref="AH287:AP287"/>
    <mergeCell ref="AU287:BF287"/>
    <mergeCell ref="AH288:AP288"/>
    <mergeCell ref="AU288:BF288"/>
    <mergeCell ref="AW275:BD275"/>
    <mergeCell ref="BE275:BL275"/>
    <mergeCell ref="A277:BL277"/>
    <mergeCell ref="A278:BL278"/>
    <mergeCell ref="A281:BL281"/>
    <mergeCell ref="A282:BL282"/>
    <mergeCell ref="AQ274:AV274"/>
    <mergeCell ref="AW274:BD274"/>
    <mergeCell ref="BE274:BL274"/>
    <mergeCell ref="A275:F275"/>
    <mergeCell ref="G275:S275"/>
    <mergeCell ref="T275:Y275"/>
    <mergeCell ref="Z275:AD275"/>
    <mergeCell ref="AE275:AJ275"/>
    <mergeCell ref="AK275:AP275"/>
    <mergeCell ref="AQ275:AV275"/>
    <mergeCell ref="A274:F274"/>
    <mergeCell ref="G274:S274"/>
    <mergeCell ref="T274:Y274"/>
    <mergeCell ref="Z274:AD274"/>
    <mergeCell ref="AE274:AJ274"/>
    <mergeCell ref="AK274:AP274"/>
    <mergeCell ref="BE271:BL272"/>
    <mergeCell ref="A273:F273"/>
    <mergeCell ref="G273:S273"/>
    <mergeCell ref="T273:Y273"/>
    <mergeCell ref="Z273:AD273"/>
    <mergeCell ref="AE273:AJ273"/>
    <mergeCell ref="AK273:AP273"/>
    <mergeCell ref="AQ273:AV273"/>
    <mergeCell ref="AW273:BD273"/>
    <mergeCell ref="BE273:BL273"/>
    <mergeCell ref="A269:BL269"/>
    <mergeCell ref="A270:BL270"/>
    <mergeCell ref="A271:F272"/>
    <mergeCell ref="G271:S272"/>
    <mergeCell ref="T271:Y272"/>
    <mergeCell ref="Z271:AD272"/>
    <mergeCell ref="AE271:AJ272"/>
    <mergeCell ref="AK271:AP272"/>
    <mergeCell ref="AQ271:AV272"/>
    <mergeCell ref="AW271:BD272"/>
    <mergeCell ref="AJ267:AN267"/>
    <mergeCell ref="AO267:AS267"/>
    <mergeCell ref="AT267:AW267"/>
    <mergeCell ref="AX267:BB267"/>
    <mergeCell ref="BC267:BG267"/>
    <mergeCell ref="BH267:BL267"/>
    <mergeCell ref="A267:F267"/>
    <mergeCell ref="G267:P267"/>
    <mergeCell ref="Q267:U267"/>
    <mergeCell ref="V267:Y267"/>
    <mergeCell ref="Z267:AD267"/>
    <mergeCell ref="AE267:AI267"/>
    <mergeCell ref="AJ266:AN266"/>
    <mergeCell ref="AO266:AS266"/>
    <mergeCell ref="AT266:AW266"/>
    <mergeCell ref="AX266:BB266"/>
    <mergeCell ref="BC266:BG266"/>
    <mergeCell ref="BH266:BL266"/>
    <mergeCell ref="A266:F266"/>
    <mergeCell ref="G266:P266"/>
    <mergeCell ref="Q266:U266"/>
    <mergeCell ref="V266:Y266"/>
    <mergeCell ref="Z266:AD266"/>
    <mergeCell ref="AE266:AI266"/>
    <mergeCell ref="AJ265:AN265"/>
    <mergeCell ref="AO265:AS265"/>
    <mergeCell ref="AT265:AW265"/>
    <mergeCell ref="AX265:BB265"/>
    <mergeCell ref="BC265:BG265"/>
    <mergeCell ref="BH265:BL265"/>
    <mergeCell ref="A265:F265"/>
    <mergeCell ref="G265:P265"/>
    <mergeCell ref="Q265:U265"/>
    <mergeCell ref="V265:Y265"/>
    <mergeCell ref="Z265:AD265"/>
    <mergeCell ref="AE265:AI265"/>
    <mergeCell ref="AT263:AW264"/>
    <mergeCell ref="AX263:BG263"/>
    <mergeCell ref="BH263:BL264"/>
    <mergeCell ref="Z264:AD264"/>
    <mergeCell ref="AE264:AI264"/>
    <mergeCell ref="AX264:BB264"/>
    <mergeCell ref="BC264:BG264"/>
    <mergeCell ref="A261:BL261"/>
    <mergeCell ref="A262:F264"/>
    <mergeCell ref="G262:P264"/>
    <mergeCell ref="Q262:AN262"/>
    <mergeCell ref="AO262:BL262"/>
    <mergeCell ref="Q263:U264"/>
    <mergeCell ref="V263:Y264"/>
    <mergeCell ref="Z263:AI263"/>
    <mergeCell ref="AJ263:AN264"/>
    <mergeCell ref="AO263:AS264"/>
    <mergeCell ref="AK258:AP258"/>
    <mergeCell ref="AQ258:AV258"/>
    <mergeCell ref="AW258:BA258"/>
    <mergeCell ref="BB258:BF258"/>
    <mergeCell ref="BG258:BL258"/>
    <mergeCell ref="A260:BL260"/>
    <mergeCell ref="AK257:AP257"/>
    <mergeCell ref="AQ257:AV257"/>
    <mergeCell ref="AW257:BA257"/>
    <mergeCell ref="BB257:BF257"/>
    <mergeCell ref="BG257:BL257"/>
    <mergeCell ref="A258:F258"/>
    <mergeCell ref="G258:S258"/>
    <mergeCell ref="T258:Y258"/>
    <mergeCell ref="Z258:AD258"/>
    <mergeCell ref="AE258:AJ258"/>
    <mergeCell ref="AK256:AP256"/>
    <mergeCell ref="AQ256:AV256"/>
    <mergeCell ref="AW256:BA256"/>
    <mergeCell ref="BB256:BF256"/>
    <mergeCell ref="BG256:BL256"/>
    <mergeCell ref="A257:F257"/>
    <mergeCell ref="G257:S257"/>
    <mergeCell ref="T257:Y257"/>
    <mergeCell ref="Z257:AD257"/>
    <mergeCell ref="AE257:AJ257"/>
    <mergeCell ref="AQ254:AV255"/>
    <mergeCell ref="AW254:BF254"/>
    <mergeCell ref="BG254:BL255"/>
    <mergeCell ref="AW255:BA255"/>
    <mergeCell ref="BB255:BF255"/>
    <mergeCell ref="A256:F256"/>
    <mergeCell ref="G256:S256"/>
    <mergeCell ref="T256:Y256"/>
    <mergeCell ref="Z256:AD256"/>
    <mergeCell ref="AE256:AJ256"/>
    <mergeCell ref="A254:F255"/>
    <mergeCell ref="G254:S255"/>
    <mergeCell ref="T254:Y255"/>
    <mergeCell ref="Z254:AD255"/>
    <mergeCell ref="AE254:AJ255"/>
    <mergeCell ref="AK254:AP255"/>
    <mergeCell ref="BP244:BS244"/>
    <mergeCell ref="A247:BL247"/>
    <mergeCell ref="A248:BL248"/>
    <mergeCell ref="A251:BL251"/>
    <mergeCell ref="A252:BL252"/>
    <mergeCell ref="A253:BL253"/>
    <mergeCell ref="AO244:AR244"/>
    <mergeCell ref="AS244:AW244"/>
    <mergeCell ref="AX244:BA244"/>
    <mergeCell ref="BB244:BF244"/>
    <mergeCell ref="BG244:BJ244"/>
    <mergeCell ref="BK244:BO244"/>
    <mergeCell ref="BB243:BF243"/>
    <mergeCell ref="BG243:BJ243"/>
    <mergeCell ref="BK243:BO243"/>
    <mergeCell ref="BP243:BS243"/>
    <mergeCell ref="A244:M244"/>
    <mergeCell ref="N244:U244"/>
    <mergeCell ref="V244:Z244"/>
    <mergeCell ref="AA244:AE244"/>
    <mergeCell ref="AF244:AI244"/>
    <mergeCell ref="AJ244:AN244"/>
    <mergeCell ref="BP242:BS242"/>
    <mergeCell ref="A243:M243"/>
    <mergeCell ref="N243:U243"/>
    <mergeCell ref="V243:Z243"/>
    <mergeCell ref="AA243:AE243"/>
    <mergeCell ref="AF243:AI243"/>
    <mergeCell ref="AJ243:AN243"/>
    <mergeCell ref="AO243:AR243"/>
    <mergeCell ref="AS243:AW243"/>
    <mergeCell ref="AX243:BA243"/>
    <mergeCell ref="AO242:AR242"/>
    <mergeCell ref="AS242:AW242"/>
    <mergeCell ref="AX242:BA242"/>
    <mergeCell ref="BB242:BF242"/>
    <mergeCell ref="BG242:BJ242"/>
    <mergeCell ref="BK242:BO242"/>
    <mergeCell ref="BB241:BF241"/>
    <mergeCell ref="BG241:BJ241"/>
    <mergeCell ref="BK241:BO241"/>
    <mergeCell ref="BP241:BS241"/>
    <mergeCell ref="A242:M242"/>
    <mergeCell ref="N242:U242"/>
    <mergeCell ref="V242:Z242"/>
    <mergeCell ref="AA242:AE242"/>
    <mergeCell ref="AF242:AI242"/>
    <mergeCell ref="AJ242:AN242"/>
    <mergeCell ref="AA241:AE241"/>
    <mergeCell ref="AF241:AI241"/>
    <mergeCell ref="AJ241:AN241"/>
    <mergeCell ref="AO241:AR241"/>
    <mergeCell ref="AS241:AW241"/>
    <mergeCell ref="AX241:BA241"/>
    <mergeCell ref="A238:BL238"/>
    <mergeCell ref="A239:BM239"/>
    <mergeCell ref="A240:M241"/>
    <mergeCell ref="N240:U241"/>
    <mergeCell ref="V240:Z241"/>
    <mergeCell ref="AA240:AI240"/>
    <mergeCell ref="AJ240:AR240"/>
    <mergeCell ref="AS240:BA240"/>
    <mergeCell ref="BB240:BJ240"/>
    <mergeCell ref="BK240:BS240"/>
    <mergeCell ref="AZ232:BD232"/>
    <mergeCell ref="A233:F233"/>
    <mergeCell ref="G233:S233"/>
    <mergeCell ref="T233:Z233"/>
    <mergeCell ref="AA233:AE233"/>
    <mergeCell ref="AF233:AJ233"/>
    <mergeCell ref="AK233:AO233"/>
    <mergeCell ref="AP233:AT233"/>
    <mergeCell ref="AU233:AY233"/>
    <mergeCell ref="AZ233:BD233"/>
    <mergeCell ref="AU231:AY231"/>
    <mergeCell ref="AZ231:BD231"/>
    <mergeCell ref="A232:F232"/>
    <mergeCell ref="G232:S232"/>
    <mergeCell ref="T232:Z232"/>
    <mergeCell ref="AA232:AE232"/>
    <mergeCell ref="AF232:AJ232"/>
    <mergeCell ref="AK232:AO232"/>
    <mergeCell ref="AP232:AT232"/>
    <mergeCell ref="AU232:AY232"/>
    <mergeCell ref="AP230:AT230"/>
    <mergeCell ref="AU230:AY230"/>
    <mergeCell ref="AZ230:BD230"/>
    <mergeCell ref="A231:F231"/>
    <mergeCell ref="G231:S231"/>
    <mergeCell ref="T231:Z231"/>
    <mergeCell ref="AA231:AE231"/>
    <mergeCell ref="AF231:AJ231"/>
    <mergeCell ref="AK231:AO231"/>
    <mergeCell ref="AP231:AT231"/>
    <mergeCell ref="A227:BL227"/>
    <mergeCell ref="A228:BD228"/>
    <mergeCell ref="A229:F230"/>
    <mergeCell ref="G229:S230"/>
    <mergeCell ref="T229:Z230"/>
    <mergeCell ref="AA229:AO229"/>
    <mergeCell ref="AP229:BD229"/>
    <mergeCell ref="AA230:AE230"/>
    <mergeCell ref="AF230:AJ230"/>
    <mergeCell ref="AK230:AO230"/>
    <mergeCell ref="AP223:AT223"/>
    <mergeCell ref="AU223:AY223"/>
    <mergeCell ref="AZ223:BD223"/>
    <mergeCell ref="BE223:BI223"/>
    <mergeCell ref="BJ223:BN223"/>
    <mergeCell ref="BO223:BS223"/>
    <mergeCell ref="A223:F223"/>
    <mergeCell ref="G223:S223"/>
    <mergeCell ref="T223:Z223"/>
    <mergeCell ref="AA223:AE223"/>
    <mergeCell ref="AF223:AJ223"/>
    <mergeCell ref="AK223:AO223"/>
    <mergeCell ref="AP222:AT222"/>
    <mergeCell ref="AU222:AY222"/>
    <mergeCell ref="AZ222:BD222"/>
    <mergeCell ref="BE222:BI222"/>
    <mergeCell ref="BJ222:BN222"/>
    <mergeCell ref="BO222:BS222"/>
    <mergeCell ref="A222:F222"/>
    <mergeCell ref="G222:S222"/>
    <mergeCell ref="T222:Z222"/>
    <mergeCell ref="AA222:AE222"/>
    <mergeCell ref="AF222:AJ222"/>
    <mergeCell ref="AK222:AO222"/>
    <mergeCell ref="AP221:AT221"/>
    <mergeCell ref="AU221:AY221"/>
    <mergeCell ref="AZ221:BD221"/>
    <mergeCell ref="BE221:BI221"/>
    <mergeCell ref="BJ221:BN221"/>
    <mergeCell ref="BO221:BS221"/>
    <mergeCell ref="A221:F221"/>
    <mergeCell ref="G221:S221"/>
    <mergeCell ref="T221:Z221"/>
    <mergeCell ref="AA221:AE221"/>
    <mergeCell ref="AF221:AJ221"/>
    <mergeCell ref="AK221:AO221"/>
    <mergeCell ref="AP220:AT220"/>
    <mergeCell ref="AU220:AY220"/>
    <mergeCell ref="AZ220:BD220"/>
    <mergeCell ref="BE220:BI220"/>
    <mergeCell ref="BJ220:BN220"/>
    <mergeCell ref="BO220:BS220"/>
    <mergeCell ref="A218:BS218"/>
    <mergeCell ref="A219:F220"/>
    <mergeCell ref="G219:S220"/>
    <mergeCell ref="T219:Z220"/>
    <mergeCell ref="AA219:AO219"/>
    <mergeCell ref="AP219:BD219"/>
    <mergeCell ref="BE219:BS219"/>
    <mergeCell ref="AA220:AE220"/>
    <mergeCell ref="AF220:AJ220"/>
    <mergeCell ref="AK220:AO220"/>
    <mergeCell ref="BA212:BC212"/>
    <mergeCell ref="BD212:BF212"/>
    <mergeCell ref="BG212:BI212"/>
    <mergeCell ref="BJ212:BL212"/>
    <mergeCell ref="A216:BL216"/>
    <mergeCell ref="A217:BS217"/>
    <mergeCell ref="AL213:AN213"/>
    <mergeCell ref="AO213:AQ213"/>
    <mergeCell ref="AR213:AT213"/>
    <mergeCell ref="AU213:AW213"/>
    <mergeCell ref="AI212:AK212"/>
    <mergeCell ref="AL212:AN212"/>
    <mergeCell ref="AO212:AQ212"/>
    <mergeCell ref="AR212:AT212"/>
    <mergeCell ref="AU212:AW212"/>
    <mergeCell ref="AX212:AZ212"/>
    <mergeCell ref="BA211:BC211"/>
    <mergeCell ref="BD211:BF211"/>
    <mergeCell ref="BG211:BI211"/>
    <mergeCell ref="BJ211:BL211"/>
    <mergeCell ref="A212:C212"/>
    <mergeCell ref="D212:V212"/>
    <mergeCell ref="W212:Y212"/>
    <mergeCell ref="Z212:AB212"/>
    <mergeCell ref="AC212:AE212"/>
    <mergeCell ref="AF212:AH212"/>
    <mergeCell ref="AI211:AK211"/>
    <mergeCell ref="AL211:AN211"/>
    <mergeCell ref="AO211:AQ211"/>
    <mergeCell ref="AR211:AT211"/>
    <mergeCell ref="AU211:AW211"/>
    <mergeCell ref="AX211:AZ211"/>
    <mergeCell ref="BA210:BC210"/>
    <mergeCell ref="BD210:BF210"/>
    <mergeCell ref="BG210:BI210"/>
    <mergeCell ref="BJ210:BL210"/>
    <mergeCell ref="A211:C211"/>
    <mergeCell ref="D211:V211"/>
    <mergeCell ref="W211:Y211"/>
    <mergeCell ref="Z211:AB211"/>
    <mergeCell ref="AC211:AE211"/>
    <mergeCell ref="AF211:AH211"/>
    <mergeCell ref="AI210:AK210"/>
    <mergeCell ref="AL210:AN210"/>
    <mergeCell ref="AO210:AQ210"/>
    <mergeCell ref="AR210:AT210"/>
    <mergeCell ref="AU210:AW210"/>
    <mergeCell ref="AX210:AZ210"/>
    <mergeCell ref="A210:C210"/>
    <mergeCell ref="D210:V210"/>
    <mergeCell ref="W210:Y210"/>
    <mergeCell ref="Z210:AB210"/>
    <mergeCell ref="AC210:AE210"/>
    <mergeCell ref="AF210:AH210"/>
    <mergeCell ref="BJ208:BL209"/>
    <mergeCell ref="W209:Y209"/>
    <mergeCell ref="Z209:AB209"/>
    <mergeCell ref="AC209:AE209"/>
    <mergeCell ref="AF209:AH209"/>
    <mergeCell ref="AI209:AK209"/>
    <mergeCell ref="AL209:AN209"/>
    <mergeCell ref="AO209:AQ209"/>
    <mergeCell ref="AR209:AT209"/>
    <mergeCell ref="BG207:BL207"/>
    <mergeCell ref="W208:AB208"/>
    <mergeCell ref="AC208:AH208"/>
    <mergeCell ref="AI208:AN208"/>
    <mergeCell ref="AO208:AT208"/>
    <mergeCell ref="AU208:AW209"/>
    <mergeCell ref="AX208:AZ209"/>
    <mergeCell ref="BA208:BC209"/>
    <mergeCell ref="BD208:BF209"/>
    <mergeCell ref="BG208:BI209"/>
    <mergeCell ref="A207:C209"/>
    <mergeCell ref="D207:V209"/>
    <mergeCell ref="W207:AH207"/>
    <mergeCell ref="AI207:AT207"/>
    <mergeCell ref="AU207:AZ207"/>
    <mergeCell ref="BA207:BF207"/>
    <mergeCell ref="AT202:AX202"/>
    <mergeCell ref="AY202:BC202"/>
    <mergeCell ref="BD202:BH202"/>
    <mergeCell ref="BI202:BM202"/>
    <mergeCell ref="BN202:BR202"/>
    <mergeCell ref="A206:BL206"/>
    <mergeCell ref="BI203:BM203"/>
    <mergeCell ref="BN203:BR203"/>
    <mergeCell ref="A202:T202"/>
    <mergeCell ref="U202:Y202"/>
    <mergeCell ref="Z202:AD202"/>
    <mergeCell ref="AE202:AI202"/>
    <mergeCell ref="AJ202:AN202"/>
    <mergeCell ref="AO202:AS202"/>
    <mergeCell ref="AO201:AS201"/>
    <mergeCell ref="AT201:AX201"/>
    <mergeCell ref="AY201:BC201"/>
    <mergeCell ref="BD201:BH201"/>
    <mergeCell ref="BI201:BM201"/>
    <mergeCell ref="BN201:BR201"/>
    <mergeCell ref="AT200:AX200"/>
    <mergeCell ref="AY200:BC200"/>
    <mergeCell ref="BD200:BH200"/>
    <mergeCell ref="BI200:BM200"/>
    <mergeCell ref="BN200:BR200"/>
    <mergeCell ref="A201:T201"/>
    <mergeCell ref="U201:Y201"/>
    <mergeCell ref="Z201:AD201"/>
    <mergeCell ref="AE201:AI201"/>
    <mergeCell ref="AJ201:AN201"/>
    <mergeCell ref="A200:T200"/>
    <mergeCell ref="U200:Y200"/>
    <mergeCell ref="Z200:AD200"/>
    <mergeCell ref="AE200:AI200"/>
    <mergeCell ref="AJ200:AN200"/>
    <mergeCell ref="AO200:AS200"/>
    <mergeCell ref="AO199:AS199"/>
    <mergeCell ref="AT199:AX199"/>
    <mergeCell ref="AY199:BC199"/>
    <mergeCell ref="BD199:BH199"/>
    <mergeCell ref="BI199:BM199"/>
    <mergeCell ref="BN199:BR199"/>
    <mergeCell ref="A198:T199"/>
    <mergeCell ref="U198:AD198"/>
    <mergeCell ref="AE198:AN198"/>
    <mergeCell ref="AO198:AX198"/>
    <mergeCell ref="AY198:BH198"/>
    <mergeCell ref="BI198:BR198"/>
    <mergeCell ref="U199:Y199"/>
    <mergeCell ref="Z199:AD199"/>
    <mergeCell ref="AE199:AI199"/>
    <mergeCell ref="AJ199:AN199"/>
    <mergeCell ref="AP161:AT161"/>
    <mergeCell ref="AU161:AY161"/>
    <mergeCell ref="AZ161:BD161"/>
    <mergeCell ref="BE161:BI161"/>
    <mergeCell ref="A196:BL196"/>
    <mergeCell ref="A197:BR197"/>
    <mergeCell ref="BE162:BI162"/>
    <mergeCell ref="A163:C163"/>
    <mergeCell ref="D163:P163"/>
    <mergeCell ref="Q163:U163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BT121:BX121"/>
    <mergeCell ref="A156:BL156"/>
    <mergeCell ref="A157:C158"/>
    <mergeCell ref="D157:P158"/>
    <mergeCell ref="Q157:U158"/>
    <mergeCell ref="V157:AE158"/>
    <mergeCell ref="AF157:AT157"/>
    <mergeCell ref="AU157:BI157"/>
    <mergeCell ref="AF158:AJ158"/>
    <mergeCell ref="AK158:AO158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A119:C119"/>
    <mergeCell ref="D119:P119"/>
    <mergeCell ref="Q119:U119"/>
    <mergeCell ref="V119:AE119"/>
    <mergeCell ref="AF119:AJ119"/>
    <mergeCell ref="AK119:AO119"/>
    <mergeCell ref="BJ117:BX117"/>
    <mergeCell ref="AF118:AJ118"/>
    <mergeCell ref="AK118:AO118"/>
    <mergeCell ref="AP118:AT118"/>
    <mergeCell ref="AU118:AY118"/>
    <mergeCell ref="AZ118:BD118"/>
    <mergeCell ref="BE118:BI118"/>
    <mergeCell ref="BJ118:BN118"/>
    <mergeCell ref="BO118:BS118"/>
    <mergeCell ref="BT118:BX118"/>
    <mergeCell ref="A117:C118"/>
    <mergeCell ref="D117:P118"/>
    <mergeCell ref="Q117:U118"/>
    <mergeCell ref="V117:AE118"/>
    <mergeCell ref="AF117:AT117"/>
    <mergeCell ref="AU117:BI117"/>
    <mergeCell ref="AO109:AS109"/>
    <mergeCell ref="AT109:AX109"/>
    <mergeCell ref="AY109:BC109"/>
    <mergeCell ref="BD109:BH109"/>
    <mergeCell ref="A115:BL115"/>
    <mergeCell ref="A116:BL116"/>
    <mergeCell ref="BD110:BH110"/>
    <mergeCell ref="A111:C111"/>
    <mergeCell ref="D111:T111"/>
    <mergeCell ref="U111:Y111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AE106:AI106"/>
    <mergeCell ref="AJ106:AN106"/>
    <mergeCell ref="AO106:AS106"/>
    <mergeCell ref="AT106:AX106"/>
    <mergeCell ref="AY106:BC106"/>
    <mergeCell ref="BD106:BH106"/>
    <mergeCell ref="BQ98:BT98"/>
    <mergeCell ref="BU98:BY98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BQ96:BT96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U95:Y95"/>
    <mergeCell ref="Z95:AD95"/>
    <mergeCell ref="AE95:AH95"/>
    <mergeCell ref="AI95:AM95"/>
    <mergeCell ref="AN95:AR95"/>
    <mergeCell ref="AS95:AW95"/>
    <mergeCell ref="BB88:BF88"/>
    <mergeCell ref="BG88:BK88"/>
    <mergeCell ref="A91:BL91"/>
    <mergeCell ref="A92:BL92"/>
    <mergeCell ref="A93:BY93"/>
    <mergeCell ref="A94:C95"/>
    <mergeCell ref="D94:T95"/>
    <mergeCell ref="U94:AM94"/>
    <mergeCell ref="AN94:BF94"/>
    <mergeCell ref="BG94:BY94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BB86:BF86"/>
    <mergeCell ref="BG86:BK86"/>
    <mergeCell ref="A87:E87"/>
    <mergeCell ref="F87:W87"/>
    <mergeCell ref="X87:AB87"/>
    <mergeCell ref="AC87:AG87"/>
    <mergeCell ref="AH87:AL87"/>
    <mergeCell ref="AM87:AQ87"/>
    <mergeCell ref="AR87:AV87"/>
    <mergeCell ref="AW87:BA87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A84:E85"/>
    <mergeCell ref="F84:W85"/>
    <mergeCell ref="X84:AQ84"/>
    <mergeCell ref="AR84:BK84"/>
    <mergeCell ref="X85:AB85"/>
    <mergeCell ref="AC85:AG85"/>
    <mergeCell ref="AH85:AL85"/>
    <mergeCell ref="AM85:AQ85"/>
    <mergeCell ref="AR85:AV85"/>
    <mergeCell ref="AW85:BA85"/>
    <mergeCell ref="AR77:AV77"/>
    <mergeCell ref="AW77:BA77"/>
    <mergeCell ref="BB77:BF77"/>
    <mergeCell ref="BG77:BK77"/>
    <mergeCell ref="A82:BL82"/>
    <mergeCell ref="A83:BK83"/>
    <mergeCell ref="AW78:BA78"/>
    <mergeCell ref="BB78:BF78"/>
    <mergeCell ref="BG78:BK78"/>
    <mergeCell ref="A79:D79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5:D75"/>
    <mergeCell ref="E75:W75"/>
    <mergeCell ref="X75:AB75"/>
    <mergeCell ref="AC75:AG75"/>
    <mergeCell ref="AH75:AL75"/>
    <mergeCell ref="AM75:AQ75"/>
    <mergeCell ref="AH74:AL74"/>
    <mergeCell ref="AM74:AQ74"/>
    <mergeCell ref="AR74:AV74"/>
    <mergeCell ref="AW74:BA74"/>
    <mergeCell ref="BB74:BF74"/>
    <mergeCell ref="BG74:BK74"/>
    <mergeCell ref="BQ69:BT69"/>
    <mergeCell ref="BU69:BY69"/>
    <mergeCell ref="A71:BL71"/>
    <mergeCell ref="A72:BK72"/>
    <mergeCell ref="A73:D74"/>
    <mergeCell ref="E73:W74"/>
    <mergeCell ref="X73:AQ73"/>
    <mergeCell ref="AR73:BK73"/>
    <mergeCell ref="X74:AB74"/>
    <mergeCell ref="AC74:AG74"/>
    <mergeCell ref="AN69:AR69"/>
    <mergeCell ref="AS69:AW69"/>
    <mergeCell ref="AX69:BA69"/>
    <mergeCell ref="BB69:BF69"/>
    <mergeCell ref="BG69:BK69"/>
    <mergeCell ref="BL69:BP69"/>
    <mergeCell ref="A69:E69"/>
    <mergeCell ref="F69:T69"/>
    <mergeCell ref="U69:Y69"/>
    <mergeCell ref="Z69:AD69"/>
    <mergeCell ref="AE69:AH69"/>
    <mergeCell ref="AI69:AM69"/>
    <mergeCell ref="AX68:BA68"/>
    <mergeCell ref="BB68:BF68"/>
    <mergeCell ref="BG68:BK68"/>
    <mergeCell ref="BL68:BP68"/>
    <mergeCell ref="BQ68:BT68"/>
    <mergeCell ref="BU68:BY68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N68:AR68"/>
    <mergeCell ref="AS68:AW68"/>
    <mergeCell ref="AN67:AR67"/>
    <mergeCell ref="AS67:AW67"/>
    <mergeCell ref="AX67:BA67"/>
    <mergeCell ref="BB67:BF67"/>
    <mergeCell ref="BG67:BK67"/>
    <mergeCell ref="BL67:BP67"/>
    <mergeCell ref="BG66:BK66"/>
    <mergeCell ref="BL66:BP66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E66:AH66"/>
    <mergeCell ref="AI66:AM66"/>
    <mergeCell ref="AN66:AR66"/>
    <mergeCell ref="AS66:AW66"/>
    <mergeCell ref="AX66:BA66"/>
    <mergeCell ref="BB66:BF66"/>
    <mergeCell ref="BU58:BY58"/>
    <mergeCell ref="A63:BL63"/>
    <mergeCell ref="A64:BY64"/>
    <mergeCell ref="A65:E66"/>
    <mergeCell ref="F65:T66"/>
    <mergeCell ref="U65:AM65"/>
    <mergeCell ref="AN65:BF65"/>
    <mergeCell ref="BG65:BY65"/>
    <mergeCell ref="U66:Y66"/>
    <mergeCell ref="Z66:AD66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8 A212 A109">
    <cfRule type="cellIs" dxfId="142" priority="147" stopIfTrue="1" operator="equal">
      <formula>A97</formula>
    </cfRule>
  </conditionalFormatting>
  <conditionalFormatting sqref="A121:C121 A161:C161">
    <cfRule type="cellIs" dxfId="141" priority="148" stopIfTrue="1" operator="equal">
      <formula>A120</formula>
    </cfRule>
    <cfRule type="cellIs" dxfId="140" priority="149" stopIfTrue="1" operator="equal">
      <formula>0</formula>
    </cfRule>
  </conditionalFormatting>
  <conditionalFormatting sqref="A99">
    <cfRule type="cellIs" dxfId="139" priority="146" stopIfTrue="1" operator="equal">
      <formula>A98</formula>
    </cfRule>
  </conditionalFormatting>
  <conditionalFormatting sqref="A100">
    <cfRule type="cellIs" dxfId="138" priority="145" stopIfTrue="1" operator="equal">
      <formula>A99</formula>
    </cfRule>
  </conditionalFormatting>
  <conditionalFormatting sqref="A101">
    <cfRule type="cellIs" dxfId="137" priority="144" stopIfTrue="1" operator="equal">
      <formula>A100</formula>
    </cfRule>
  </conditionalFormatting>
  <conditionalFormatting sqref="A113">
    <cfRule type="cellIs" dxfId="136" priority="151" stopIfTrue="1" operator="equal">
      <formula>A109</formula>
    </cfRule>
  </conditionalFormatting>
  <conditionalFormatting sqref="A110">
    <cfRule type="cellIs" dxfId="135" priority="142" stopIfTrue="1" operator="equal">
      <formula>A109</formula>
    </cfRule>
  </conditionalFormatting>
  <conditionalFormatting sqref="A111">
    <cfRule type="cellIs" dxfId="134" priority="141" stopIfTrue="1" operator="equal">
      <formula>A110</formula>
    </cfRule>
  </conditionalFormatting>
  <conditionalFormatting sqref="A112">
    <cfRule type="cellIs" dxfId="133" priority="140" stopIfTrue="1" operator="equal">
      <formula>A111</formula>
    </cfRule>
  </conditionalFormatting>
  <conditionalFormatting sqref="A213">
    <cfRule type="cellIs" dxfId="132" priority="2" stopIfTrue="1" operator="equal">
      <formula>A212</formula>
    </cfRule>
  </conditionalFormatting>
  <conditionalFormatting sqref="A122:C122">
    <cfRule type="cellIs" dxfId="131" priority="137" stopIfTrue="1" operator="equal">
      <formula>A121</formula>
    </cfRule>
    <cfRule type="cellIs" dxfId="130" priority="138" stopIfTrue="1" operator="equal">
      <formula>0</formula>
    </cfRule>
  </conditionalFormatting>
  <conditionalFormatting sqref="A123:C123">
    <cfRule type="cellIs" dxfId="129" priority="135" stopIfTrue="1" operator="equal">
      <formula>A122</formula>
    </cfRule>
    <cfRule type="cellIs" dxfId="128" priority="136" stopIfTrue="1" operator="equal">
      <formula>0</formula>
    </cfRule>
  </conditionalFormatting>
  <conditionalFormatting sqref="A124:C124">
    <cfRule type="cellIs" dxfId="127" priority="133" stopIfTrue="1" operator="equal">
      <formula>A123</formula>
    </cfRule>
    <cfRule type="cellIs" dxfId="126" priority="134" stopIfTrue="1" operator="equal">
      <formula>0</formula>
    </cfRule>
  </conditionalFormatting>
  <conditionalFormatting sqref="A125:C125">
    <cfRule type="cellIs" dxfId="125" priority="131" stopIfTrue="1" operator="equal">
      <formula>A124</formula>
    </cfRule>
    <cfRule type="cellIs" dxfId="124" priority="132" stopIfTrue="1" operator="equal">
      <formula>0</formula>
    </cfRule>
  </conditionalFormatting>
  <conditionalFormatting sqref="A126:C126">
    <cfRule type="cellIs" dxfId="123" priority="129" stopIfTrue="1" operator="equal">
      <formula>A125</formula>
    </cfRule>
    <cfRule type="cellIs" dxfId="122" priority="130" stopIfTrue="1" operator="equal">
      <formula>0</formula>
    </cfRule>
  </conditionalFormatting>
  <conditionalFormatting sqref="A127:C127">
    <cfRule type="cellIs" dxfId="121" priority="127" stopIfTrue="1" operator="equal">
      <formula>A126</formula>
    </cfRule>
    <cfRule type="cellIs" dxfId="120" priority="128" stopIfTrue="1" operator="equal">
      <formula>0</formula>
    </cfRule>
  </conditionalFormatting>
  <conditionalFormatting sqref="A128:C128">
    <cfRule type="cellIs" dxfId="119" priority="125" stopIfTrue="1" operator="equal">
      <formula>A127</formula>
    </cfRule>
    <cfRule type="cellIs" dxfId="118" priority="126" stopIfTrue="1" operator="equal">
      <formula>0</formula>
    </cfRule>
  </conditionalFormatting>
  <conditionalFormatting sqref="A129:C129">
    <cfRule type="cellIs" dxfId="117" priority="123" stopIfTrue="1" operator="equal">
      <formula>A128</formula>
    </cfRule>
    <cfRule type="cellIs" dxfId="116" priority="124" stopIfTrue="1" operator="equal">
      <formula>0</formula>
    </cfRule>
  </conditionalFormatting>
  <conditionalFormatting sqref="A130:C130">
    <cfRule type="cellIs" dxfId="115" priority="121" stopIfTrue="1" operator="equal">
      <formula>A129</formula>
    </cfRule>
    <cfRule type="cellIs" dxfId="114" priority="122" stopIfTrue="1" operator="equal">
      <formula>0</formula>
    </cfRule>
  </conditionalFormatting>
  <conditionalFormatting sqref="A131:C131">
    <cfRule type="cellIs" dxfId="113" priority="119" stopIfTrue="1" operator="equal">
      <formula>A130</formula>
    </cfRule>
    <cfRule type="cellIs" dxfId="112" priority="120" stopIfTrue="1" operator="equal">
      <formula>0</formula>
    </cfRule>
  </conditionalFormatting>
  <conditionalFormatting sqref="A132:C132">
    <cfRule type="cellIs" dxfId="111" priority="117" stopIfTrue="1" operator="equal">
      <formula>A131</formula>
    </cfRule>
    <cfRule type="cellIs" dxfId="110" priority="118" stopIfTrue="1" operator="equal">
      <formula>0</formula>
    </cfRule>
  </conditionalFormatting>
  <conditionalFormatting sqref="A133:C133">
    <cfRule type="cellIs" dxfId="109" priority="115" stopIfTrue="1" operator="equal">
      <formula>A132</formula>
    </cfRule>
    <cfRule type="cellIs" dxfId="108" priority="116" stopIfTrue="1" operator="equal">
      <formula>0</formula>
    </cfRule>
  </conditionalFormatting>
  <conditionalFormatting sqref="A134:C134">
    <cfRule type="cellIs" dxfId="107" priority="113" stopIfTrue="1" operator="equal">
      <formula>A133</formula>
    </cfRule>
    <cfRule type="cellIs" dxfId="106" priority="114" stopIfTrue="1" operator="equal">
      <formula>0</formula>
    </cfRule>
  </conditionalFormatting>
  <conditionalFormatting sqref="A135:C135">
    <cfRule type="cellIs" dxfId="105" priority="111" stopIfTrue="1" operator="equal">
      <formula>A134</formula>
    </cfRule>
    <cfRule type="cellIs" dxfId="104" priority="112" stopIfTrue="1" operator="equal">
      <formula>0</formula>
    </cfRule>
  </conditionalFormatting>
  <conditionalFormatting sqref="A136:C136">
    <cfRule type="cellIs" dxfId="103" priority="109" stopIfTrue="1" operator="equal">
      <formula>A135</formula>
    </cfRule>
    <cfRule type="cellIs" dxfId="102" priority="110" stopIfTrue="1" operator="equal">
      <formula>0</formula>
    </cfRule>
  </conditionalFormatting>
  <conditionalFormatting sqref="A137:C137">
    <cfRule type="cellIs" dxfId="101" priority="107" stopIfTrue="1" operator="equal">
      <formula>A136</formula>
    </cfRule>
    <cfRule type="cellIs" dxfId="100" priority="108" stopIfTrue="1" operator="equal">
      <formula>0</formula>
    </cfRule>
  </conditionalFormatting>
  <conditionalFormatting sqref="A138:C138">
    <cfRule type="cellIs" dxfId="99" priority="105" stopIfTrue="1" operator="equal">
      <formula>A137</formula>
    </cfRule>
    <cfRule type="cellIs" dxfId="98" priority="106" stopIfTrue="1" operator="equal">
      <formula>0</formula>
    </cfRule>
  </conditionalFormatting>
  <conditionalFormatting sqref="A139:C139">
    <cfRule type="cellIs" dxfId="97" priority="103" stopIfTrue="1" operator="equal">
      <formula>A138</formula>
    </cfRule>
    <cfRule type="cellIs" dxfId="96" priority="104" stopIfTrue="1" operator="equal">
      <formula>0</formula>
    </cfRule>
  </conditionalFormatting>
  <conditionalFormatting sqref="A140:C140">
    <cfRule type="cellIs" dxfId="95" priority="101" stopIfTrue="1" operator="equal">
      <formula>A139</formula>
    </cfRule>
    <cfRule type="cellIs" dxfId="94" priority="102" stopIfTrue="1" operator="equal">
      <formula>0</formula>
    </cfRule>
  </conditionalFormatting>
  <conditionalFormatting sqref="A141:C141">
    <cfRule type="cellIs" dxfId="93" priority="99" stopIfTrue="1" operator="equal">
      <formula>A140</formula>
    </cfRule>
    <cfRule type="cellIs" dxfId="92" priority="100" stopIfTrue="1" operator="equal">
      <formula>0</formula>
    </cfRule>
  </conditionalFormatting>
  <conditionalFormatting sqref="A142:C142">
    <cfRule type="cellIs" dxfId="91" priority="97" stopIfTrue="1" operator="equal">
      <formula>A141</formula>
    </cfRule>
    <cfRule type="cellIs" dxfId="90" priority="98" stopIfTrue="1" operator="equal">
      <formula>0</formula>
    </cfRule>
  </conditionalFormatting>
  <conditionalFormatting sqref="A143:C143">
    <cfRule type="cellIs" dxfId="89" priority="95" stopIfTrue="1" operator="equal">
      <formula>A142</formula>
    </cfRule>
    <cfRule type="cellIs" dxfId="88" priority="96" stopIfTrue="1" operator="equal">
      <formula>0</formula>
    </cfRule>
  </conditionalFormatting>
  <conditionalFormatting sqref="A144:C144">
    <cfRule type="cellIs" dxfId="87" priority="93" stopIfTrue="1" operator="equal">
      <formula>A143</formula>
    </cfRule>
    <cfRule type="cellIs" dxfId="86" priority="94" stopIfTrue="1" operator="equal">
      <formula>0</formula>
    </cfRule>
  </conditionalFormatting>
  <conditionalFormatting sqref="A145:C145">
    <cfRule type="cellIs" dxfId="85" priority="91" stopIfTrue="1" operator="equal">
      <formula>A144</formula>
    </cfRule>
    <cfRule type="cellIs" dxfId="84" priority="92" stopIfTrue="1" operator="equal">
      <formula>0</formula>
    </cfRule>
  </conditionalFormatting>
  <conditionalFormatting sqref="A146:C146">
    <cfRule type="cellIs" dxfId="83" priority="89" stopIfTrue="1" operator="equal">
      <formula>A145</formula>
    </cfRule>
    <cfRule type="cellIs" dxfId="82" priority="90" stopIfTrue="1" operator="equal">
      <formula>0</formula>
    </cfRule>
  </conditionalFormatting>
  <conditionalFormatting sqref="A147:C147">
    <cfRule type="cellIs" dxfId="81" priority="87" stopIfTrue="1" operator="equal">
      <formula>A146</formula>
    </cfRule>
    <cfRule type="cellIs" dxfId="80" priority="88" stopIfTrue="1" operator="equal">
      <formula>0</formula>
    </cfRule>
  </conditionalFormatting>
  <conditionalFormatting sqref="A148:C148">
    <cfRule type="cellIs" dxfId="79" priority="85" stopIfTrue="1" operator="equal">
      <formula>A147</formula>
    </cfRule>
    <cfRule type="cellIs" dxfId="78" priority="86" stopIfTrue="1" operator="equal">
      <formula>0</formula>
    </cfRule>
  </conditionalFormatting>
  <conditionalFormatting sqref="A149:C149">
    <cfRule type="cellIs" dxfId="77" priority="83" stopIfTrue="1" operator="equal">
      <formula>A148</formula>
    </cfRule>
    <cfRule type="cellIs" dxfId="76" priority="84" stopIfTrue="1" operator="equal">
      <formula>0</formula>
    </cfRule>
  </conditionalFormatting>
  <conditionalFormatting sqref="A150:C150">
    <cfRule type="cellIs" dxfId="75" priority="81" stopIfTrue="1" operator="equal">
      <formula>A149</formula>
    </cfRule>
    <cfRule type="cellIs" dxfId="74" priority="82" stopIfTrue="1" operator="equal">
      <formula>0</formula>
    </cfRule>
  </conditionalFormatting>
  <conditionalFormatting sqref="A151:C151">
    <cfRule type="cellIs" dxfId="73" priority="79" stopIfTrue="1" operator="equal">
      <formula>A150</formula>
    </cfRule>
    <cfRule type="cellIs" dxfId="72" priority="80" stopIfTrue="1" operator="equal">
      <formula>0</formula>
    </cfRule>
  </conditionalFormatting>
  <conditionalFormatting sqref="A152:C152">
    <cfRule type="cellIs" dxfId="71" priority="77" stopIfTrue="1" operator="equal">
      <formula>A151</formula>
    </cfRule>
    <cfRule type="cellIs" dxfId="70" priority="78" stopIfTrue="1" operator="equal">
      <formula>0</formula>
    </cfRule>
  </conditionalFormatting>
  <conditionalFormatting sqref="A153:C153">
    <cfRule type="cellIs" dxfId="69" priority="75" stopIfTrue="1" operator="equal">
      <formula>A152</formula>
    </cfRule>
    <cfRule type="cellIs" dxfId="68" priority="76" stopIfTrue="1" operator="equal">
      <formula>0</formula>
    </cfRule>
  </conditionalFormatting>
  <conditionalFormatting sqref="A154:C154">
    <cfRule type="cellIs" dxfId="67" priority="73" stopIfTrue="1" operator="equal">
      <formula>A153</formula>
    </cfRule>
    <cfRule type="cellIs" dxfId="66" priority="74" stopIfTrue="1" operator="equal">
      <formula>0</formula>
    </cfRule>
  </conditionalFormatting>
  <conditionalFormatting sqref="A162:C162">
    <cfRule type="cellIs" dxfId="65" priority="69" stopIfTrue="1" operator="equal">
      <formula>A161</formula>
    </cfRule>
    <cfRule type="cellIs" dxfId="64" priority="70" stopIfTrue="1" operator="equal">
      <formula>0</formula>
    </cfRule>
  </conditionalFormatting>
  <conditionalFormatting sqref="A163:C163">
    <cfRule type="cellIs" dxfId="63" priority="67" stopIfTrue="1" operator="equal">
      <formula>A162</formula>
    </cfRule>
    <cfRule type="cellIs" dxfId="62" priority="68" stopIfTrue="1" operator="equal">
      <formula>0</formula>
    </cfRule>
  </conditionalFormatting>
  <conditionalFormatting sqref="A164:C164">
    <cfRule type="cellIs" dxfId="61" priority="65" stopIfTrue="1" operator="equal">
      <formula>A163</formula>
    </cfRule>
    <cfRule type="cellIs" dxfId="60" priority="66" stopIfTrue="1" operator="equal">
      <formula>0</formula>
    </cfRule>
  </conditionalFormatting>
  <conditionalFormatting sqref="A165:C165">
    <cfRule type="cellIs" dxfId="59" priority="63" stopIfTrue="1" operator="equal">
      <formula>A164</formula>
    </cfRule>
    <cfRule type="cellIs" dxfId="58" priority="64" stopIfTrue="1" operator="equal">
      <formula>0</formula>
    </cfRule>
  </conditionalFormatting>
  <conditionalFormatting sqref="A166:C166">
    <cfRule type="cellIs" dxfId="57" priority="61" stopIfTrue="1" operator="equal">
      <formula>A165</formula>
    </cfRule>
    <cfRule type="cellIs" dxfId="56" priority="62" stopIfTrue="1" operator="equal">
      <formula>0</formula>
    </cfRule>
  </conditionalFormatting>
  <conditionalFormatting sqref="A167:C167">
    <cfRule type="cellIs" dxfId="55" priority="59" stopIfTrue="1" operator="equal">
      <formula>A166</formula>
    </cfRule>
    <cfRule type="cellIs" dxfId="54" priority="60" stopIfTrue="1" operator="equal">
      <formula>0</formula>
    </cfRule>
  </conditionalFormatting>
  <conditionalFormatting sqref="A168:C168">
    <cfRule type="cellIs" dxfId="53" priority="57" stopIfTrue="1" operator="equal">
      <formula>A167</formula>
    </cfRule>
    <cfRule type="cellIs" dxfId="52" priority="58" stopIfTrue="1" operator="equal">
      <formula>0</formula>
    </cfRule>
  </conditionalFormatting>
  <conditionalFormatting sqref="A169:C169">
    <cfRule type="cellIs" dxfId="51" priority="55" stopIfTrue="1" operator="equal">
      <formula>A168</formula>
    </cfRule>
    <cfRule type="cellIs" dxfId="50" priority="56" stopIfTrue="1" operator="equal">
      <formula>0</formula>
    </cfRule>
  </conditionalFormatting>
  <conditionalFormatting sqref="A170:C170">
    <cfRule type="cellIs" dxfId="49" priority="53" stopIfTrue="1" operator="equal">
      <formula>A169</formula>
    </cfRule>
    <cfRule type="cellIs" dxfId="48" priority="54" stopIfTrue="1" operator="equal">
      <formula>0</formula>
    </cfRule>
  </conditionalFormatting>
  <conditionalFormatting sqref="A171:C171">
    <cfRule type="cellIs" dxfId="47" priority="51" stopIfTrue="1" operator="equal">
      <formula>A170</formula>
    </cfRule>
    <cfRule type="cellIs" dxfId="46" priority="52" stopIfTrue="1" operator="equal">
      <formula>0</formula>
    </cfRule>
  </conditionalFormatting>
  <conditionalFormatting sqref="A172:C172">
    <cfRule type="cellIs" dxfId="45" priority="49" stopIfTrue="1" operator="equal">
      <formula>A171</formula>
    </cfRule>
    <cfRule type="cellIs" dxfId="44" priority="50" stopIfTrue="1" operator="equal">
      <formula>0</formula>
    </cfRule>
  </conditionalFormatting>
  <conditionalFormatting sqref="A173:C173">
    <cfRule type="cellIs" dxfId="43" priority="47" stopIfTrue="1" operator="equal">
      <formula>A172</formula>
    </cfRule>
    <cfRule type="cellIs" dxfId="42" priority="48" stopIfTrue="1" operator="equal">
      <formula>0</formula>
    </cfRule>
  </conditionalFormatting>
  <conditionalFormatting sqref="A174:C174">
    <cfRule type="cellIs" dxfId="41" priority="45" stopIfTrue="1" operator="equal">
      <formula>A173</formula>
    </cfRule>
    <cfRule type="cellIs" dxfId="40" priority="46" stopIfTrue="1" operator="equal">
      <formula>0</formula>
    </cfRule>
  </conditionalFormatting>
  <conditionalFormatting sqref="A175:C175">
    <cfRule type="cellIs" dxfId="39" priority="43" stopIfTrue="1" operator="equal">
      <formula>A174</formula>
    </cfRule>
    <cfRule type="cellIs" dxfId="38" priority="44" stopIfTrue="1" operator="equal">
      <formula>0</formula>
    </cfRule>
  </conditionalFormatting>
  <conditionalFormatting sqref="A176:C176">
    <cfRule type="cellIs" dxfId="37" priority="41" stopIfTrue="1" operator="equal">
      <formula>A175</formula>
    </cfRule>
    <cfRule type="cellIs" dxfId="36" priority="42" stopIfTrue="1" operator="equal">
      <formula>0</formula>
    </cfRule>
  </conditionalFormatting>
  <conditionalFormatting sqref="A177:C177">
    <cfRule type="cellIs" dxfId="35" priority="39" stopIfTrue="1" operator="equal">
      <formula>A176</formula>
    </cfRule>
    <cfRule type="cellIs" dxfId="34" priority="40" stopIfTrue="1" operator="equal">
      <formula>0</formula>
    </cfRule>
  </conditionalFormatting>
  <conditionalFormatting sqref="A178:C178">
    <cfRule type="cellIs" dxfId="33" priority="37" stopIfTrue="1" operator="equal">
      <formula>A177</formula>
    </cfRule>
    <cfRule type="cellIs" dxfId="32" priority="38" stopIfTrue="1" operator="equal">
      <formula>0</formula>
    </cfRule>
  </conditionalFormatting>
  <conditionalFormatting sqref="A179:C179">
    <cfRule type="cellIs" dxfId="31" priority="35" stopIfTrue="1" operator="equal">
      <formula>A178</formula>
    </cfRule>
    <cfRule type="cellIs" dxfId="30" priority="36" stopIfTrue="1" operator="equal">
      <formula>0</formula>
    </cfRule>
  </conditionalFormatting>
  <conditionalFormatting sqref="A180:C180">
    <cfRule type="cellIs" dxfId="29" priority="33" stopIfTrue="1" operator="equal">
      <formula>A179</formula>
    </cfRule>
    <cfRule type="cellIs" dxfId="28" priority="34" stopIfTrue="1" operator="equal">
      <formula>0</formula>
    </cfRule>
  </conditionalFormatting>
  <conditionalFormatting sqref="A181:C181">
    <cfRule type="cellIs" dxfId="27" priority="31" stopIfTrue="1" operator="equal">
      <formula>A180</formula>
    </cfRule>
    <cfRule type="cellIs" dxfId="26" priority="32" stopIfTrue="1" operator="equal">
      <formula>0</formula>
    </cfRule>
  </conditionalFormatting>
  <conditionalFormatting sqref="A182:C182">
    <cfRule type="cellIs" dxfId="25" priority="29" stopIfTrue="1" operator="equal">
      <formula>A181</formula>
    </cfRule>
    <cfRule type="cellIs" dxfId="24" priority="30" stopIfTrue="1" operator="equal">
      <formula>0</formula>
    </cfRule>
  </conditionalFormatting>
  <conditionalFormatting sqref="A183:C183">
    <cfRule type="cellIs" dxfId="23" priority="27" stopIfTrue="1" operator="equal">
      <formula>A182</formula>
    </cfRule>
    <cfRule type="cellIs" dxfId="22" priority="28" stopIfTrue="1" operator="equal">
      <formula>0</formula>
    </cfRule>
  </conditionalFormatting>
  <conditionalFormatting sqref="A184:C184">
    <cfRule type="cellIs" dxfId="21" priority="25" stopIfTrue="1" operator="equal">
      <formula>A183</formula>
    </cfRule>
    <cfRule type="cellIs" dxfId="20" priority="26" stopIfTrue="1" operator="equal">
      <formula>0</formula>
    </cfRule>
  </conditionalFormatting>
  <conditionalFormatting sqref="A185:C185">
    <cfRule type="cellIs" dxfId="19" priority="23" stopIfTrue="1" operator="equal">
      <formula>A184</formula>
    </cfRule>
    <cfRule type="cellIs" dxfId="18" priority="24" stopIfTrue="1" operator="equal">
      <formula>0</formula>
    </cfRule>
  </conditionalFormatting>
  <conditionalFormatting sqref="A186:C186">
    <cfRule type="cellIs" dxfId="17" priority="21" stopIfTrue="1" operator="equal">
      <formula>A185</formula>
    </cfRule>
    <cfRule type="cellIs" dxfId="16" priority="22" stopIfTrue="1" operator="equal">
      <formula>0</formula>
    </cfRule>
  </conditionalFormatting>
  <conditionalFormatting sqref="A187:C187">
    <cfRule type="cellIs" dxfId="15" priority="19" stopIfTrue="1" operator="equal">
      <formula>A186</formula>
    </cfRule>
    <cfRule type="cellIs" dxfId="14" priority="20" stopIfTrue="1" operator="equal">
      <formula>0</formula>
    </cfRule>
  </conditionalFormatting>
  <conditionalFormatting sqref="A188:C188">
    <cfRule type="cellIs" dxfId="13" priority="17" stopIfTrue="1" operator="equal">
      <formula>A187</formula>
    </cfRule>
    <cfRule type="cellIs" dxfId="12" priority="18" stopIfTrue="1" operator="equal">
      <formula>0</formula>
    </cfRule>
  </conditionalFormatting>
  <conditionalFormatting sqref="A189:C189">
    <cfRule type="cellIs" dxfId="11" priority="15" stopIfTrue="1" operator="equal">
      <formula>A188</formula>
    </cfRule>
    <cfRule type="cellIs" dxfId="10" priority="16" stopIfTrue="1" operator="equal">
      <formula>0</formula>
    </cfRule>
  </conditionalFormatting>
  <conditionalFormatting sqref="A190:C190">
    <cfRule type="cellIs" dxfId="9" priority="13" stopIfTrue="1" operator="equal">
      <formula>A189</formula>
    </cfRule>
    <cfRule type="cellIs" dxfId="8" priority="14" stopIfTrue="1" operator="equal">
      <formula>0</formula>
    </cfRule>
  </conditionalFormatting>
  <conditionalFormatting sqref="A191:C191">
    <cfRule type="cellIs" dxfId="7" priority="11" stopIfTrue="1" operator="equal">
      <formula>A190</formula>
    </cfRule>
    <cfRule type="cellIs" dxfId="6" priority="12" stopIfTrue="1" operator="equal">
      <formula>0</formula>
    </cfRule>
  </conditionalFormatting>
  <conditionalFormatting sqref="A192:C192">
    <cfRule type="cellIs" dxfId="5" priority="9" stopIfTrue="1" operator="equal">
      <formula>A191</formula>
    </cfRule>
    <cfRule type="cellIs" dxfId="4" priority="10" stopIfTrue="1" operator="equal">
      <formula>0</formula>
    </cfRule>
  </conditionalFormatting>
  <conditionalFormatting sqref="A193:C193">
    <cfRule type="cellIs" dxfId="3" priority="7" stopIfTrue="1" operator="equal">
      <formula>A192</formula>
    </cfRule>
    <cfRule type="cellIs" dxfId="2" priority="8" stopIfTrue="1" operator="equal">
      <formula>0</formula>
    </cfRule>
  </conditionalFormatting>
  <conditionalFormatting sqref="A194:C194">
    <cfRule type="cellIs" dxfId="1" priority="5" stopIfTrue="1" operator="equal">
      <formula>A193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КПК1217461</vt:lpstr>
      <vt:lpstr>'Додаток2 КПК1217461'!Область_печати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2024-12-31T10:29:54Z</dcterms:modified>
</cp:coreProperties>
</file>