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8240" sheetId="6" r:id="rId1"/>
  </sheets>
  <definedNames>
    <definedName name="_xlnm.Print_Area" localSheetId="0">'Додаток2 КПК1218240'!$A$1:$BY$244</definedName>
  </definedNames>
  <calcPr calcId="144525"/>
</workbook>
</file>

<file path=xl/calcChain.xml><?xml version="1.0" encoding="utf-8"?>
<calcChain xmlns="http://schemas.openxmlformats.org/spreadsheetml/2006/main">
  <c r="BH221" i="6" l="1"/>
  <c r="AT221" i="6"/>
  <c r="AJ221" i="6"/>
  <c r="BG212" i="6"/>
  <c r="AQ212" i="6"/>
  <c r="AZ189" i="6"/>
  <c r="AK189" i="6"/>
  <c r="AZ188" i="6"/>
  <c r="AK188" i="6"/>
  <c r="AZ187" i="6"/>
  <c r="AK187" i="6"/>
  <c r="BO179" i="6"/>
  <c r="AZ179" i="6"/>
  <c r="AK179" i="6"/>
  <c r="BO178" i="6"/>
  <c r="AZ178" i="6"/>
  <c r="AK178" i="6"/>
  <c r="BO177" i="6"/>
  <c r="AZ177" i="6"/>
  <c r="AK177" i="6"/>
  <c r="BD112" i="6"/>
  <c r="AJ112" i="6"/>
  <c r="BD111" i="6"/>
  <c r="AJ111" i="6"/>
  <c r="BD110" i="6"/>
  <c r="AJ110" i="6"/>
  <c r="BU102" i="6"/>
  <c r="BB102" i="6"/>
  <c r="AI102" i="6"/>
  <c r="BU101" i="6"/>
  <c r="BB101" i="6"/>
  <c r="AI101" i="6"/>
  <c r="BU100" i="6"/>
  <c r="BB100" i="6"/>
  <c r="AI100" i="6"/>
  <c r="BG90" i="6"/>
  <c r="AM90" i="6"/>
  <c r="BG82" i="6"/>
  <c r="AM82" i="6"/>
  <c r="BG81" i="6"/>
  <c r="AM81" i="6"/>
  <c r="BG80" i="6"/>
  <c r="AM80" i="6"/>
  <c r="BG79" i="6"/>
  <c r="AM79" i="6"/>
  <c r="BG78" i="6"/>
  <c r="AM78" i="6"/>
  <c r="BU70" i="6"/>
  <c r="BB70" i="6"/>
  <c r="AI70" i="6"/>
  <c r="BU62" i="6"/>
  <c r="BB62" i="6"/>
  <c r="AI62" i="6"/>
  <c r="BU61" i="6"/>
  <c r="BB61" i="6"/>
  <c r="AI61" i="6"/>
  <c r="BU60" i="6"/>
  <c r="BB60" i="6"/>
  <c r="AI60" i="6"/>
  <c r="BU59" i="6"/>
  <c r="BB59" i="6"/>
  <c r="AI59" i="6"/>
  <c r="BU58" i="6"/>
  <c r="BB58" i="6"/>
  <c r="AI58" i="6"/>
  <c r="BG48" i="6"/>
  <c r="AM48" i="6"/>
  <c r="BG47" i="6"/>
  <c r="AM47" i="6"/>
  <c r="BG46" i="6"/>
  <c r="AM46" i="6"/>
  <c r="BG45" i="6"/>
  <c r="AM45" i="6"/>
  <c r="BG44" i="6"/>
  <c r="AM44" i="6"/>
  <c r="BG43" i="6"/>
  <c r="AM43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<sst xmlns="http://schemas.openxmlformats.org/spreadsheetml/2006/main" count="742" uniqueCount="260">
  <si>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</si>
  <si>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</si>
  <si>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</si>
  <si>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</si>
  <si>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</si>
  <si>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</si>
  <si>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</si>
  <si>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</si>
  <si>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</si>
  <si>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</si>
  <si>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</si>
  <si>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</si>
  <si>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</si>
  <si>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</si>
  <si>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</si>
  <si>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</si>
  <si>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</si>
  <si>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</si>
  <si>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</si>
  <si>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</si>
  <si>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</si>
  <si>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</si>
  <si>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</si>
  <si>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</si>
  <si>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</si>
  <si>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</si>
  <si>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</si>
  <si>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</si>
  <si>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</si>
  <si>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</si>
  <si>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</si>
  <si>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</si>
  <si>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</si>
  <si>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</si>
  <si>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</si>
  <si>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</si>
  <si>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</si>
  <si>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</si>
  <si>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</si>
  <si>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</si>
  <si>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</si>
  <si>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</si>
  <si>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</si>
  <si>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</si>
  <si>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</si>
  <si>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</si>
  <si>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</si>
  <si>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</si>
  <si>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</si>
  <si>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</si>
  <si>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</si>
  <si>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</si>
  <si>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</si>
  <si>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</si>
  <si>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</si>
  <si>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</si>
  <si>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</si>
  <si>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</si>
  <si>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</si>
  <si>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</si>
  <si>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</si>
  <si>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</si>
  <si>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</si>
  <si>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</si>
  <si>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</si>
  <si>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</si>
  <si>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</si>
  <si>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</si>
  <si>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</si>
  <si>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</si>
  <si>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</si>
  <si>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</si>
  <si>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</si>
  <si>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</si>
  <si>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</si>
  <si>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</si>
  <si>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</si>
  <si>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</si>
  <si>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</si>
  <si>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</si>
  <si>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</si>
  <si>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</si>
  <si>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</si>
  <si>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</si>
  <si>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</si>
  <si>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</si>
  <si>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</si>
  <si>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</si>
  <si>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</si>
  <si>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</si>
  <si>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</si>
  <si>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</si>
  <si>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</si>
  <si>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</si>
  <si>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</si>
  <si>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</si>
  <si>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</si>
  <si>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</si>
  <si>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</si>
  <si>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</si>
  <si>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</si>
  <si>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</si>
  <si>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</si>
  <si>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</si>
  <si>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</si>
  <si>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</si>
  <si>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</si>
  <si>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</si>
  <si>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</si>
  <si>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</si>
  <si>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</si>
  <si>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</si>
  <si>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</si>
  <si>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</si>
  <si>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</si>
  <si>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</si>
  <si>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</si>
  <si>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</si>
  <si>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</si>
  <si>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</si>
  <si>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</si>
  <si>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</si>
  <si>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</si>
  <si>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</si>
  <si>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</si>
  <si>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</si>
  <si>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</si>
  <si>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</si>
  <si>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</si>
  <si>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</si>
  <si>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</si>
  <si>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</si>
  <si>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</si>
  <si>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</si>
  <si>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</si>
  <si>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</si>
  <si>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</si>
  <si>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</si>
  <si>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</si>
  <si>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</si>
  <si>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</si>
  <si>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</si>
  <si>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</si>
  <si>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</si>
  <si>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</si>
  <si>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</si>
  <si>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</si>
  <si>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</si>
  <si>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</si>
  <si>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</si>
  <si>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</si>
  <si>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</si>
  <si>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</si>
  <si>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</si>
  <si>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</si>
  <si>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</si>
  <si>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</si>
  <si>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</si>
  <si>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</si>
  <si>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</si>
  <si>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</si>
  <si>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</si>
  <si>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</si>
  <si>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</si>
  <si>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</si>
  <si>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</si>
  <si>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</si>
  <si>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</si>
  <si>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</si>
  <si>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</si>
  <si>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</si>
  <si>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</si>
  <si>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</si>
  <si>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</si>
  <si>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</si>
  <si>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</si>
  <si>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</si>
  <si>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</si>
  <si>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Предмети, матеріали, обладнання та інвентар</t>
  </si>
  <si>
    <t>Оплата послуг (крім комунальних)</t>
  </si>
  <si>
    <t>Субсидії та поточні трансферти підприємствам (установам, організаціям)</t>
  </si>
  <si>
    <t>Придбання обладнання і предметів довгострокового користування</t>
  </si>
  <si>
    <t>Забезпечення  виконання  заходів по Програмі підтримки територіальної оборони на території Дунаєвецької міської ради</t>
  </si>
  <si>
    <t>Придбання будівельного матеріалу для поповнення матеріального резерву</t>
  </si>
  <si>
    <t>затрат</t>
  </si>
  <si>
    <t xml:space="preserve">formula=RC[-16]+RC[-8]                          </t>
  </si>
  <si>
    <t>сума видатків на виконання заходів з територіальної оборони</t>
  </si>
  <si>
    <t>тис.грн.</t>
  </si>
  <si>
    <t>розрахунок</t>
  </si>
  <si>
    <t>обсяг видатків на створення матеріального резерву</t>
  </si>
  <si>
    <t>продукту</t>
  </si>
  <si>
    <t>кількість заходів , що  планують реалізувати з територіальної оборони</t>
  </si>
  <si>
    <t>од.</t>
  </si>
  <si>
    <t>кількість шиферу, що планується придбати для поповнення матеріального резерву</t>
  </si>
  <si>
    <t>кілкість шиферних цвяхів, що планується придбати для поповнення матеріального резерву</t>
  </si>
  <si>
    <t>кг</t>
  </si>
  <si>
    <t>ефективності</t>
  </si>
  <si>
    <t>середні витрати на реалізацію одного заходу</t>
  </si>
  <si>
    <t>середні витрати на придбання шиферу</t>
  </si>
  <si>
    <t>середні втрати на придбання шиферних цвяхів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</si>
  <si>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</si>
  <si>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</si>
  <si>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</si>
  <si>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підтримки територіальної оборони на території Дунаєвецької міської ради</t>
  </si>
  <si>
    <t>рішення сесії Дунаєвецької  міської ради</t>
  </si>
  <si>
    <t>Рішення виконавчого комітету Дунаєвецької міської ради</t>
  </si>
  <si>
    <t>'Забезпечення виконання заходів та робіт з територіальної оборони</t>
  </si>
  <si>
    <t>Забезпечення на період військового стану  облаштування укриттів, захисних  та фортифікаційних споруд,об"єктів,блок-постів.; _x000D_
Забезпечення інформування мешканців громади про повітряну небезпеку; _x000D_
Створення матеріального резерву</t>
  </si>
  <si>
    <t>Бюджетний кодекс України, Закон України "Про місцеве самоврядування в Україні",Закон України " Про основи національного спротиву",Наказ МФУ № 836 від 26.08.2014 року "Про деякі питання запровадження програмно-цільового методу складання та виконання місцевих бюджетів", Програма підтримки територіальної оборони на території Дунаєвецької міської ради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</si>
  <si>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</si>
  <si>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</si>
  <si>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Керівник установи</t>
  </si>
  <si>
    <t>Керівник фінансової служби</t>
  </si>
  <si>
    <t>Вітровчак Ю. М.</t>
  </si>
  <si>
    <t>44471937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</si>
  <si>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</si>
  <si>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</si>
  <si>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</si>
  <si>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</si>
  <si>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</si>
  <si>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</si>
  <si>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</si>
  <si>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</si>
  <si>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</si>
  <si>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</si>
  <si>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</si>
  <si>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</si>
  <si>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</si>
  <si>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</si>
  <si>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</si>
  <si>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</si>
  <si>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</si>
  <si>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</si>
  <si>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</si>
  <si>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</si>
  <si>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</si>
  <si>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</si>
  <si>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</si>
  <si>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</si>
  <si>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</si>
  <si>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</si>
  <si>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</si>
  <si>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</si>
  <si>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</si>
  <si>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</si>
  <si>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</si>
  <si>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</si>
  <si>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</si>
  <si>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</si>
  <si>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</si>
  <si>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</si>
  <si>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</si>
  <si>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</si>
  <si>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(1)(2)(1)(8)(2)(4)(0)</t>
  </si>
  <si>
    <t>(8)(2)(4)(0)</t>
  </si>
  <si>
    <t>(0)(3)(8)(0)</t>
  </si>
  <si>
    <t>Заходи та роботи з територіальної оборони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</si>
  <si>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</si>
  <si>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</si>
  <si>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Самуник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</si>
</sst>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5"/>
  <sheetViews>
    <sheetView tabSelected="1" topLeftCell="A227" zoomScaleNormal="100" workbookViewId="0">
      <selection activeCell="AU244" sqref="AU244:BF244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28.5" customHeight="1" x14ac:dyDescent="0.2">
      <c r="A4" s="11" t="s">
        <v>159</v>
      </c>
      <c r="B4" s="127" t="s">
        <v>210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209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214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161</v>
      </c>
      <c r="B7" s="127" t="s">
        <v>257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258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214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253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254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255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256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215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241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206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45" customHeight="1" x14ac:dyDescent="0.2">
      <c r="A18" s="125" t="s">
        <v>207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5" t="s">
        <v>208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227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216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217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220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228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354906.47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354906.47</v>
      </c>
      <c r="AJ30" s="97"/>
      <c r="AK30" s="97"/>
      <c r="AL30" s="97"/>
      <c r="AM30" s="98"/>
      <c r="AN30" s="96">
        <v>594260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594260</v>
      </c>
      <c r="BC30" s="97"/>
      <c r="BD30" s="97"/>
      <c r="BE30" s="97"/>
      <c r="BF30" s="98"/>
      <c r="BG30" s="96">
        <v>341045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341045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47000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47000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152000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152000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63.75" customHeight="1" x14ac:dyDescent="0.2">
      <c r="A32" s="89">
        <v>33010500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47000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47000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99" customFormat="1" ht="12.75" customHeight="1" x14ac:dyDescent="0.2">
      <c r="A33" s="89">
        <v>602100</v>
      </c>
      <c r="B33" s="90"/>
      <c r="C33" s="90"/>
      <c r="D33" s="91"/>
      <c r="E33" s="92" t="s">
        <v>176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173</v>
      </c>
      <c r="V33" s="95"/>
      <c r="W33" s="95"/>
      <c r="X33" s="95"/>
      <c r="Y33" s="95"/>
      <c r="Z33" s="95">
        <v>0</v>
      </c>
      <c r="AA33" s="95"/>
      <c r="AB33" s="95"/>
      <c r="AC33" s="95"/>
      <c r="AD33" s="95"/>
      <c r="AE33" s="96">
        <v>0</v>
      </c>
      <c r="AF33" s="97"/>
      <c r="AG33" s="97"/>
      <c r="AH33" s="98"/>
      <c r="AI33" s="96">
        <f>IF(ISNUMBER(U33),U33,0)+IF(ISNUMBER(Z33),Z33,0)</f>
        <v>0</v>
      </c>
      <c r="AJ33" s="97"/>
      <c r="AK33" s="97"/>
      <c r="AL33" s="97"/>
      <c r="AM33" s="98"/>
      <c r="AN33" s="96" t="s">
        <v>173</v>
      </c>
      <c r="AO33" s="97"/>
      <c r="AP33" s="97"/>
      <c r="AQ33" s="97"/>
      <c r="AR33" s="98"/>
      <c r="AS33" s="96">
        <v>67000</v>
      </c>
      <c r="AT33" s="97"/>
      <c r="AU33" s="97"/>
      <c r="AV33" s="97"/>
      <c r="AW33" s="98"/>
      <c r="AX33" s="96">
        <v>0</v>
      </c>
      <c r="AY33" s="97"/>
      <c r="AZ33" s="97"/>
      <c r="BA33" s="98"/>
      <c r="BB33" s="96">
        <f>IF(ISNUMBER(AN33),AN33,0)+IF(ISNUMBER(AS33),AS33,0)</f>
        <v>67000</v>
      </c>
      <c r="BC33" s="97"/>
      <c r="BD33" s="97"/>
      <c r="BE33" s="97"/>
      <c r="BF33" s="98"/>
      <c r="BG33" s="96" t="s">
        <v>173</v>
      </c>
      <c r="BH33" s="97"/>
      <c r="BI33" s="97"/>
      <c r="BJ33" s="97"/>
      <c r="BK33" s="98"/>
      <c r="BL33" s="96">
        <v>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0</v>
      </c>
      <c r="BV33" s="97"/>
      <c r="BW33" s="97"/>
      <c r="BX33" s="97"/>
      <c r="BY33" s="98"/>
    </row>
    <row r="34" spans="1:79" s="99" customFormat="1" ht="38.25" customHeight="1" x14ac:dyDescent="0.2">
      <c r="A34" s="89">
        <v>602400</v>
      </c>
      <c r="B34" s="90"/>
      <c r="C34" s="90"/>
      <c r="D34" s="91"/>
      <c r="E34" s="92" t="s">
        <v>177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4"/>
      <c r="U34" s="95" t="s">
        <v>173</v>
      </c>
      <c r="V34" s="95"/>
      <c r="W34" s="95"/>
      <c r="X34" s="95"/>
      <c r="Y34" s="95"/>
      <c r="Z34" s="95">
        <v>0</v>
      </c>
      <c r="AA34" s="95"/>
      <c r="AB34" s="95"/>
      <c r="AC34" s="95"/>
      <c r="AD34" s="95"/>
      <c r="AE34" s="96">
        <v>0</v>
      </c>
      <c r="AF34" s="97"/>
      <c r="AG34" s="97"/>
      <c r="AH34" s="98"/>
      <c r="AI34" s="96">
        <f>IF(ISNUMBER(U34),U34,0)+IF(ISNUMBER(Z34),Z34,0)</f>
        <v>0</v>
      </c>
      <c r="AJ34" s="97"/>
      <c r="AK34" s="97"/>
      <c r="AL34" s="97"/>
      <c r="AM34" s="98"/>
      <c r="AN34" s="96" t="s">
        <v>173</v>
      </c>
      <c r="AO34" s="97"/>
      <c r="AP34" s="97"/>
      <c r="AQ34" s="97"/>
      <c r="AR34" s="98"/>
      <c r="AS34" s="96">
        <v>85000</v>
      </c>
      <c r="AT34" s="97"/>
      <c r="AU34" s="97"/>
      <c r="AV34" s="97"/>
      <c r="AW34" s="98"/>
      <c r="AX34" s="96">
        <v>0</v>
      </c>
      <c r="AY34" s="97"/>
      <c r="AZ34" s="97"/>
      <c r="BA34" s="98"/>
      <c r="BB34" s="96">
        <f>IF(ISNUMBER(AN34),AN34,0)+IF(ISNUMBER(AS34),AS34,0)</f>
        <v>85000</v>
      </c>
      <c r="BC34" s="97"/>
      <c r="BD34" s="97"/>
      <c r="BE34" s="97"/>
      <c r="BF34" s="98"/>
      <c r="BG34" s="96" t="s">
        <v>173</v>
      </c>
      <c r="BH34" s="97"/>
      <c r="BI34" s="97"/>
      <c r="BJ34" s="97"/>
      <c r="BK34" s="98"/>
      <c r="BL34" s="96">
        <v>0</v>
      </c>
      <c r="BM34" s="97"/>
      <c r="BN34" s="97"/>
      <c r="BO34" s="97"/>
      <c r="BP34" s="98"/>
      <c r="BQ34" s="96">
        <v>0</v>
      </c>
      <c r="BR34" s="97"/>
      <c r="BS34" s="97"/>
      <c r="BT34" s="98"/>
      <c r="BU34" s="96">
        <f>IF(ISNUMBER(BG34),BG34,0)+IF(ISNUMBER(BL34),BL34,0)</f>
        <v>0</v>
      </c>
      <c r="BV34" s="97"/>
      <c r="BW34" s="97"/>
      <c r="BX34" s="97"/>
      <c r="BY34" s="98"/>
    </row>
    <row r="35" spans="1:79" s="6" customFormat="1" ht="12.75" customHeight="1" x14ac:dyDescent="0.2">
      <c r="A35" s="86"/>
      <c r="B35" s="87"/>
      <c r="C35" s="87"/>
      <c r="D35" s="88"/>
      <c r="E35" s="100" t="s">
        <v>147</v>
      </c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2"/>
      <c r="U35" s="103">
        <v>354906.47</v>
      </c>
      <c r="V35" s="103"/>
      <c r="W35" s="103"/>
      <c r="X35" s="103"/>
      <c r="Y35" s="103"/>
      <c r="Z35" s="103">
        <v>47000</v>
      </c>
      <c r="AA35" s="103"/>
      <c r="AB35" s="103"/>
      <c r="AC35" s="103"/>
      <c r="AD35" s="103"/>
      <c r="AE35" s="104">
        <v>0</v>
      </c>
      <c r="AF35" s="105"/>
      <c r="AG35" s="105"/>
      <c r="AH35" s="106"/>
      <c r="AI35" s="104">
        <f>IF(ISNUMBER(U35),U35,0)+IF(ISNUMBER(Z35),Z35,0)</f>
        <v>401906.47</v>
      </c>
      <c r="AJ35" s="105"/>
      <c r="AK35" s="105"/>
      <c r="AL35" s="105"/>
      <c r="AM35" s="106"/>
      <c r="AN35" s="104">
        <v>594260</v>
      </c>
      <c r="AO35" s="105"/>
      <c r="AP35" s="105"/>
      <c r="AQ35" s="105"/>
      <c r="AR35" s="106"/>
      <c r="AS35" s="104">
        <v>152000</v>
      </c>
      <c r="AT35" s="105"/>
      <c r="AU35" s="105"/>
      <c r="AV35" s="105"/>
      <c r="AW35" s="106"/>
      <c r="AX35" s="104">
        <v>0</v>
      </c>
      <c r="AY35" s="105"/>
      <c r="AZ35" s="105"/>
      <c r="BA35" s="106"/>
      <c r="BB35" s="104">
        <f>IF(ISNUMBER(AN35),AN35,0)+IF(ISNUMBER(AS35),AS35,0)</f>
        <v>746260</v>
      </c>
      <c r="BC35" s="105"/>
      <c r="BD35" s="105"/>
      <c r="BE35" s="105"/>
      <c r="BF35" s="106"/>
      <c r="BG35" s="104">
        <v>341045</v>
      </c>
      <c r="BH35" s="105"/>
      <c r="BI35" s="105"/>
      <c r="BJ35" s="105"/>
      <c r="BK35" s="106"/>
      <c r="BL35" s="104">
        <v>0</v>
      </c>
      <c r="BM35" s="105"/>
      <c r="BN35" s="105"/>
      <c r="BO35" s="105"/>
      <c r="BP35" s="106"/>
      <c r="BQ35" s="104">
        <v>0</v>
      </c>
      <c r="BR35" s="105"/>
      <c r="BS35" s="105"/>
      <c r="BT35" s="106"/>
      <c r="BU35" s="104">
        <f>IF(ISNUMBER(BG35),BG35,0)+IF(ISNUMBER(BL35),BL35,0)</f>
        <v>341045</v>
      </c>
      <c r="BV35" s="105"/>
      <c r="BW35" s="105"/>
      <c r="BX35" s="105"/>
      <c r="BY35" s="106"/>
    </row>
    <row r="37" spans="1:79" ht="14.25" customHeight="1" x14ac:dyDescent="12.75">
      <c r="A37" s="79" t="s">
        <v>242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15" customHeight="1" x14ac:dyDescent="0.2">
      <c r="A38" s="44" t="s">
        <v>216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</row>
    <row r="39" spans="1:79" ht="22.5" customHeight="1" x14ac:dyDescent="0.2">
      <c r="A39" s="51" t="s">
        <v>2</v>
      </c>
      <c r="B39" s="52"/>
      <c r="C39" s="52"/>
      <c r="D39" s="53"/>
      <c r="E39" s="51" t="s">
        <v>19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  <c r="X39" s="36" t="s">
        <v>238</v>
      </c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  <c r="AR39" s="27" t="s">
        <v>243</v>
      </c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</row>
    <row r="40" spans="1:79" ht="36" customHeight="1" x14ac:dyDescent="12.75">
      <c r="A40" s="54"/>
      <c r="B40" s="55"/>
      <c r="C40" s="55"/>
      <c r="D40" s="56"/>
      <c r="E40" s="54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6"/>
      <c r="X40" s="27" t="s">
        <v>4</v>
      </c>
      <c r="Y40" s="27"/>
      <c r="Z40" s="27"/>
      <c r="AA40" s="27"/>
      <c r="AB40" s="27"/>
      <c r="AC40" s="27" t="s">
        <v>3</v>
      </c>
      <c r="AD40" s="27"/>
      <c r="AE40" s="27"/>
      <c r="AF40" s="27"/>
      <c r="AG40" s="27"/>
      <c r="AH40" s="57" t="s">
        <v>116</v>
      </c>
      <c r="AI40" s="58"/>
      <c r="AJ40" s="58"/>
      <c r="AK40" s="58"/>
      <c r="AL40" s="59"/>
      <c r="AM40" s="36" t="s">
        <v>5</v>
      </c>
      <c r="AN40" s="37"/>
      <c r="AO40" s="37"/>
      <c r="AP40" s="37"/>
      <c r="AQ40" s="38"/>
      <c r="AR40" s="36" t="s">
        <v>4</v>
      </c>
      <c r="AS40" s="37"/>
      <c r="AT40" s="37"/>
      <c r="AU40" s="37"/>
      <c r="AV40" s="38"/>
      <c r="AW40" s="36" t="s">
        <v>3</v>
      </c>
      <c r="AX40" s="37"/>
      <c r="AY40" s="37"/>
      <c r="AZ40" s="37"/>
      <c r="BA40" s="38"/>
      <c r="BB40" s="57" t="s">
        <v>116</v>
      </c>
      <c r="BC40" s="58"/>
      <c r="BD40" s="58"/>
      <c r="BE40" s="58"/>
      <c r="BF40" s="59"/>
      <c r="BG40" s="36" t="s">
        <v>96</v>
      </c>
      <c r="BH40" s="37"/>
      <c r="BI40" s="37"/>
      <c r="BJ40" s="37"/>
      <c r="BK40" s="38"/>
    </row>
    <row r="41" spans="1:79" ht="15" customHeight="1" x14ac:dyDescent="0.2">
      <c r="A41" s="36">
        <v>1</v>
      </c>
      <c r="B41" s="37"/>
      <c r="C41" s="37"/>
      <c r="D41" s="38"/>
      <c r="E41" s="36">
        <v>2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8"/>
      <c r="X41" s="27">
        <v>3</v>
      </c>
      <c r="Y41" s="27"/>
      <c r="Z41" s="27"/>
      <c r="AA41" s="27"/>
      <c r="AB41" s="27"/>
      <c r="AC41" s="27">
        <v>4</v>
      </c>
      <c r="AD41" s="27"/>
      <c r="AE41" s="27"/>
      <c r="AF41" s="27"/>
      <c r="AG41" s="27"/>
      <c r="AH41" s="27">
        <v>5</v>
      </c>
      <c r="AI41" s="27"/>
      <c r="AJ41" s="27"/>
      <c r="AK41" s="27"/>
      <c r="AL41" s="27"/>
      <c r="AM41" s="27">
        <v>6</v>
      </c>
      <c r="AN41" s="27"/>
      <c r="AO41" s="27"/>
      <c r="AP41" s="27"/>
      <c r="AQ41" s="27"/>
      <c r="AR41" s="36">
        <v>7</v>
      </c>
      <c r="AS41" s="37"/>
      <c r="AT41" s="37"/>
      <c r="AU41" s="37"/>
      <c r="AV41" s="38"/>
      <c r="AW41" s="36">
        <v>8</v>
      </c>
      <c r="AX41" s="37"/>
      <c r="AY41" s="37"/>
      <c r="AZ41" s="37"/>
      <c r="BA41" s="38"/>
      <c r="BB41" s="36">
        <v>9</v>
      </c>
      <c r="BC41" s="37"/>
      <c r="BD41" s="37"/>
      <c r="BE41" s="37"/>
      <c r="BF41" s="38"/>
      <c r="BG41" s="36">
        <v>10</v>
      </c>
      <c r="BH41" s="37"/>
      <c r="BI41" s="37"/>
      <c r="BJ41" s="37"/>
      <c r="BK41" s="38"/>
    </row>
    <row r="42" spans="1:79" ht="20.25" hidden="1" customHeight="1" x14ac:dyDescent="0.2">
      <c r="A42" s="39" t="s">
        <v>56</v>
      </c>
      <c r="B42" s="40"/>
      <c r="C42" s="40"/>
      <c r="D42" s="41"/>
      <c r="E42" s="39" t="s">
        <v>57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1"/>
      <c r="X42" s="26" t="s">
        <v>60</v>
      </c>
      <c r="Y42" s="26"/>
      <c r="Z42" s="26"/>
      <c r="AA42" s="26"/>
      <c r="AB42" s="26"/>
      <c r="AC42" s="26" t="s">
        <v>61</v>
      </c>
      <c r="AD42" s="26"/>
      <c r="AE42" s="26"/>
      <c r="AF42" s="26"/>
      <c r="AG42" s="26"/>
      <c r="AH42" s="39" t="s">
        <v>94</v>
      </c>
      <c r="AI42" s="40"/>
      <c r="AJ42" s="40"/>
      <c r="AK42" s="40"/>
      <c r="AL42" s="41"/>
      <c r="AM42" s="47" t="s">
        <v>170</v>
      </c>
      <c r="AN42" s="48"/>
      <c r="AO42" s="48"/>
      <c r="AP42" s="48"/>
      <c r="AQ42" s="49"/>
      <c r="AR42" s="39" t="s">
        <v>62</v>
      </c>
      <c r="AS42" s="40"/>
      <c r="AT42" s="40"/>
      <c r="AU42" s="40"/>
      <c r="AV42" s="41"/>
      <c r="AW42" s="39" t="s">
        <v>63</v>
      </c>
      <c r="AX42" s="40"/>
      <c r="AY42" s="40"/>
      <c r="AZ42" s="40"/>
      <c r="BA42" s="41"/>
      <c r="BB42" s="39" t="s">
        <v>95</v>
      </c>
      <c r="BC42" s="40"/>
      <c r="BD42" s="40"/>
      <c r="BE42" s="40"/>
      <c r="BF42" s="41"/>
      <c r="BG42" s="47" t="s">
        <v>170</v>
      </c>
      <c r="BH42" s="48"/>
      <c r="BI42" s="48"/>
      <c r="BJ42" s="48"/>
      <c r="BK42" s="49"/>
      <c r="CA42" t="s">
        <v>23</v>
      </c>
    </row>
    <row r="43" spans="1:79" s="99" customFormat="1" ht="12.75" customHeight="1" x14ac:dyDescent="0.2">
      <c r="A43" s="89"/>
      <c r="B43" s="90"/>
      <c r="C43" s="90"/>
      <c r="D43" s="91"/>
      <c r="E43" s="92" t="s">
        <v>172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>
        <v>383335</v>
      </c>
      <c r="Y43" s="97"/>
      <c r="Z43" s="97"/>
      <c r="AA43" s="97"/>
      <c r="AB43" s="98"/>
      <c r="AC43" s="96" t="s">
        <v>173</v>
      </c>
      <c r="AD43" s="97"/>
      <c r="AE43" s="97"/>
      <c r="AF43" s="97"/>
      <c r="AG43" s="98"/>
      <c r="AH43" s="96" t="s">
        <v>173</v>
      </c>
      <c r="AI43" s="97"/>
      <c r="AJ43" s="97"/>
      <c r="AK43" s="97"/>
      <c r="AL43" s="98"/>
      <c r="AM43" s="96">
        <f>IF(ISNUMBER(X43),X43,0)+IF(ISNUMBER(AC43),AC43,0)</f>
        <v>383335</v>
      </c>
      <c r="AN43" s="97"/>
      <c r="AO43" s="97"/>
      <c r="AP43" s="97"/>
      <c r="AQ43" s="98"/>
      <c r="AR43" s="96">
        <v>413235</v>
      </c>
      <c r="AS43" s="97"/>
      <c r="AT43" s="97"/>
      <c r="AU43" s="97"/>
      <c r="AV43" s="98"/>
      <c r="AW43" s="96" t="s">
        <v>173</v>
      </c>
      <c r="AX43" s="97"/>
      <c r="AY43" s="97"/>
      <c r="AZ43" s="97"/>
      <c r="BA43" s="98"/>
      <c r="BB43" s="96" t="s">
        <v>173</v>
      </c>
      <c r="BC43" s="97"/>
      <c r="BD43" s="97"/>
      <c r="BE43" s="97"/>
      <c r="BF43" s="98"/>
      <c r="BG43" s="95">
        <f>IF(ISNUMBER(AR43),AR43,0)+IF(ISNUMBER(AW43),AW43,0)</f>
        <v>413235</v>
      </c>
      <c r="BH43" s="95"/>
      <c r="BI43" s="95"/>
      <c r="BJ43" s="95"/>
      <c r="BK43" s="95"/>
      <c r="CA43" s="99" t="s">
        <v>24</v>
      </c>
    </row>
    <row r="44" spans="1:79" s="99" customFormat="1" ht="25.5" customHeight="1" x14ac:dyDescent="0.2">
      <c r="A44" s="89"/>
      <c r="B44" s="90"/>
      <c r="C44" s="90"/>
      <c r="D44" s="91"/>
      <c r="E44" s="92" t="s">
        <v>174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96" t="s">
        <v>173</v>
      </c>
      <c r="Y44" s="97"/>
      <c r="Z44" s="97"/>
      <c r="AA44" s="97"/>
      <c r="AB44" s="98"/>
      <c r="AC44" s="96">
        <v>0</v>
      </c>
      <c r="AD44" s="97"/>
      <c r="AE44" s="97"/>
      <c r="AF44" s="97"/>
      <c r="AG44" s="98"/>
      <c r="AH44" s="96">
        <v>0</v>
      </c>
      <c r="AI44" s="97"/>
      <c r="AJ44" s="97"/>
      <c r="AK44" s="97"/>
      <c r="AL44" s="98"/>
      <c r="AM44" s="96">
        <f>IF(ISNUMBER(X44),X44,0)+IF(ISNUMBER(AC44),AC44,0)</f>
        <v>0</v>
      </c>
      <c r="AN44" s="97"/>
      <c r="AO44" s="97"/>
      <c r="AP44" s="97"/>
      <c r="AQ44" s="98"/>
      <c r="AR44" s="96" t="s">
        <v>173</v>
      </c>
      <c r="AS44" s="97"/>
      <c r="AT44" s="97"/>
      <c r="AU44" s="97"/>
      <c r="AV44" s="98"/>
      <c r="AW44" s="96">
        <v>0</v>
      </c>
      <c r="AX44" s="97"/>
      <c r="AY44" s="97"/>
      <c r="AZ44" s="97"/>
      <c r="BA44" s="98"/>
      <c r="BB44" s="96">
        <v>0</v>
      </c>
      <c r="BC44" s="97"/>
      <c r="BD44" s="97"/>
      <c r="BE44" s="97"/>
      <c r="BF44" s="98"/>
      <c r="BG44" s="95">
        <f>IF(ISNUMBER(AR44),AR44,0)+IF(ISNUMBER(AW44),AW44,0)</f>
        <v>0</v>
      </c>
      <c r="BH44" s="95"/>
      <c r="BI44" s="95"/>
      <c r="BJ44" s="95"/>
      <c r="BK44" s="95"/>
    </row>
    <row r="45" spans="1:79" s="99" customFormat="1" ht="51" customHeight="1" x14ac:dyDescent="0.2">
      <c r="A45" s="89">
        <v>33010500</v>
      </c>
      <c r="B45" s="90"/>
      <c r="C45" s="90"/>
      <c r="D45" s="91"/>
      <c r="E45" s="92" t="s">
        <v>175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4"/>
      <c r="X45" s="96" t="s">
        <v>173</v>
      </c>
      <c r="Y45" s="97"/>
      <c r="Z45" s="97"/>
      <c r="AA45" s="97"/>
      <c r="AB45" s="98"/>
      <c r="AC45" s="96">
        <v>0</v>
      </c>
      <c r="AD45" s="97"/>
      <c r="AE45" s="97"/>
      <c r="AF45" s="97"/>
      <c r="AG45" s="98"/>
      <c r="AH45" s="96">
        <v>0</v>
      </c>
      <c r="AI45" s="97"/>
      <c r="AJ45" s="97"/>
      <c r="AK45" s="97"/>
      <c r="AL45" s="98"/>
      <c r="AM45" s="96">
        <f>IF(ISNUMBER(X45),X45,0)+IF(ISNUMBER(AC45),AC45,0)</f>
        <v>0</v>
      </c>
      <c r="AN45" s="97"/>
      <c r="AO45" s="97"/>
      <c r="AP45" s="97"/>
      <c r="AQ45" s="98"/>
      <c r="AR45" s="96" t="s">
        <v>173</v>
      </c>
      <c r="AS45" s="97"/>
      <c r="AT45" s="97"/>
      <c r="AU45" s="97"/>
      <c r="AV45" s="98"/>
      <c r="AW45" s="96">
        <v>0</v>
      </c>
      <c r="AX45" s="97"/>
      <c r="AY45" s="97"/>
      <c r="AZ45" s="97"/>
      <c r="BA45" s="98"/>
      <c r="BB45" s="96">
        <v>0</v>
      </c>
      <c r="BC45" s="97"/>
      <c r="BD45" s="97"/>
      <c r="BE45" s="97"/>
      <c r="BF45" s="98"/>
      <c r="BG45" s="95">
        <f>IF(ISNUMBER(AR45),AR45,0)+IF(ISNUMBER(AW45),AW45,0)</f>
        <v>0</v>
      </c>
      <c r="BH45" s="95"/>
      <c r="BI45" s="95"/>
      <c r="BJ45" s="95"/>
      <c r="BK45" s="95"/>
    </row>
    <row r="46" spans="1:79" s="99" customFormat="1" ht="12.75" customHeight="1" x14ac:dyDescent="0.2">
      <c r="A46" s="89">
        <v>602100</v>
      </c>
      <c r="B46" s="90"/>
      <c r="C46" s="90"/>
      <c r="D46" s="91"/>
      <c r="E46" s="92" t="s">
        <v>176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4"/>
      <c r="X46" s="96" t="s">
        <v>173</v>
      </c>
      <c r="Y46" s="97"/>
      <c r="Z46" s="97"/>
      <c r="AA46" s="97"/>
      <c r="AB46" s="98"/>
      <c r="AC46" s="96">
        <v>0</v>
      </c>
      <c r="AD46" s="97"/>
      <c r="AE46" s="97"/>
      <c r="AF46" s="97"/>
      <c r="AG46" s="98"/>
      <c r="AH46" s="96">
        <v>0</v>
      </c>
      <c r="AI46" s="97"/>
      <c r="AJ46" s="97"/>
      <c r="AK46" s="97"/>
      <c r="AL46" s="98"/>
      <c r="AM46" s="96">
        <f>IF(ISNUMBER(X46),X46,0)+IF(ISNUMBER(AC46),AC46,0)</f>
        <v>0</v>
      </c>
      <c r="AN46" s="97"/>
      <c r="AO46" s="97"/>
      <c r="AP46" s="97"/>
      <c r="AQ46" s="98"/>
      <c r="AR46" s="96" t="s">
        <v>173</v>
      </c>
      <c r="AS46" s="97"/>
      <c r="AT46" s="97"/>
      <c r="AU46" s="97"/>
      <c r="AV46" s="98"/>
      <c r="AW46" s="96">
        <v>0</v>
      </c>
      <c r="AX46" s="97"/>
      <c r="AY46" s="97"/>
      <c r="AZ46" s="97"/>
      <c r="BA46" s="98"/>
      <c r="BB46" s="96">
        <v>0</v>
      </c>
      <c r="BC46" s="97"/>
      <c r="BD46" s="97"/>
      <c r="BE46" s="97"/>
      <c r="BF46" s="98"/>
      <c r="BG46" s="95">
        <f>IF(ISNUMBER(AR46),AR46,0)+IF(ISNUMBER(AW46),AW46,0)</f>
        <v>0</v>
      </c>
      <c r="BH46" s="95"/>
      <c r="BI46" s="95"/>
      <c r="BJ46" s="95"/>
      <c r="BK46" s="95"/>
    </row>
    <row r="47" spans="1:79" s="99" customFormat="1" ht="25.5" customHeight="1" x14ac:dyDescent="0.2">
      <c r="A47" s="89">
        <v>602400</v>
      </c>
      <c r="B47" s="90"/>
      <c r="C47" s="90"/>
      <c r="D47" s="91"/>
      <c r="E47" s="92" t="s">
        <v>177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4"/>
      <c r="X47" s="96" t="s">
        <v>173</v>
      </c>
      <c r="Y47" s="97"/>
      <c r="Z47" s="97"/>
      <c r="AA47" s="97"/>
      <c r="AB47" s="98"/>
      <c r="AC47" s="96">
        <v>0</v>
      </c>
      <c r="AD47" s="97"/>
      <c r="AE47" s="97"/>
      <c r="AF47" s="97"/>
      <c r="AG47" s="98"/>
      <c r="AH47" s="96">
        <v>0</v>
      </c>
      <c r="AI47" s="97"/>
      <c r="AJ47" s="97"/>
      <c r="AK47" s="97"/>
      <c r="AL47" s="98"/>
      <c r="AM47" s="96">
        <f>IF(ISNUMBER(X47),X47,0)+IF(ISNUMBER(AC47),AC47,0)</f>
        <v>0</v>
      </c>
      <c r="AN47" s="97"/>
      <c r="AO47" s="97"/>
      <c r="AP47" s="97"/>
      <c r="AQ47" s="98"/>
      <c r="AR47" s="96" t="s">
        <v>173</v>
      </c>
      <c r="AS47" s="97"/>
      <c r="AT47" s="97"/>
      <c r="AU47" s="97"/>
      <c r="AV47" s="98"/>
      <c r="AW47" s="96">
        <v>0</v>
      </c>
      <c r="AX47" s="97"/>
      <c r="AY47" s="97"/>
      <c r="AZ47" s="97"/>
      <c r="BA47" s="98"/>
      <c r="BB47" s="96">
        <v>0</v>
      </c>
      <c r="BC47" s="97"/>
      <c r="BD47" s="97"/>
      <c r="BE47" s="97"/>
      <c r="BF47" s="98"/>
      <c r="BG47" s="95">
        <f>IF(ISNUMBER(AR47),AR47,0)+IF(ISNUMBER(AW47),AW47,0)</f>
        <v>0</v>
      </c>
      <c r="BH47" s="95"/>
      <c r="BI47" s="95"/>
      <c r="BJ47" s="95"/>
      <c r="BK47" s="95"/>
    </row>
    <row r="48" spans="1:79" s="6" customFormat="1" ht="12.75" customHeight="1" x14ac:dyDescent="0.2">
      <c r="A48" s="86"/>
      <c r="B48" s="87"/>
      <c r="C48" s="87"/>
      <c r="D48" s="88"/>
      <c r="E48" s="100" t="s">
        <v>147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2"/>
      <c r="X48" s="104">
        <v>383335</v>
      </c>
      <c r="Y48" s="105"/>
      <c r="Z48" s="105"/>
      <c r="AA48" s="105"/>
      <c r="AB48" s="106"/>
      <c r="AC48" s="104">
        <v>0</v>
      </c>
      <c r="AD48" s="105"/>
      <c r="AE48" s="105"/>
      <c r="AF48" s="105"/>
      <c r="AG48" s="106"/>
      <c r="AH48" s="104">
        <v>0</v>
      </c>
      <c r="AI48" s="105"/>
      <c r="AJ48" s="105"/>
      <c r="AK48" s="105"/>
      <c r="AL48" s="106"/>
      <c r="AM48" s="104">
        <f>IF(ISNUMBER(X48),X48,0)+IF(ISNUMBER(AC48),AC48,0)</f>
        <v>383335</v>
      </c>
      <c r="AN48" s="105"/>
      <c r="AO48" s="105"/>
      <c r="AP48" s="105"/>
      <c r="AQ48" s="106"/>
      <c r="AR48" s="104">
        <v>413235</v>
      </c>
      <c r="AS48" s="105"/>
      <c r="AT48" s="105"/>
      <c r="AU48" s="105"/>
      <c r="AV48" s="106"/>
      <c r="AW48" s="104">
        <v>0</v>
      </c>
      <c r="AX48" s="105"/>
      <c r="AY48" s="105"/>
      <c r="AZ48" s="105"/>
      <c r="BA48" s="106"/>
      <c r="BB48" s="104">
        <v>0</v>
      </c>
      <c r="BC48" s="105"/>
      <c r="BD48" s="105"/>
      <c r="BE48" s="105"/>
      <c r="BF48" s="106"/>
      <c r="BG48" s="103">
        <f>IF(ISNUMBER(AR48),AR48,0)+IF(ISNUMBER(AW48),AW48,0)</f>
        <v>413235</v>
      </c>
      <c r="BH48" s="103"/>
      <c r="BI48" s="103"/>
      <c r="BJ48" s="103"/>
      <c r="BK48" s="103"/>
    </row>
    <row r="49" spans="1:79" s="4" customFormat="1" ht="12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</row>
    <row r="51" spans="1:79" s="3" customFormat="1" ht="14.25" customHeight="1" x14ac:dyDescent="0.2">
      <c r="A51" s="29" t="s">
        <v>117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9"/>
    </row>
    <row r="52" spans="1:79" ht="14.25" customHeight="1" x14ac:dyDescent="0.2">
      <c r="A52" s="29" t="s">
        <v>229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</row>
    <row r="53" spans="1:79" ht="15" customHeight="1" x14ac:dyDescent="0.2">
      <c r="A53" s="31" t="s">
        <v>216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</row>
    <row r="54" spans="1:79" ht="23.1" customHeight="1" x14ac:dyDescent="0.2">
      <c r="A54" s="61" t="s">
        <v>118</v>
      </c>
      <c r="B54" s="62"/>
      <c r="C54" s="62"/>
      <c r="D54" s="63"/>
      <c r="E54" s="27" t="s">
        <v>19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36" t="s">
        <v>217</v>
      </c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8"/>
      <c r="AN54" s="36" t="s">
        <v>220</v>
      </c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8"/>
      <c r="BG54" s="36" t="s">
        <v>228</v>
      </c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8"/>
    </row>
    <row r="55" spans="1:79" ht="48.75" customHeight="1" x14ac:dyDescent="0.2">
      <c r="A55" s="64"/>
      <c r="B55" s="65"/>
      <c r="C55" s="65"/>
      <c r="D55" s="66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4</v>
      </c>
      <c r="V55" s="37"/>
      <c r="W55" s="37"/>
      <c r="X55" s="37"/>
      <c r="Y55" s="38"/>
      <c r="Z55" s="36" t="s">
        <v>3</v>
      </c>
      <c r="AA55" s="37"/>
      <c r="AB55" s="37"/>
      <c r="AC55" s="37"/>
      <c r="AD55" s="38"/>
      <c r="AE55" s="57" t="s">
        <v>116</v>
      </c>
      <c r="AF55" s="58"/>
      <c r="AG55" s="58"/>
      <c r="AH55" s="59"/>
      <c r="AI55" s="36" t="s">
        <v>5</v>
      </c>
      <c r="AJ55" s="37"/>
      <c r="AK55" s="37"/>
      <c r="AL55" s="37"/>
      <c r="AM55" s="38"/>
      <c r="AN55" s="36" t="s">
        <v>4</v>
      </c>
      <c r="AO55" s="37"/>
      <c r="AP55" s="37"/>
      <c r="AQ55" s="37"/>
      <c r="AR55" s="38"/>
      <c r="AS55" s="36" t="s">
        <v>3</v>
      </c>
      <c r="AT55" s="37"/>
      <c r="AU55" s="37"/>
      <c r="AV55" s="37"/>
      <c r="AW55" s="38"/>
      <c r="AX55" s="57" t="s">
        <v>116</v>
      </c>
      <c r="AY55" s="58"/>
      <c r="AZ55" s="58"/>
      <c r="BA55" s="59"/>
      <c r="BB55" s="36" t="s">
        <v>96</v>
      </c>
      <c r="BC55" s="37"/>
      <c r="BD55" s="37"/>
      <c r="BE55" s="37"/>
      <c r="BF55" s="38"/>
      <c r="BG55" s="36" t="s">
        <v>4</v>
      </c>
      <c r="BH55" s="37"/>
      <c r="BI55" s="37"/>
      <c r="BJ55" s="37"/>
      <c r="BK55" s="38"/>
      <c r="BL55" s="36" t="s">
        <v>3</v>
      </c>
      <c r="BM55" s="37"/>
      <c r="BN55" s="37"/>
      <c r="BO55" s="37"/>
      <c r="BP55" s="38"/>
      <c r="BQ55" s="57" t="s">
        <v>116</v>
      </c>
      <c r="BR55" s="58"/>
      <c r="BS55" s="58"/>
      <c r="BT55" s="59"/>
      <c r="BU55" s="36" t="s">
        <v>97</v>
      </c>
      <c r="BV55" s="37"/>
      <c r="BW55" s="37"/>
      <c r="BX55" s="37"/>
      <c r="BY55" s="38"/>
    </row>
    <row r="56" spans="1:79" ht="15" customHeight="1" x14ac:dyDescent="0.2">
      <c r="A56" s="36">
        <v>1</v>
      </c>
      <c r="B56" s="37"/>
      <c r="C56" s="37"/>
      <c r="D56" s="38"/>
      <c r="E56" s="36">
        <v>2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8"/>
      <c r="U56" s="36">
        <v>3</v>
      </c>
      <c r="V56" s="37"/>
      <c r="W56" s="37"/>
      <c r="X56" s="37"/>
      <c r="Y56" s="38"/>
      <c r="Z56" s="36">
        <v>4</v>
      </c>
      <c r="AA56" s="37"/>
      <c r="AB56" s="37"/>
      <c r="AC56" s="37"/>
      <c r="AD56" s="38"/>
      <c r="AE56" s="36">
        <v>5</v>
      </c>
      <c r="AF56" s="37"/>
      <c r="AG56" s="37"/>
      <c r="AH56" s="38"/>
      <c r="AI56" s="36">
        <v>6</v>
      </c>
      <c r="AJ56" s="37"/>
      <c r="AK56" s="37"/>
      <c r="AL56" s="37"/>
      <c r="AM56" s="38"/>
      <c r="AN56" s="36">
        <v>7</v>
      </c>
      <c r="AO56" s="37"/>
      <c r="AP56" s="37"/>
      <c r="AQ56" s="37"/>
      <c r="AR56" s="38"/>
      <c r="AS56" s="36">
        <v>8</v>
      </c>
      <c r="AT56" s="37"/>
      <c r="AU56" s="37"/>
      <c r="AV56" s="37"/>
      <c r="AW56" s="38"/>
      <c r="AX56" s="36">
        <v>9</v>
      </c>
      <c r="AY56" s="37"/>
      <c r="AZ56" s="37"/>
      <c r="BA56" s="38"/>
      <c r="BB56" s="36">
        <v>10</v>
      </c>
      <c r="BC56" s="37"/>
      <c r="BD56" s="37"/>
      <c r="BE56" s="37"/>
      <c r="BF56" s="38"/>
      <c r="BG56" s="36">
        <v>11</v>
      </c>
      <c r="BH56" s="37"/>
      <c r="BI56" s="37"/>
      <c r="BJ56" s="37"/>
      <c r="BK56" s="38"/>
      <c r="BL56" s="36">
        <v>12</v>
      </c>
      <c r="BM56" s="37"/>
      <c r="BN56" s="37"/>
      <c r="BO56" s="37"/>
      <c r="BP56" s="38"/>
      <c r="BQ56" s="36">
        <v>13</v>
      </c>
      <c r="BR56" s="37"/>
      <c r="BS56" s="37"/>
      <c r="BT56" s="38"/>
      <c r="BU56" s="36">
        <v>14</v>
      </c>
      <c r="BV56" s="37"/>
      <c r="BW56" s="37"/>
      <c r="BX56" s="37"/>
      <c r="BY56" s="38"/>
    </row>
    <row r="57" spans="1:79" s="1" customFormat="1" ht="12.75" hidden="1" customHeight="1" x14ac:dyDescent="12.75">
      <c r="A57" s="39" t="s">
        <v>64</v>
      </c>
      <c r="B57" s="40"/>
      <c r="C57" s="40"/>
      <c r="D57" s="41"/>
      <c r="E57" s="39" t="s">
        <v>57</v>
      </c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1"/>
      <c r="U57" s="39" t="s">
        <v>65</v>
      </c>
      <c r="V57" s="40"/>
      <c r="W57" s="40"/>
      <c r="X57" s="40"/>
      <c r="Y57" s="41"/>
      <c r="Z57" s="39" t="s">
        <v>66</v>
      </c>
      <c r="AA57" s="40"/>
      <c r="AB57" s="40"/>
      <c r="AC57" s="40"/>
      <c r="AD57" s="41"/>
      <c r="AE57" s="39" t="s">
        <v>91</v>
      </c>
      <c r="AF57" s="40"/>
      <c r="AG57" s="40"/>
      <c r="AH57" s="41"/>
      <c r="AI57" s="47" t="s">
        <v>169</v>
      </c>
      <c r="AJ57" s="48"/>
      <c r="AK57" s="48"/>
      <c r="AL57" s="48"/>
      <c r="AM57" s="49"/>
      <c r="AN57" s="39" t="s">
        <v>67</v>
      </c>
      <c r="AO57" s="40"/>
      <c r="AP57" s="40"/>
      <c r="AQ57" s="40"/>
      <c r="AR57" s="41"/>
      <c r="AS57" s="39" t="s">
        <v>68</v>
      </c>
      <c r="AT57" s="40"/>
      <c r="AU57" s="40"/>
      <c r="AV57" s="40"/>
      <c r="AW57" s="41"/>
      <c r="AX57" s="39" t="s">
        <v>92</v>
      </c>
      <c r="AY57" s="40"/>
      <c r="AZ57" s="40"/>
      <c r="BA57" s="41"/>
      <c r="BB57" s="47" t="s">
        <v>169</v>
      </c>
      <c r="BC57" s="48"/>
      <c r="BD57" s="48"/>
      <c r="BE57" s="48"/>
      <c r="BF57" s="49"/>
      <c r="BG57" s="39" t="s">
        <v>58</v>
      </c>
      <c r="BH57" s="40"/>
      <c r="BI57" s="40"/>
      <c r="BJ57" s="40"/>
      <c r="BK57" s="41"/>
      <c r="BL57" s="39" t="s">
        <v>59</v>
      </c>
      <c r="BM57" s="40"/>
      <c r="BN57" s="40"/>
      <c r="BO57" s="40"/>
      <c r="BP57" s="41"/>
      <c r="BQ57" s="39" t="s">
        <v>93</v>
      </c>
      <c r="BR57" s="40"/>
      <c r="BS57" s="40"/>
      <c r="BT57" s="41"/>
      <c r="BU57" s="47" t="s">
        <v>169</v>
      </c>
      <c r="BV57" s="48"/>
      <c r="BW57" s="48"/>
      <c r="BX57" s="48"/>
      <c r="BY57" s="49"/>
      <c r="CA57" t="s">
        <v>25</v>
      </c>
    </row>
    <row r="58" spans="1:79" s="99" customFormat="1" ht="12.75" customHeight="1" x14ac:dyDescent="0.2">
      <c r="A58" s="89">
        <v>2210</v>
      </c>
      <c r="B58" s="90"/>
      <c r="C58" s="90"/>
      <c r="D58" s="91"/>
      <c r="E58" s="92" t="s">
        <v>178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6">
        <v>10900</v>
      </c>
      <c r="V58" s="97"/>
      <c r="W58" s="97"/>
      <c r="X58" s="97"/>
      <c r="Y58" s="98"/>
      <c r="Z58" s="96">
        <v>0</v>
      </c>
      <c r="AA58" s="97"/>
      <c r="AB58" s="97"/>
      <c r="AC58" s="97"/>
      <c r="AD58" s="98"/>
      <c r="AE58" s="96">
        <v>0</v>
      </c>
      <c r="AF58" s="97"/>
      <c r="AG58" s="97"/>
      <c r="AH58" s="98"/>
      <c r="AI58" s="96">
        <f>IF(ISNUMBER(U58),U58,0)+IF(ISNUMBER(Z58),Z58,0)</f>
        <v>10900</v>
      </c>
      <c r="AJ58" s="97"/>
      <c r="AK58" s="97"/>
      <c r="AL58" s="97"/>
      <c r="AM58" s="98"/>
      <c r="AN58" s="96">
        <v>0</v>
      </c>
      <c r="AO58" s="97"/>
      <c r="AP58" s="97"/>
      <c r="AQ58" s="97"/>
      <c r="AR58" s="98"/>
      <c r="AS58" s="96">
        <v>0</v>
      </c>
      <c r="AT58" s="97"/>
      <c r="AU58" s="97"/>
      <c r="AV58" s="97"/>
      <c r="AW58" s="98"/>
      <c r="AX58" s="96">
        <v>0</v>
      </c>
      <c r="AY58" s="97"/>
      <c r="AZ58" s="97"/>
      <c r="BA58" s="98"/>
      <c r="BB58" s="96">
        <f>IF(ISNUMBER(AN58),AN58,0)+IF(ISNUMBER(AS58),AS58,0)</f>
        <v>0</v>
      </c>
      <c r="BC58" s="97"/>
      <c r="BD58" s="97"/>
      <c r="BE58" s="97"/>
      <c r="BF58" s="98"/>
      <c r="BG58" s="96">
        <v>0</v>
      </c>
      <c r="BH58" s="97"/>
      <c r="BI58" s="97"/>
      <c r="BJ58" s="97"/>
      <c r="BK58" s="98"/>
      <c r="BL58" s="96">
        <v>0</v>
      </c>
      <c r="BM58" s="97"/>
      <c r="BN58" s="97"/>
      <c r="BO58" s="97"/>
      <c r="BP58" s="98"/>
      <c r="BQ58" s="96">
        <v>0</v>
      </c>
      <c r="BR58" s="97"/>
      <c r="BS58" s="97"/>
      <c r="BT58" s="98"/>
      <c r="BU58" s="96">
        <f>IF(ISNUMBER(BG58),BG58,0)+IF(ISNUMBER(BL58),BL58,0)</f>
        <v>0</v>
      </c>
      <c r="BV58" s="97"/>
      <c r="BW58" s="97"/>
      <c r="BX58" s="97"/>
      <c r="BY58" s="98"/>
      <c r="CA58" s="99" t="s">
        <v>26</v>
      </c>
    </row>
    <row r="59" spans="1:79" s="99" customFormat="1" ht="12.75" customHeight="1" x14ac:dyDescent="0.2">
      <c r="A59" s="89">
        <v>2240</v>
      </c>
      <c r="B59" s="90"/>
      <c r="C59" s="90"/>
      <c r="D59" s="91"/>
      <c r="E59" s="92" t="s">
        <v>179</v>
      </c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4"/>
      <c r="U59" s="96">
        <v>154506.47</v>
      </c>
      <c r="V59" s="97"/>
      <c r="W59" s="97"/>
      <c r="X59" s="97"/>
      <c r="Y59" s="98"/>
      <c r="Z59" s="96">
        <v>0</v>
      </c>
      <c r="AA59" s="97"/>
      <c r="AB59" s="97"/>
      <c r="AC59" s="97"/>
      <c r="AD59" s="98"/>
      <c r="AE59" s="96">
        <v>0</v>
      </c>
      <c r="AF59" s="97"/>
      <c r="AG59" s="97"/>
      <c r="AH59" s="98"/>
      <c r="AI59" s="96">
        <f>IF(ISNUMBER(U59),U59,0)+IF(ISNUMBER(Z59),Z59,0)</f>
        <v>154506.47</v>
      </c>
      <c r="AJ59" s="97"/>
      <c r="AK59" s="97"/>
      <c r="AL59" s="97"/>
      <c r="AM59" s="98"/>
      <c r="AN59" s="96">
        <v>322840</v>
      </c>
      <c r="AO59" s="97"/>
      <c r="AP59" s="97"/>
      <c r="AQ59" s="97"/>
      <c r="AR59" s="98"/>
      <c r="AS59" s="96">
        <v>0</v>
      </c>
      <c r="AT59" s="97"/>
      <c r="AU59" s="97"/>
      <c r="AV59" s="97"/>
      <c r="AW59" s="98"/>
      <c r="AX59" s="96">
        <v>0</v>
      </c>
      <c r="AY59" s="97"/>
      <c r="AZ59" s="97"/>
      <c r="BA59" s="98"/>
      <c r="BB59" s="96">
        <f>IF(ISNUMBER(AN59),AN59,0)+IF(ISNUMBER(AS59),AS59,0)</f>
        <v>322840</v>
      </c>
      <c r="BC59" s="97"/>
      <c r="BD59" s="97"/>
      <c r="BE59" s="97"/>
      <c r="BF59" s="98"/>
      <c r="BG59" s="96">
        <v>223000</v>
      </c>
      <c r="BH59" s="97"/>
      <c r="BI59" s="97"/>
      <c r="BJ59" s="97"/>
      <c r="BK59" s="98"/>
      <c r="BL59" s="96">
        <v>0</v>
      </c>
      <c r="BM59" s="97"/>
      <c r="BN59" s="97"/>
      <c r="BO59" s="97"/>
      <c r="BP59" s="98"/>
      <c r="BQ59" s="96">
        <v>0</v>
      </c>
      <c r="BR59" s="97"/>
      <c r="BS59" s="97"/>
      <c r="BT59" s="98"/>
      <c r="BU59" s="96">
        <f>IF(ISNUMBER(BG59),BG59,0)+IF(ISNUMBER(BL59),BL59,0)</f>
        <v>223000</v>
      </c>
      <c r="BV59" s="97"/>
      <c r="BW59" s="97"/>
      <c r="BX59" s="97"/>
      <c r="BY59" s="98"/>
    </row>
    <row r="60" spans="1:79" s="99" customFormat="1" ht="25.5" customHeight="1" x14ac:dyDescent="0.2">
      <c r="A60" s="89">
        <v>2610</v>
      </c>
      <c r="B60" s="90"/>
      <c r="C60" s="90"/>
      <c r="D60" s="91"/>
      <c r="E60" s="92" t="s">
        <v>180</v>
      </c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4"/>
      <c r="U60" s="96">
        <v>189500</v>
      </c>
      <c r="V60" s="97"/>
      <c r="W60" s="97"/>
      <c r="X60" s="97"/>
      <c r="Y60" s="98"/>
      <c r="Z60" s="96">
        <v>0</v>
      </c>
      <c r="AA60" s="97"/>
      <c r="AB60" s="97"/>
      <c r="AC60" s="97"/>
      <c r="AD60" s="98"/>
      <c r="AE60" s="96">
        <v>0</v>
      </c>
      <c r="AF60" s="97"/>
      <c r="AG60" s="97"/>
      <c r="AH60" s="98"/>
      <c r="AI60" s="96">
        <f>IF(ISNUMBER(U60),U60,0)+IF(ISNUMBER(Z60),Z60,0)</f>
        <v>189500</v>
      </c>
      <c r="AJ60" s="97"/>
      <c r="AK60" s="97"/>
      <c r="AL60" s="97"/>
      <c r="AM60" s="98"/>
      <c r="AN60" s="96">
        <v>271420</v>
      </c>
      <c r="AO60" s="97"/>
      <c r="AP60" s="97"/>
      <c r="AQ60" s="97"/>
      <c r="AR60" s="98"/>
      <c r="AS60" s="96">
        <v>0</v>
      </c>
      <c r="AT60" s="97"/>
      <c r="AU60" s="97"/>
      <c r="AV60" s="97"/>
      <c r="AW60" s="98"/>
      <c r="AX60" s="96">
        <v>0</v>
      </c>
      <c r="AY60" s="97"/>
      <c r="AZ60" s="97"/>
      <c r="BA60" s="98"/>
      <c r="BB60" s="96">
        <f>IF(ISNUMBER(AN60),AN60,0)+IF(ISNUMBER(AS60),AS60,0)</f>
        <v>271420</v>
      </c>
      <c r="BC60" s="97"/>
      <c r="BD60" s="97"/>
      <c r="BE60" s="97"/>
      <c r="BF60" s="98"/>
      <c r="BG60" s="96">
        <v>118045</v>
      </c>
      <c r="BH60" s="97"/>
      <c r="BI60" s="97"/>
      <c r="BJ60" s="97"/>
      <c r="BK60" s="98"/>
      <c r="BL60" s="96">
        <v>0</v>
      </c>
      <c r="BM60" s="97"/>
      <c r="BN60" s="97"/>
      <c r="BO60" s="97"/>
      <c r="BP60" s="98"/>
      <c r="BQ60" s="96">
        <v>0</v>
      </c>
      <c r="BR60" s="97"/>
      <c r="BS60" s="97"/>
      <c r="BT60" s="98"/>
      <c r="BU60" s="96">
        <f>IF(ISNUMBER(BG60),BG60,0)+IF(ISNUMBER(BL60),BL60,0)</f>
        <v>118045</v>
      </c>
      <c r="BV60" s="97"/>
      <c r="BW60" s="97"/>
      <c r="BX60" s="97"/>
      <c r="BY60" s="98"/>
    </row>
    <row r="61" spans="1:79" s="99" customFormat="1" ht="25.5" customHeight="1" x14ac:dyDescent="0.2">
      <c r="A61" s="89">
        <v>3110</v>
      </c>
      <c r="B61" s="90"/>
      <c r="C61" s="90"/>
      <c r="D61" s="91"/>
      <c r="E61" s="92" t="s">
        <v>181</v>
      </c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4"/>
      <c r="U61" s="96">
        <v>0</v>
      </c>
      <c r="V61" s="97"/>
      <c r="W61" s="97"/>
      <c r="X61" s="97"/>
      <c r="Y61" s="98"/>
      <c r="Z61" s="96">
        <v>47000</v>
      </c>
      <c r="AA61" s="97"/>
      <c r="AB61" s="97"/>
      <c r="AC61" s="97"/>
      <c r="AD61" s="98"/>
      <c r="AE61" s="96">
        <v>47000</v>
      </c>
      <c r="AF61" s="97"/>
      <c r="AG61" s="97"/>
      <c r="AH61" s="98"/>
      <c r="AI61" s="96">
        <f>IF(ISNUMBER(U61),U61,0)+IF(ISNUMBER(Z61),Z61,0)</f>
        <v>47000</v>
      </c>
      <c r="AJ61" s="97"/>
      <c r="AK61" s="97"/>
      <c r="AL61" s="97"/>
      <c r="AM61" s="98"/>
      <c r="AN61" s="96">
        <v>0</v>
      </c>
      <c r="AO61" s="97"/>
      <c r="AP61" s="97"/>
      <c r="AQ61" s="97"/>
      <c r="AR61" s="98"/>
      <c r="AS61" s="96">
        <v>152000</v>
      </c>
      <c r="AT61" s="97"/>
      <c r="AU61" s="97"/>
      <c r="AV61" s="97"/>
      <c r="AW61" s="98"/>
      <c r="AX61" s="96">
        <v>152000</v>
      </c>
      <c r="AY61" s="97"/>
      <c r="AZ61" s="97"/>
      <c r="BA61" s="98"/>
      <c r="BB61" s="96">
        <f>IF(ISNUMBER(AN61),AN61,0)+IF(ISNUMBER(AS61),AS61,0)</f>
        <v>152000</v>
      </c>
      <c r="BC61" s="97"/>
      <c r="BD61" s="97"/>
      <c r="BE61" s="97"/>
      <c r="BF61" s="98"/>
      <c r="BG61" s="96">
        <v>0</v>
      </c>
      <c r="BH61" s="97"/>
      <c r="BI61" s="97"/>
      <c r="BJ61" s="97"/>
      <c r="BK61" s="98"/>
      <c r="BL61" s="96">
        <v>0</v>
      </c>
      <c r="BM61" s="97"/>
      <c r="BN61" s="97"/>
      <c r="BO61" s="97"/>
      <c r="BP61" s="98"/>
      <c r="BQ61" s="96">
        <v>0</v>
      </c>
      <c r="BR61" s="97"/>
      <c r="BS61" s="97"/>
      <c r="BT61" s="98"/>
      <c r="BU61" s="96">
        <f>IF(ISNUMBER(BG61),BG61,0)+IF(ISNUMBER(BL61),BL61,0)</f>
        <v>0</v>
      </c>
      <c r="BV61" s="97"/>
      <c r="BW61" s="97"/>
      <c r="BX61" s="97"/>
      <c r="BY61" s="98"/>
    </row>
    <row r="62" spans="1:79" s="6" customFormat="1" ht="12.75" customHeight="1" x14ac:dyDescent="0.2">
      <c r="A62" s="86"/>
      <c r="B62" s="87"/>
      <c r="C62" s="87"/>
      <c r="D62" s="88"/>
      <c r="E62" s="100" t="s">
        <v>147</v>
      </c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2"/>
      <c r="U62" s="104">
        <v>354906.47</v>
      </c>
      <c r="V62" s="105"/>
      <c r="W62" s="105"/>
      <c r="X62" s="105"/>
      <c r="Y62" s="106"/>
      <c r="Z62" s="104">
        <v>47000</v>
      </c>
      <c r="AA62" s="105"/>
      <c r="AB62" s="105"/>
      <c r="AC62" s="105"/>
      <c r="AD62" s="106"/>
      <c r="AE62" s="104">
        <v>47000</v>
      </c>
      <c r="AF62" s="105"/>
      <c r="AG62" s="105"/>
      <c r="AH62" s="106"/>
      <c r="AI62" s="104">
        <f>IF(ISNUMBER(U62),U62,0)+IF(ISNUMBER(Z62),Z62,0)</f>
        <v>401906.47</v>
      </c>
      <c r="AJ62" s="105"/>
      <c r="AK62" s="105"/>
      <c r="AL62" s="105"/>
      <c r="AM62" s="106"/>
      <c r="AN62" s="104">
        <v>594260</v>
      </c>
      <c r="AO62" s="105"/>
      <c r="AP62" s="105"/>
      <c r="AQ62" s="105"/>
      <c r="AR62" s="106"/>
      <c r="AS62" s="104">
        <v>152000</v>
      </c>
      <c r="AT62" s="105"/>
      <c r="AU62" s="105"/>
      <c r="AV62" s="105"/>
      <c r="AW62" s="106"/>
      <c r="AX62" s="104">
        <v>152000</v>
      </c>
      <c r="AY62" s="105"/>
      <c r="AZ62" s="105"/>
      <c r="BA62" s="106"/>
      <c r="BB62" s="104">
        <f>IF(ISNUMBER(AN62),AN62,0)+IF(ISNUMBER(AS62),AS62,0)</f>
        <v>746260</v>
      </c>
      <c r="BC62" s="105"/>
      <c r="BD62" s="105"/>
      <c r="BE62" s="105"/>
      <c r="BF62" s="106"/>
      <c r="BG62" s="104">
        <v>341045</v>
      </c>
      <c r="BH62" s="105"/>
      <c r="BI62" s="105"/>
      <c r="BJ62" s="105"/>
      <c r="BK62" s="106"/>
      <c r="BL62" s="104">
        <v>0</v>
      </c>
      <c r="BM62" s="105"/>
      <c r="BN62" s="105"/>
      <c r="BO62" s="105"/>
      <c r="BP62" s="106"/>
      <c r="BQ62" s="104">
        <v>0</v>
      </c>
      <c r="BR62" s="105"/>
      <c r="BS62" s="105"/>
      <c r="BT62" s="106"/>
      <c r="BU62" s="104">
        <f>IF(ISNUMBER(BG62),BG62,0)+IF(ISNUMBER(BL62),BL62,0)</f>
        <v>341045</v>
      </c>
      <c r="BV62" s="105"/>
      <c r="BW62" s="105"/>
      <c r="BX62" s="105"/>
      <c r="BY62" s="106"/>
    </row>
    <row r="64" spans="1:79" ht="14.25" customHeight="1" x14ac:dyDescent="0.2">
      <c r="A64" s="29" t="s">
        <v>230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</row>
    <row r="65" spans="1:79" ht="15" customHeight="1" x14ac:dyDescent="0.2">
      <c r="A65" s="44" t="s">
        <v>216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</row>
    <row r="66" spans="1:79" ht="23.1" customHeight="1" x14ac:dyDescent="0.2">
      <c r="A66" s="61" t="s">
        <v>119</v>
      </c>
      <c r="B66" s="62"/>
      <c r="C66" s="62"/>
      <c r="D66" s="62"/>
      <c r="E66" s="63"/>
      <c r="F66" s="27" t="s">
        <v>19</v>
      </c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36" t="s">
        <v>217</v>
      </c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8"/>
      <c r="AN66" s="36" t="s">
        <v>220</v>
      </c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8"/>
      <c r="BG66" s="36" t="s">
        <v>228</v>
      </c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8"/>
    </row>
    <row r="67" spans="1:79" ht="51.75" customHeight="1" x14ac:dyDescent="0.2">
      <c r="A67" s="64"/>
      <c r="B67" s="65"/>
      <c r="C67" s="65"/>
      <c r="D67" s="65"/>
      <c r="E67" s="66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36" t="s">
        <v>4</v>
      </c>
      <c r="V67" s="37"/>
      <c r="W67" s="37"/>
      <c r="X67" s="37"/>
      <c r="Y67" s="38"/>
      <c r="Z67" s="36" t="s">
        <v>3</v>
      </c>
      <c r="AA67" s="37"/>
      <c r="AB67" s="37"/>
      <c r="AC67" s="37"/>
      <c r="AD67" s="38"/>
      <c r="AE67" s="57" t="s">
        <v>116</v>
      </c>
      <c r="AF67" s="58"/>
      <c r="AG67" s="58"/>
      <c r="AH67" s="59"/>
      <c r="AI67" s="36" t="s">
        <v>5</v>
      </c>
      <c r="AJ67" s="37"/>
      <c r="AK67" s="37"/>
      <c r="AL67" s="37"/>
      <c r="AM67" s="38"/>
      <c r="AN67" s="36" t="s">
        <v>4</v>
      </c>
      <c r="AO67" s="37"/>
      <c r="AP67" s="37"/>
      <c r="AQ67" s="37"/>
      <c r="AR67" s="38"/>
      <c r="AS67" s="36" t="s">
        <v>3</v>
      </c>
      <c r="AT67" s="37"/>
      <c r="AU67" s="37"/>
      <c r="AV67" s="37"/>
      <c r="AW67" s="38"/>
      <c r="AX67" s="57" t="s">
        <v>116</v>
      </c>
      <c r="AY67" s="58"/>
      <c r="AZ67" s="58"/>
      <c r="BA67" s="59"/>
      <c r="BB67" s="36" t="s">
        <v>96</v>
      </c>
      <c r="BC67" s="37"/>
      <c r="BD67" s="37"/>
      <c r="BE67" s="37"/>
      <c r="BF67" s="38"/>
      <c r="BG67" s="36" t="s">
        <v>4</v>
      </c>
      <c r="BH67" s="37"/>
      <c r="BI67" s="37"/>
      <c r="BJ67" s="37"/>
      <c r="BK67" s="38"/>
      <c r="BL67" s="36" t="s">
        <v>3</v>
      </c>
      <c r="BM67" s="37"/>
      <c r="BN67" s="37"/>
      <c r="BO67" s="37"/>
      <c r="BP67" s="38"/>
      <c r="BQ67" s="57" t="s">
        <v>116</v>
      </c>
      <c r="BR67" s="58"/>
      <c r="BS67" s="58"/>
      <c r="BT67" s="59"/>
      <c r="BU67" s="27" t="s">
        <v>97</v>
      </c>
      <c r="BV67" s="27"/>
      <c r="BW67" s="27"/>
      <c r="BX67" s="27"/>
      <c r="BY67" s="27"/>
    </row>
    <row r="68" spans="1:79" ht="15" customHeight="1" x14ac:dyDescent="0.2">
      <c r="A68" s="36">
        <v>1</v>
      </c>
      <c r="B68" s="37"/>
      <c r="C68" s="37"/>
      <c r="D68" s="37"/>
      <c r="E68" s="38"/>
      <c r="F68" s="36">
        <v>2</v>
      </c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8"/>
      <c r="U68" s="36">
        <v>3</v>
      </c>
      <c r="V68" s="37"/>
      <c r="W68" s="37"/>
      <c r="X68" s="37"/>
      <c r="Y68" s="38"/>
      <c r="Z68" s="36">
        <v>4</v>
      </c>
      <c r="AA68" s="37"/>
      <c r="AB68" s="37"/>
      <c r="AC68" s="37"/>
      <c r="AD68" s="38"/>
      <c r="AE68" s="36">
        <v>5</v>
      </c>
      <c r="AF68" s="37"/>
      <c r="AG68" s="37"/>
      <c r="AH68" s="38"/>
      <c r="AI68" s="36">
        <v>6</v>
      </c>
      <c r="AJ68" s="37"/>
      <c r="AK68" s="37"/>
      <c r="AL68" s="37"/>
      <c r="AM68" s="38"/>
      <c r="AN68" s="36">
        <v>7</v>
      </c>
      <c r="AO68" s="37"/>
      <c r="AP68" s="37"/>
      <c r="AQ68" s="37"/>
      <c r="AR68" s="38"/>
      <c r="AS68" s="36">
        <v>8</v>
      </c>
      <c r="AT68" s="37"/>
      <c r="AU68" s="37"/>
      <c r="AV68" s="37"/>
      <c r="AW68" s="38"/>
      <c r="AX68" s="36">
        <v>9</v>
      </c>
      <c r="AY68" s="37"/>
      <c r="AZ68" s="37"/>
      <c r="BA68" s="38"/>
      <c r="BB68" s="36">
        <v>10</v>
      </c>
      <c r="BC68" s="37"/>
      <c r="BD68" s="37"/>
      <c r="BE68" s="37"/>
      <c r="BF68" s="38"/>
      <c r="BG68" s="36">
        <v>11</v>
      </c>
      <c r="BH68" s="37"/>
      <c r="BI68" s="37"/>
      <c r="BJ68" s="37"/>
      <c r="BK68" s="38"/>
      <c r="BL68" s="36">
        <v>12</v>
      </c>
      <c r="BM68" s="37"/>
      <c r="BN68" s="37"/>
      <c r="BO68" s="37"/>
      <c r="BP68" s="38"/>
      <c r="BQ68" s="36">
        <v>13</v>
      </c>
      <c r="BR68" s="37"/>
      <c r="BS68" s="37"/>
      <c r="BT68" s="38"/>
      <c r="BU68" s="27">
        <v>14</v>
      </c>
      <c r="BV68" s="27"/>
      <c r="BW68" s="27"/>
      <c r="BX68" s="27"/>
      <c r="BY68" s="27"/>
    </row>
    <row r="69" spans="1:79" s="1" customFormat="1" ht="13.5" hidden="1" customHeight="1" x14ac:dyDescent="0.2">
      <c r="A69" s="39" t="s">
        <v>64</v>
      </c>
      <c r="B69" s="40"/>
      <c r="C69" s="40"/>
      <c r="D69" s="40"/>
      <c r="E69" s="41"/>
      <c r="F69" s="39" t="s">
        <v>57</v>
      </c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1"/>
      <c r="U69" s="39" t="s">
        <v>65</v>
      </c>
      <c r="V69" s="40"/>
      <c r="W69" s="40"/>
      <c r="X69" s="40"/>
      <c r="Y69" s="41"/>
      <c r="Z69" s="39" t="s">
        <v>66</v>
      </c>
      <c r="AA69" s="40"/>
      <c r="AB69" s="40"/>
      <c r="AC69" s="40"/>
      <c r="AD69" s="41"/>
      <c r="AE69" s="39" t="s">
        <v>91</v>
      </c>
      <c r="AF69" s="40"/>
      <c r="AG69" s="40"/>
      <c r="AH69" s="41"/>
      <c r="AI69" s="47" t="s">
        <v>169</v>
      </c>
      <c r="AJ69" s="48"/>
      <c r="AK69" s="48"/>
      <c r="AL69" s="48"/>
      <c r="AM69" s="49"/>
      <c r="AN69" s="39" t="s">
        <v>67</v>
      </c>
      <c r="AO69" s="40"/>
      <c r="AP69" s="40"/>
      <c r="AQ69" s="40"/>
      <c r="AR69" s="41"/>
      <c r="AS69" s="39" t="s">
        <v>68</v>
      </c>
      <c r="AT69" s="40"/>
      <c r="AU69" s="40"/>
      <c r="AV69" s="40"/>
      <c r="AW69" s="41"/>
      <c r="AX69" s="39" t="s">
        <v>92</v>
      </c>
      <c r="AY69" s="40"/>
      <c r="AZ69" s="40"/>
      <c r="BA69" s="41"/>
      <c r="BB69" s="47" t="s">
        <v>169</v>
      </c>
      <c r="BC69" s="48"/>
      <c r="BD69" s="48"/>
      <c r="BE69" s="48"/>
      <c r="BF69" s="49"/>
      <c r="BG69" s="39" t="s">
        <v>58</v>
      </c>
      <c r="BH69" s="40"/>
      <c r="BI69" s="40"/>
      <c r="BJ69" s="40"/>
      <c r="BK69" s="41"/>
      <c r="BL69" s="39" t="s">
        <v>59</v>
      </c>
      <c r="BM69" s="40"/>
      <c r="BN69" s="40"/>
      <c r="BO69" s="40"/>
      <c r="BP69" s="41"/>
      <c r="BQ69" s="39" t="s">
        <v>93</v>
      </c>
      <c r="BR69" s="40"/>
      <c r="BS69" s="40"/>
      <c r="BT69" s="41"/>
      <c r="BU69" s="50" t="s">
        <v>169</v>
      </c>
      <c r="BV69" s="50"/>
      <c r="BW69" s="50"/>
      <c r="BX69" s="50"/>
      <c r="BY69" s="50"/>
      <c r="CA69" t="s">
        <v>27</v>
      </c>
    </row>
    <row r="70" spans="1:79" s="6" customFormat="1" ht="12.75" customHeight="1" x14ac:dyDescent="0.2">
      <c r="A70" s="86"/>
      <c r="B70" s="87"/>
      <c r="C70" s="87"/>
      <c r="D70" s="87"/>
      <c r="E70" s="88"/>
      <c r="F70" s="86" t="s">
        <v>147</v>
      </c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8"/>
      <c r="U70" s="104"/>
      <c r="V70" s="105"/>
      <c r="W70" s="105"/>
      <c r="X70" s="105"/>
      <c r="Y70" s="106"/>
      <c r="Z70" s="104"/>
      <c r="AA70" s="105"/>
      <c r="AB70" s="105"/>
      <c r="AC70" s="105"/>
      <c r="AD70" s="106"/>
      <c r="AE70" s="104"/>
      <c r="AF70" s="105"/>
      <c r="AG70" s="105"/>
      <c r="AH70" s="106"/>
      <c r="AI70" s="104">
        <f>IF(ISNUMBER(U70),U70,0)+IF(ISNUMBER(Z70),Z70,0)</f>
        <v>0</v>
      </c>
      <c r="AJ70" s="105"/>
      <c r="AK70" s="105"/>
      <c r="AL70" s="105"/>
      <c r="AM70" s="106"/>
      <c r="AN70" s="104"/>
      <c r="AO70" s="105"/>
      <c r="AP70" s="105"/>
      <c r="AQ70" s="105"/>
      <c r="AR70" s="106"/>
      <c r="AS70" s="104"/>
      <c r="AT70" s="105"/>
      <c r="AU70" s="105"/>
      <c r="AV70" s="105"/>
      <c r="AW70" s="106"/>
      <c r="AX70" s="104"/>
      <c r="AY70" s="105"/>
      <c r="AZ70" s="105"/>
      <c r="BA70" s="106"/>
      <c r="BB70" s="104">
        <f>IF(ISNUMBER(AN70),AN70,0)+IF(ISNUMBER(AS70),AS70,0)</f>
        <v>0</v>
      </c>
      <c r="BC70" s="105"/>
      <c r="BD70" s="105"/>
      <c r="BE70" s="105"/>
      <c r="BF70" s="106"/>
      <c r="BG70" s="104"/>
      <c r="BH70" s="105"/>
      <c r="BI70" s="105"/>
      <c r="BJ70" s="105"/>
      <c r="BK70" s="106"/>
      <c r="BL70" s="104"/>
      <c r="BM70" s="105"/>
      <c r="BN70" s="105"/>
      <c r="BO70" s="105"/>
      <c r="BP70" s="106"/>
      <c r="BQ70" s="104"/>
      <c r="BR70" s="105"/>
      <c r="BS70" s="105"/>
      <c r="BT70" s="106"/>
      <c r="BU70" s="104">
        <f>IF(ISNUMBER(BG70),BG70,0)+IF(ISNUMBER(BL70),BL70,0)</f>
        <v>0</v>
      </c>
      <c r="BV70" s="105"/>
      <c r="BW70" s="105"/>
      <c r="BX70" s="105"/>
      <c r="BY70" s="106"/>
      <c r="CA70" s="6" t="s">
        <v>28</v>
      </c>
    </row>
    <row r="72" spans="1:79" ht="14.25" customHeight="1" x14ac:dyDescent="0.2">
      <c r="A72" s="29" t="s">
        <v>244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12.75">
      <c r="A73" s="44" t="s">
        <v>216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12.75">
      <c r="A74" s="61" t="s">
        <v>118</v>
      </c>
      <c r="B74" s="62"/>
      <c r="C74" s="62"/>
      <c r="D74" s="63"/>
      <c r="E74" s="51" t="s">
        <v>19</v>
      </c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36" t="s">
        <v>238</v>
      </c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8"/>
      <c r="AR74" s="27" t="s">
        <v>243</v>
      </c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</row>
    <row r="75" spans="1:79" ht="48.75" customHeight="1" x14ac:dyDescent="0.2">
      <c r="A75" s="64"/>
      <c r="B75" s="65"/>
      <c r="C75" s="65"/>
      <c r="D75" s="66"/>
      <c r="E75" s="54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51" t="s">
        <v>4</v>
      </c>
      <c r="Y75" s="52"/>
      <c r="Z75" s="52"/>
      <c r="AA75" s="52"/>
      <c r="AB75" s="53"/>
      <c r="AC75" s="51" t="s">
        <v>3</v>
      </c>
      <c r="AD75" s="52"/>
      <c r="AE75" s="52"/>
      <c r="AF75" s="52"/>
      <c r="AG75" s="53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57" t="s">
        <v>116</v>
      </c>
      <c r="BC75" s="58"/>
      <c r="BD75" s="58"/>
      <c r="BE75" s="58"/>
      <c r="BF75" s="59"/>
      <c r="BG75" s="36" t="s">
        <v>96</v>
      </c>
      <c r="BH75" s="37"/>
      <c r="BI75" s="37"/>
      <c r="BJ75" s="37"/>
      <c r="BK75" s="38"/>
    </row>
    <row r="76" spans="1:79" ht="12.75" customHeight="1" x14ac:dyDescent="0.2">
      <c r="A76" s="36">
        <v>1</v>
      </c>
      <c r="B76" s="37"/>
      <c r="C76" s="37"/>
      <c r="D76" s="38"/>
      <c r="E76" s="36">
        <v>2</v>
      </c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2.75" hidden="1" customHeight="1" x14ac:dyDescent="0.2">
      <c r="A77" s="39" t="s">
        <v>64</v>
      </c>
      <c r="B77" s="40"/>
      <c r="C77" s="40"/>
      <c r="D77" s="41"/>
      <c r="E77" s="39" t="s">
        <v>57</v>
      </c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68" t="s">
        <v>60</v>
      </c>
      <c r="Y77" s="69"/>
      <c r="Z77" s="69"/>
      <c r="AA77" s="69"/>
      <c r="AB77" s="70"/>
      <c r="AC77" s="68" t="s">
        <v>61</v>
      </c>
      <c r="AD77" s="69"/>
      <c r="AE77" s="69"/>
      <c r="AF77" s="69"/>
      <c r="AG77" s="70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29</v>
      </c>
    </row>
    <row r="78" spans="1:79" s="99" customFormat="1" ht="12.75" customHeight="1" x14ac:dyDescent="0.2">
      <c r="A78" s="89">
        <v>2210</v>
      </c>
      <c r="B78" s="90"/>
      <c r="C78" s="90"/>
      <c r="D78" s="91"/>
      <c r="E78" s="92" t="s">
        <v>178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96">
        <v>0</v>
      </c>
      <c r="Y78" s="97"/>
      <c r="Z78" s="97"/>
      <c r="AA78" s="97"/>
      <c r="AB78" s="98"/>
      <c r="AC78" s="96">
        <v>0</v>
      </c>
      <c r="AD78" s="97"/>
      <c r="AE78" s="97"/>
      <c r="AF78" s="97"/>
      <c r="AG78" s="98"/>
      <c r="AH78" s="96">
        <v>0</v>
      </c>
      <c r="AI78" s="97"/>
      <c r="AJ78" s="97"/>
      <c r="AK78" s="97"/>
      <c r="AL78" s="98"/>
      <c r="AM78" s="96">
        <f>IF(ISNUMBER(X78),X78,0)+IF(ISNUMBER(AC78),AC78,0)</f>
        <v>0</v>
      </c>
      <c r="AN78" s="97"/>
      <c r="AO78" s="97"/>
      <c r="AP78" s="97"/>
      <c r="AQ78" s="98"/>
      <c r="AR78" s="96">
        <v>0</v>
      </c>
      <c r="AS78" s="97"/>
      <c r="AT78" s="97"/>
      <c r="AU78" s="97"/>
      <c r="AV78" s="98"/>
      <c r="AW78" s="96">
        <v>0</v>
      </c>
      <c r="AX78" s="97"/>
      <c r="AY78" s="97"/>
      <c r="AZ78" s="97"/>
      <c r="BA78" s="98"/>
      <c r="BB78" s="96">
        <v>0</v>
      </c>
      <c r="BC78" s="97"/>
      <c r="BD78" s="97"/>
      <c r="BE78" s="97"/>
      <c r="BF78" s="98"/>
      <c r="BG78" s="95">
        <f>IF(ISNUMBER(AR78),AR78,0)+IF(ISNUMBER(AW78),AW78,0)</f>
        <v>0</v>
      </c>
      <c r="BH78" s="95"/>
      <c r="BI78" s="95"/>
      <c r="BJ78" s="95"/>
      <c r="BK78" s="95"/>
      <c r="CA78" s="99" t="s">
        <v>30</v>
      </c>
    </row>
    <row r="79" spans="1:79" s="99" customFormat="1" ht="12.75" customHeight="1" x14ac:dyDescent="0.2">
      <c r="A79" s="89">
        <v>2240</v>
      </c>
      <c r="B79" s="90"/>
      <c r="C79" s="90"/>
      <c r="D79" s="91"/>
      <c r="E79" s="92" t="s">
        <v>179</v>
      </c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6">
        <v>250652</v>
      </c>
      <c r="Y79" s="97"/>
      <c r="Z79" s="97"/>
      <c r="AA79" s="97"/>
      <c r="AB79" s="98"/>
      <c r="AC79" s="96">
        <v>0</v>
      </c>
      <c r="AD79" s="97"/>
      <c r="AE79" s="97"/>
      <c r="AF79" s="97"/>
      <c r="AG79" s="98"/>
      <c r="AH79" s="96">
        <v>0</v>
      </c>
      <c r="AI79" s="97"/>
      <c r="AJ79" s="97"/>
      <c r="AK79" s="97"/>
      <c r="AL79" s="98"/>
      <c r="AM79" s="96">
        <f>IF(ISNUMBER(X79),X79,0)+IF(ISNUMBER(AC79),AC79,0)</f>
        <v>250652</v>
      </c>
      <c r="AN79" s="97"/>
      <c r="AO79" s="97"/>
      <c r="AP79" s="97"/>
      <c r="AQ79" s="98"/>
      <c r="AR79" s="96">
        <v>270203</v>
      </c>
      <c r="AS79" s="97"/>
      <c r="AT79" s="97"/>
      <c r="AU79" s="97"/>
      <c r="AV79" s="98"/>
      <c r="AW79" s="96">
        <v>0</v>
      </c>
      <c r="AX79" s="97"/>
      <c r="AY79" s="97"/>
      <c r="AZ79" s="97"/>
      <c r="BA79" s="98"/>
      <c r="BB79" s="96">
        <v>0</v>
      </c>
      <c r="BC79" s="97"/>
      <c r="BD79" s="97"/>
      <c r="BE79" s="97"/>
      <c r="BF79" s="98"/>
      <c r="BG79" s="95">
        <f>IF(ISNUMBER(AR79),AR79,0)+IF(ISNUMBER(AW79),AW79,0)</f>
        <v>270203</v>
      </c>
      <c r="BH79" s="95"/>
      <c r="BI79" s="95"/>
      <c r="BJ79" s="95"/>
      <c r="BK79" s="95"/>
    </row>
    <row r="80" spans="1:79" s="99" customFormat="1" ht="25.5" customHeight="1" x14ac:dyDescent="0.2">
      <c r="A80" s="89">
        <v>2610</v>
      </c>
      <c r="B80" s="90"/>
      <c r="C80" s="90"/>
      <c r="D80" s="91"/>
      <c r="E80" s="92" t="s">
        <v>180</v>
      </c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4"/>
      <c r="X80" s="96">
        <v>132683</v>
      </c>
      <c r="Y80" s="97"/>
      <c r="Z80" s="97"/>
      <c r="AA80" s="97"/>
      <c r="AB80" s="98"/>
      <c r="AC80" s="96">
        <v>0</v>
      </c>
      <c r="AD80" s="97"/>
      <c r="AE80" s="97"/>
      <c r="AF80" s="97"/>
      <c r="AG80" s="98"/>
      <c r="AH80" s="96">
        <v>0</v>
      </c>
      <c r="AI80" s="97"/>
      <c r="AJ80" s="97"/>
      <c r="AK80" s="97"/>
      <c r="AL80" s="98"/>
      <c r="AM80" s="96">
        <f>IF(ISNUMBER(X80),X80,0)+IF(ISNUMBER(AC80),AC80,0)</f>
        <v>132683</v>
      </c>
      <c r="AN80" s="97"/>
      <c r="AO80" s="97"/>
      <c r="AP80" s="97"/>
      <c r="AQ80" s="98"/>
      <c r="AR80" s="96">
        <v>143032</v>
      </c>
      <c r="AS80" s="97"/>
      <c r="AT80" s="97"/>
      <c r="AU80" s="97"/>
      <c r="AV80" s="98"/>
      <c r="AW80" s="96">
        <v>0</v>
      </c>
      <c r="AX80" s="97"/>
      <c r="AY80" s="97"/>
      <c r="AZ80" s="97"/>
      <c r="BA80" s="98"/>
      <c r="BB80" s="96">
        <v>0</v>
      </c>
      <c r="BC80" s="97"/>
      <c r="BD80" s="97"/>
      <c r="BE80" s="97"/>
      <c r="BF80" s="98"/>
      <c r="BG80" s="95">
        <f>IF(ISNUMBER(AR80),AR80,0)+IF(ISNUMBER(AW80),AW80,0)</f>
        <v>143032</v>
      </c>
      <c r="BH80" s="95"/>
      <c r="BI80" s="95"/>
      <c r="BJ80" s="95"/>
      <c r="BK80" s="95"/>
    </row>
    <row r="81" spans="1:79" s="99" customFormat="1" ht="25.5" customHeight="1" x14ac:dyDescent="0.2">
      <c r="A81" s="89">
        <v>3110</v>
      </c>
      <c r="B81" s="90"/>
      <c r="C81" s="90"/>
      <c r="D81" s="91"/>
      <c r="E81" s="92" t="s">
        <v>181</v>
      </c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4"/>
      <c r="X81" s="96">
        <v>0</v>
      </c>
      <c r="Y81" s="97"/>
      <c r="Z81" s="97"/>
      <c r="AA81" s="97"/>
      <c r="AB81" s="98"/>
      <c r="AC81" s="96">
        <v>0</v>
      </c>
      <c r="AD81" s="97"/>
      <c r="AE81" s="97"/>
      <c r="AF81" s="97"/>
      <c r="AG81" s="98"/>
      <c r="AH81" s="96">
        <v>0</v>
      </c>
      <c r="AI81" s="97"/>
      <c r="AJ81" s="97"/>
      <c r="AK81" s="97"/>
      <c r="AL81" s="98"/>
      <c r="AM81" s="96">
        <f>IF(ISNUMBER(X81),X81,0)+IF(ISNUMBER(AC81),AC81,0)</f>
        <v>0</v>
      </c>
      <c r="AN81" s="97"/>
      <c r="AO81" s="97"/>
      <c r="AP81" s="97"/>
      <c r="AQ81" s="98"/>
      <c r="AR81" s="96">
        <v>0</v>
      </c>
      <c r="AS81" s="97"/>
      <c r="AT81" s="97"/>
      <c r="AU81" s="97"/>
      <c r="AV81" s="98"/>
      <c r="AW81" s="96">
        <v>0</v>
      </c>
      <c r="AX81" s="97"/>
      <c r="AY81" s="97"/>
      <c r="AZ81" s="97"/>
      <c r="BA81" s="98"/>
      <c r="BB81" s="96">
        <v>0</v>
      </c>
      <c r="BC81" s="97"/>
      <c r="BD81" s="97"/>
      <c r="BE81" s="97"/>
      <c r="BF81" s="98"/>
      <c r="BG81" s="95">
        <f>IF(ISNUMBER(AR81),AR81,0)+IF(ISNUMBER(AW81),AW81,0)</f>
        <v>0</v>
      </c>
      <c r="BH81" s="95"/>
      <c r="BI81" s="95"/>
      <c r="BJ81" s="95"/>
      <c r="BK81" s="95"/>
    </row>
    <row r="82" spans="1:79" s="6" customFormat="1" ht="12.75" customHeight="1" x14ac:dyDescent="0.2">
      <c r="A82" s="86"/>
      <c r="B82" s="87"/>
      <c r="C82" s="87"/>
      <c r="D82" s="88"/>
      <c r="E82" s="100" t="s">
        <v>147</v>
      </c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2"/>
      <c r="X82" s="104">
        <v>383335</v>
      </c>
      <c r="Y82" s="105"/>
      <c r="Z82" s="105"/>
      <c r="AA82" s="105"/>
      <c r="AB82" s="106"/>
      <c r="AC82" s="104">
        <v>0</v>
      </c>
      <c r="AD82" s="105"/>
      <c r="AE82" s="105"/>
      <c r="AF82" s="105"/>
      <c r="AG82" s="106"/>
      <c r="AH82" s="104">
        <v>0</v>
      </c>
      <c r="AI82" s="105"/>
      <c r="AJ82" s="105"/>
      <c r="AK82" s="105"/>
      <c r="AL82" s="106"/>
      <c r="AM82" s="104">
        <f>IF(ISNUMBER(X82),X82,0)+IF(ISNUMBER(AC82),AC82,0)</f>
        <v>383335</v>
      </c>
      <c r="AN82" s="105"/>
      <c r="AO82" s="105"/>
      <c r="AP82" s="105"/>
      <c r="AQ82" s="106"/>
      <c r="AR82" s="104">
        <v>413235</v>
      </c>
      <c r="AS82" s="105"/>
      <c r="AT82" s="105"/>
      <c r="AU82" s="105"/>
      <c r="AV82" s="106"/>
      <c r="AW82" s="104">
        <v>0</v>
      </c>
      <c r="AX82" s="105"/>
      <c r="AY82" s="105"/>
      <c r="AZ82" s="105"/>
      <c r="BA82" s="106"/>
      <c r="BB82" s="104">
        <v>0</v>
      </c>
      <c r="BC82" s="105"/>
      <c r="BD82" s="105"/>
      <c r="BE82" s="105"/>
      <c r="BF82" s="106"/>
      <c r="BG82" s="103">
        <f>IF(ISNUMBER(AR82),AR82,0)+IF(ISNUMBER(AW82),AW82,0)</f>
        <v>413235</v>
      </c>
      <c r="BH82" s="103"/>
      <c r="BI82" s="103"/>
      <c r="BJ82" s="103"/>
      <c r="BK82" s="103"/>
    </row>
    <row r="84" spans="1:79" ht="14.25" customHeight="1" x14ac:dyDescent="12.75">
      <c r="A84" s="29" t="s">
        <v>245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</row>
    <row r="85" spans="1:79" ht="15" customHeight="1" x14ac:dyDescent="0.2">
      <c r="A85" s="44" t="s">
        <v>216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</row>
    <row r="86" spans="1:79" ht="23.1" customHeight="1" x14ac:dyDescent="0.2">
      <c r="A86" s="61" t="s">
        <v>119</v>
      </c>
      <c r="B86" s="62"/>
      <c r="C86" s="62"/>
      <c r="D86" s="62"/>
      <c r="E86" s="63"/>
      <c r="F86" s="51" t="s">
        <v>19</v>
      </c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3"/>
      <c r="X86" s="27" t="s">
        <v>238</v>
      </c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36" t="s">
        <v>243</v>
      </c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8"/>
    </row>
    <row r="87" spans="1:79" ht="53.25" customHeight="1" x14ac:dyDescent="0.2">
      <c r="A87" s="64"/>
      <c r="B87" s="65"/>
      <c r="C87" s="65"/>
      <c r="D87" s="65"/>
      <c r="E87" s="66"/>
      <c r="F87" s="5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6"/>
      <c r="X87" s="36" t="s">
        <v>4</v>
      </c>
      <c r="Y87" s="37"/>
      <c r="Z87" s="37"/>
      <c r="AA87" s="37"/>
      <c r="AB87" s="38"/>
      <c r="AC87" s="36" t="s">
        <v>3</v>
      </c>
      <c r="AD87" s="37"/>
      <c r="AE87" s="37"/>
      <c r="AF87" s="37"/>
      <c r="AG87" s="38"/>
      <c r="AH87" s="57" t="s">
        <v>116</v>
      </c>
      <c r="AI87" s="58"/>
      <c r="AJ87" s="58"/>
      <c r="AK87" s="58"/>
      <c r="AL87" s="59"/>
      <c r="AM87" s="36" t="s">
        <v>5</v>
      </c>
      <c r="AN87" s="37"/>
      <c r="AO87" s="37"/>
      <c r="AP87" s="37"/>
      <c r="AQ87" s="38"/>
      <c r="AR87" s="36" t="s">
        <v>4</v>
      </c>
      <c r="AS87" s="37"/>
      <c r="AT87" s="37"/>
      <c r="AU87" s="37"/>
      <c r="AV87" s="38"/>
      <c r="AW87" s="36" t="s">
        <v>3</v>
      </c>
      <c r="AX87" s="37"/>
      <c r="AY87" s="37"/>
      <c r="AZ87" s="37"/>
      <c r="BA87" s="38"/>
      <c r="BB87" s="74" t="s">
        <v>116</v>
      </c>
      <c r="BC87" s="74"/>
      <c r="BD87" s="74"/>
      <c r="BE87" s="74"/>
      <c r="BF87" s="74"/>
      <c r="BG87" s="36" t="s">
        <v>96</v>
      </c>
      <c r="BH87" s="37"/>
      <c r="BI87" s="37"/>
      <c r="BJ87" s="37"/>
      <c r="BK87" s="38"/>
    </row>
    <row r="88" spans="1:79" ht="15" customHeight="1" x14ac:dyDescent="0.2">
      <c r="A88" s="36">
        <v>1</v>
      </c>
      <c r="B88" s="37"/>
      <c r="C88" s="37"/>
      <c r="D88" s="37"/>
      <c r="E88" s="38"/>
      <c r="F88" s="36">
        <v>2</v>
      </c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8"/>
      <c r="X88" s="36">
        <v>3</v>
      </c>
      <c r="Y88" s="37"/>
      <c r="Z88" s="37"/>
      <c r="AA88" s="37"/>
      <c r="AB88" s="38"/>
      <c r="AC88" s="36">
        <v>4</v>
      </c>
      <c r="AD88" s="37"/>
      <c r="AE88" s="37"/>
      <c r="AF88" s="37"/>
      <c r="AG88" s="38"/>
      <c r="AH88" s="36">
        <v>5</v>
      </c>
      <c r="AI88" s="37"/>
      <c r="AJ88" s="37"/>
      <c r="AK88" s="37"/>
      <c r="AL88" s="38"/>
      <c r="AM88" s="36">
        <v>6</v>
      </c>
      <c r="AN88" s="37"/>
      <c r="AO88" s="37"/>
      <c r="AP88" s="37"/>
      <c r="AQ88" s="38"/>
      <c r="AR88" s="36">
        <v>7</v>
      </c>
      <c r="AS88" s="37"/>
      <c r="AT88" s="37"/>
      <c r="AU88" s="37"/>
      <c r="AV88" s="38"/>
      <c r="AW88" s="36">
        <v>8</v>
      </c>
      <c r="AX88" s="37"/>
      <c r="AY88" s="37"/>
      <c r="AZ88" s="37"/>
      <c r="BA88" s="38"/>
      <c r="BB88" s="36">
        <v>9</v>
      </c>
      <c r="BC88" s="37"/>
      <c r="BD88" s="37"/>
      <c r="BE88" s="37"/>
      <c r="BF88" s="38"/>
      <c r="BG88" s="36">
        <v>10</v>
      </c>
      <c r="BH88" s="37"/>
      <c r="BI88" s="37"/>
      <c r="BJ88" s="37"/>
      <c r="BK88" s="38"/>
    </row>
    <row r="89" spans="1:79" s="1" customFormat="1" ht="15" hidden="1" customHeight="1" x14ac:dyDescent="0.2">
      <c r="A89" s="39" t="s">
        <v>64</v>
      </c>
      <c r="B89" s="40"/>
      <c r="C89" s="40"/>
      <c r="D89" s="40"/>
      <c r="E89" s="41"/>
      <c r="F89" s="39" t="s">
        <v>57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1"/>
      <c r="X89" s="39" t="s">
        <v>60</v>
      </c>
      <c r="Y89" s="40"/>
      <c r="Z89" s="40"/>
      <c r="AA89" s="40"/>
      <c r="AB89" s="41"/>
      <c r="AC89" s="39" t="s">
        <v>61</v>
      </c>
      <c r="AD89" s="40"/>
      <c r="AE89" s="40"/>
      <c r="AF89" s="40"/>
      <c r="AG89" s="41"/>
      <c r="AH89" s="39" t="s">
        <v>94</v>
      </c>
      <c r="AI89" s="40"/>
      <c r="AJ89" s="40"/>
      <c r="AK89" s="40"/>
      <c r="AL89" s="41"/>
      <c r="AM89" s="47" t="s">
        <v>170</v>
      </c>
      <c r="AN89" s="48"/>
      <c r="AO89" s="48"/>
      <c r="AP89" s="48"/>
      <c r="AQ89" s="49"/>
      <c r="AR89" s="39" t="s">
        <v>62</v>
      </c>
      <c r="AS89" s="40"/>
      <c r="AT89" s="40"/>
      <c r="AU89" s="40"/>
      <c r="AV89" s="41"/>
      <c r="AW89" s="39" t="s">
        <v>63</v>
      </c>
      <c r="AX89" s="40"/>
      <c r="AY89" s="40"/>
      <c r="AZ89" s="40"/>
      <c r="BA89" s="41"/>
      <c r="BB89" s="39" t="s">
        <v>95</v>
      </c>
      <c r="BC89" s="40"/>
      <c r="BD89" s="40"/>
      <c r="BE89" s="40"/>
      <c r="BF89" s="41"/>
      <c r="BG89" s="47" t="s">
        <v>170</v>
      </c>
      <c r="BH89" s="48"/>
      <c r="BI89" s="48"/>
      <c r="BJ89" s="48"/>
      <c r="BK89" s="49"/>
      <c r="CA89" t="s">
        <v>31</v>
      </c>
    </row>
    <row r="90" spans="1:79" s="6" customFormat="1" ht="12.75" customHeight="1" x14ac:dyDescent="0.2">
      <c r="A90" s="86"/>
      <c r="B90" s="87"/>
      <c r="C90" s="87"/>
      <c r="D90" s="87"/>
      <c r="E90" s="88"/>
      <c r="F90" s="86" t="s">
        <v>147</v>
      </c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8"/>
      <c r="X90" s="107"/>
      <c r="Y90" s="108"/>
      <c r="Z90" s="108"/>
      <c r="AA90" s="108"/>
      <c r="AB90" s="109"/>
      <c r="AC90" s="107"/>
      <c r="AD90" s="108"/>
      <c r="AE90" s="108"/>
      <c r="AF90" s="108"/>
      <c r="AG90" s="109"/>
      <c r="AH90" s="103"/>
      <c r="AI90" s="103"/>
      <c r="AJ90" s="103"/>
      <c r="AK90" s="103"/>
      <c r="AL90" s="103"/>
      <c r="AM90" s="103">
        <f>IF(ISNUMBER(X90),X90,0)+IF(ISNUMBER(AC90),AC90,0)</f>
        <v>0</v>
      </c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>
        <f>IF(ISNUMBER(AR90),AR90,0)+IF(ISNUMBER(AW90),AW90,0)</f>
        <v>0</v>
      </c>
      <c r="BH90" s="103"/>
      <c r="BI90" s="103"/>
      <c r="BJ90" s="103"/>
      <c r="BK90" s="103"/>
      <c r="CA90" s="6" t="s">
        <v>32</v>
      </c>
    </row>
    <row r="93" spans="1:79" ht="14.25" customHeight="1" x14ac:dyDescent="0.2">
      <c r="A93" s="29" t="s">
        <v>120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</row>
    <row r="94" spans="1:79" ht="14.25" customHeight="1" x14ac:dyDescent="0.2">
      <c r="A94" s="29" t="s">
        <v>231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</row>
    <row r="95" spans="1:79" ht="15" customHeight="1" x14ac:dyDescent="0.2">
      <c r="A95" s="44" t="s">
        <v>216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</row>
    <row r="96" spans="1:79" ht="23.1" customHeight="1" x14ac:dyDescent="0.2">
      <c r="A96" s="51" t="s">
        <v>6</v>
      </c>
      <c r="B96" s="52"/>
      <c r="C96" s="52"/>
      <c r="D96" s="51" t="s">
        <v>121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3"/>
      <c r="U96" s="36" t="s">
        <v>217</v>
      </c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8"/>
      <c r="AN96" s="36" t="s">
        <v>220</v>
      </c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8"/>
      <c r="BG96" s="27" t="s">
        <v>228</v>
      </c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</row>
    <row r="97" spans="1:79" ht="52.5" customHeight="1" x14ac:dyDescent="0.2">
      <c r="A97" s="54"/>
      <c r="B97" s="55"/>
      <c r="C97" s="55"/>
      <c r="D97" s="54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6"/>
      <c r="U97" s="36" t="s">
        <v>4</v>
      </c>
      <c r="V97" s="37"/>
      <c r="W97" s="37"/>
      <c r="X97" s="37"/>
      <c r="Y97" s="38"/>
      <c r="Z97" s="36" t="s">
        <v>3</v>
      </c>
      <c r="AA97" s="37"/>
      <c r="AB97" s="37"/>
      <c r="AC97" s="37"/>
      <c r="AD97" s="38"/>
      <c r="AE97" s="57" t="s">
        <v>116</v>
      </c>
      <c r="AF97" s="58"/>
      <c r="AG97" s="58"/>
      <c r="AH97" s="59"/>
      <c r="AI97" s="36" t="s">
        <v>5</v>
      </c>
      <c r="AJ97" s="37"/>
      <c r="AK97" s="37"/>
      <c r="AL97" s="37"/>
      <c r="AM97" s="38"/>
      <c r="AN97" s="36" t="s">
        <v>4</v>
      </c>
      <c r="AO97" s="37"/>
      <c r="AP97" s="37"/>
      <c r="AQ97" s="37"/>
      <c r="AR97" s="38"/>
      <c r="AS97" s="36" t="s">
        <v>3</v>
      </c>
      <c r="AT97" s="37"/>
      <c r="AU97" s="37"/>
      <c r="AV97" s="37"/>
      <c r="AW97" s="38"/>
      <c r="AX97" s="57" t="s">
        <v>116</v>
      </c>
      <c r="AY97" s="58"/>
      <c r="AZ97" s="58"/>
      <c r="BA97" s="59"/>
      <c r="BB97" s="36" t="s">
        <v>96</v>
      </c>
      <c r="BC97" s="37"/>
      <c r="BD97" s="37"/>
      <c r="BE97" s="37"/>
      <c r="BF97" s="38"/>
      <c r="BG97" s="36" t="s">
        <v>4</v>
      </c>
      <c r="BH97" s="37"/>
      <c r="BI97" s="37"/>
      <c r="BJ97" s="37"/>
      <c r="BK97" s="38"/>
      <c r="BL97" s="27" t="s">
        <v>3</v>
      </c>
      <c r="BM97" s="27"/>
      <c r="BN97" s="27"/>
      <c r="BO97" s="27"/>
      <c r="BP97" s="27"/>
      <c r="BQ97" s="74" t="s">
        <v>116</v>
      </c>
      <c r="BR97" s="74"/>
      <c r="BS97" s="74"/>
      <c r="BT97" s="74"/>
      <c r="BU97" s="36" t="s">
        <v>97</v>
      </c>
      <c r="BV97" s="37"/>
      <c r="BW97" s="37"/>
      <c r="BX97" s="37"/>
      <c r="BY97" s="38"/>
    </row>
    <row r="98" spans="1:79" ht="15" customHeight="1" x14ac:dyDescent="0.2">
      <c r="A98" s="36">
        <v>1</v>
      </c>
      <c r="B98" s="37"/>
      <c r="C98" s="37"/>
      <c r="D98" s="36">
        <v>2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8"/>
      <c r="U98" s="36">
        <v>3</v>
      </c>
      <c r="V98" s="37"/>
      <c r="W98" s="37"/>
      <c r="X98" s="37"/>
      <c r="Y98" s="38"/>
      <c r="Z98" s="36">
        <v>4</v>
      </c>
      <c r="AA98" s="37"/>
      <c r="AB98" s="37"/>
      <c r="AC98" s="37"/>
      <c r="AD98" s="38"/>
      <c r="AE98" s="36">
        <v>5</v>
      </c>
      <c r="AF98" s="37"/>
      <c r="AG98" s="37"/>
      <c r="AH98" s="38"/>
      <c r="AI98" s="36">
        <v>6</v>
      </c>
      <c r="AJ98" s="37"/>
      <c r="AK98" s="37"/>
      <c r="AL98" s="37"/>
      <c r="AM98" s="38"/>
      <c r="AN98" s="36">
        <v>7</v>
      </c>
      <c r="AO98" s="37"/>
      <c r="AP98" s="37"/>
      <c r="AQ98" s="37"/>
      <c r="AR98" s="38"/>
      <c r="AS98" s="36">
        <v>8</v>
      </c>
      <c r="AT98" s="37"/>
      <c r="AU98" s="37"/>
      <c r="AV98" s="37"/>
      <c r="AW98" s="38"/>
      <c r="AX98" s="27">
        <v>9</v>
      </c>
      <c r="AY98" s="27"/>
      <c r="AZ98" s="27"/>
      <c r="BA98" s="27"/>
      <c r="BB98" s="36">
        <v>10</v>
      </c>
      <c r="BC98" s="37"/>
      <c r="BD98" s="37"/>
      <c r="BE98" s="37"/>
      <c r="BF98" s="38"/>
      <c r="BG98" s="36">
        <v>11</v>
      </c>
      <c r="BH98" s="37"/>
      <c r="BI98" s="37"/>
      <c r="BJ98" s="37"/>
      <c r="BK98" s="38"/>
      <c r="BL98" s="27">
        <v>12</v>
      </c>
      <c r="BM98" s="27"/>
      <c r="BN98" s="27"/>
      <c r="BO98" s="27"/>
      <c r="BP98" s="27"/>
      <c r="BQ98" s="36">
        <v>13</v>
      </c>
      <c r="BR98" s="37"/>
      <c r="BS98" s="37"/>
      <c r="BT98" s="38"/>
      <c r="BU98" s="36">
        <v>14</v>
      </c>
      <c r="BV98" s="37"/>
      <c r="BW98" s="37"/>
      <c r="BX98" s="37"/>
      <c r="BY98" s="38"/>
    </row>
    <row r="99" spans="1:79" s="1" customFormat="1" ht="14.25" hidden="1" customHeight="1" x14ac:dyDescent="0.2">
      <c r="A99" s="39" t="s">
        <v>69</v>
      </c>
      <c r="B99" s="40"/>
      <c r="C99" s="40"/>
      <c r="D99" s="39" t="s">
        <v>57</v>
      </c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1"/>
      <c r="U99" s="26" t="s">
        <v>65</v>
      </c>
      <c r="V99" s="26"/>
      <c r="W99" s="26"/>
      <c r="X99" s="26"/>
      <c r="Y99" s="26"/>
      <c r="Z99" s="26" t="s">
        <v>66</v>
      </c>
      <c r="AA99" s="26"/>
      <c r="AB99" s="26"/>
      <c r="AC99" s="26"/>
      <c r="AD99" s="26"/>
      <c r="AE99" s="26" t="s">
        <v>91</v>
      </c>
      <c r="AF99" s="26"/>
      <c r="AG99" s="26"/>
      <c r="AH99" s="26"/>
      <c r="AI99" s="50" t="s">
        <v>169</v>
      </c>
      <c r="AJ99" s="50"/>
      <c r="AK99" s="50"/>
      <c r="AL99" s="50"/>
      <c r="AM99" s="50"/>
      <c r="AN99" s="26" t="s">
        <v>67</v>
      </c>
      <c r="AO99" s="26"/>
      <c r="AP99" s="26"/>
      <c r="AQ99" s="26"/>
      <c r="AR99" s="26"/>
      <c r="AS99" s="26" t="s">
        <v>68</v>
      </c>
      <c r="AT99" s="26"/>
      <c r="AU99" s="26"/>
      <c r="AV99" s="26"/>
      <c r="AW99" s="26"/>
      <c r="AX99" s="26" t="s">
        <v>92</v>
      </c>
      <c r="AY99" s="26"/>
      <c r="AZ99" s="26"/>
      <c r="BA99" s="26"/>
      <c r="BB99" s="50" t="s">
        <v>169</v>
      </c>
      <c r="BC99" s="50"/>
      <c r="BD99" s="50"/>
      <c r="BE99" s="50"/>
      <c r="BF99" s="50"/>
      <c r="BG99" s="26" t="s">
        <v>58</v>
      </c>
      <c r="BH99" s="26"/>
      <c r="BI99" s="26"/>
      <c r="BJ99" s="26"/>
      <c r="BK99" s="26"/>
      <c r="BL99" s="26" t="s">
        <v>59</v>
      </c>
      <c r="BM99" s="26"/>
      <c r="BN99" s="26"/>
      <c r="BO99" s="26"/>
      <c r="BP99" s="26"/>
      <c r="BQ99" s="26" t="s">
        <v>93</v>
      </c>
      <c r="BR99" s="26"/>
      <c r="BS99" s="26"/>
      <c r="BT99" s="26"/>
      <c r="BU99" s="50" t="s">
        <v>169</v>
      </c>
      <c r="BV99" s="50"/>
      <c r="BW99" s="50"/>
      <c r="BX99" s="50"/>
      <c r="BY99" s="50"/>
      <c r="CA99" t="s">
        <v>33</v>
      </c>
    </row>
    <row r="100" spans="1:79" s="99" customFormat="1" ht="38.25" customHeight="1" x14ac:dyDescent="0.2">
      <c r="A100" s="89">
        <v>1</v>
      </c>
      <c r="B100" s="90"/>
      <c r="C100" s="90"/>
      <c r="D100" s="92" t="s">
        <v>182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4"/>
      <c r="U100" s="96">
        <v>165406.47</v>
      </c>
      <c r="V100" s="97"/>
      <c r="W100" s="97"/>
      <c r="X100" s="97"/>
      <c r="Y100" s="98"/>
      <c r="Z100" s="96">
        <v>47000</v>
      </c>
      <c r="AA100" s="97"/>
      <c r="AB100" s="97"/>
      <c r="AC100" s="97"/>
      <c r="AD100" s="98"/>
      <c r="AE100" s="96">
        <v>47000</v>
      </c>
      <c r="AF100" s="97"/>
      <c r="AG100" s="97"/>
      <c r="AH100" s="98"/>
      <c r="AI100" s="96">
        <f>IF(ISNUMBER(U100),U100,0)+IF(ISNUMBER(Z100),Z100,0)</f>
        <v>212406.47</v>
      </c>
      <c r="AJ100" s="97"/>
      <c r="AK100" s="97"/>
      <c r="AL100" s="97"/>
      <c r="AM100" s="98"/>
      <c r="AN100" s="96">
        <v>594260</v>
      </c>
      <c r="AO100" s="97"/>
      <c r="AP100" s="97"/>
      <c r="AQ100" s="97"/>
      <c r="AR100" s="98"/>
      <c r="AS100" s="96">
        <v>152000</v>
      </c>
      <c r="AT100" s="97"/>
      <c r="AU100" s="97"/>
      <c r="AV100" s="97"/>
      <c r="AW100" s="98"/>
      <c r="AX100" s="96">
        <v>152000</v>
      </c>
      <c r="AY100" s="97"/>
      <c r="AZ100" s="97"/>
      <c r="BA100" s="98"/>
      <c r="BB100" s="96">
        <f>IF(ISNUMBER(AN100),AN100,0)+IF(ISNUMBER(AS100),AS100,0)</f>
        <v>746260</v>
      </c>
      <c r="BC100" s="97"/>
      <c r="BD100" s="97"/>
      <c r="BE100" s="97"/>
      <c r="BF100" s="98"/>
      <c r="BG100" s="96">
        <v>341045</v>
      </c>
      <c r="BH100" s="97"/>
      <c r="BI100" s="97"/>
      <c r="BJ100" s="97"/>
      <c r="BK100" s="98"/>
      <c r="BL100" s="96">
        <v>0</v>
      </c>
      <c r="BM100" s="97"/>
      <c r="BN100" s="97"/>
      <c r="BO100" s="97"/>
      <c r="BP100" s="98"/>
      <c r="BQ100" s="96">
        <v>0</v>
      </c>
      <c r="BR100" s="97"/>
      <c r="BS100" s="97"/>
      <c r="BT100" s="98"/>
      <c r="BU100" s="96">
        <f>IF(ISNUMBER(BG100),BG100,0)+IF(ISNUMBER(BL100),BL100,0)</f>
        <v>341045</v>
      </c>
      <c r="BV100" s="97"/>
      <c r="BW100" s="97"/>
      <c r="BX100" s="97"/>
      <c r="BY100" s="98"/>
      <c r="CA100" s="99" t="s">
        <v>34</v>
      </c>
    </row>
    <row r="101" spans="1:79" s="99" customFormat="1" ht="25.5" customHeight="1" x14ac:dyDescent="0.2">
      <c r="A101" s="89">
        <v>2</v>
      </c>
      <c r="B101" s="90"/>
      <c r="C101" s="90"/>
      <c r="D101" s="92" t="s">
        <v>183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189500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6">
        <v>0</v>
      </c>
      <c r="AF101" s="97"/>
      <c r="AG101" s="97"/>
      <c r="AH101" s="98"/>
      <c r="AI101" s="96">
        <f>IF(ISNUMBER(U101),U101,0)+IF(ISNUMBER(Z101),Z101,0)</f>
        <v>189500</v>
      </c>
      <c r="AJ101" s="97"/>
      <c r="AK101" s="97"/>
      <c r="AL101" s="97"/>
      <c r="AM101" s="98"/>
      <c r="AN101" s="96">
        <v>0</v>
      </c>
      <c r="AO101" s="97"/>
      <c r="AP101" s="97"/>
      <c r="AQ101" s="97"/>
      <c r="AR101" s="98"/>
      <c r="AS101" s="96">
        <v>0</v>
      </c>
      <c r="AT101" s="97"/>
      <c r="AU101" s="97"/>
      <c r="AV101" s="97"/>
      <c r="AW101" s="98"/>
      <c r="AX101" s="96">
        <v>0</v>
      </c>
      <c r="AY101" s="97"/>
      <c r="AZ101" s="97"/>
      <c r="BA101" s="98"/>
      <c r="BB101" s="96">
        <f>IF(ISNUMBER(AN101),AN101,0)+IF(ISNUMBER(AS101),AS101,0)</f>
        <v>0</v>
      </c>
      <c r="BC101" s="97"/>
      <c r="BD101" s="97"/>
      <c r="BE101" s="97"/>
      <c r="BF101" s="98"/>
      <c r="BG101" s="96">
        <v>0</v>
      </c>
      <c r="BH101" s="97"/>
      <c r="BI101" s="97"/>
      <c r="BJ101" s="97"/>
      <c r="BK101" s="98"/>
      <c r="BL101" s="96">
        <v>0</v>
      </c>
      <c r="BM101" s="97"/>
      <c r="BN101" s="97"/>
      <c r="BO101" s="97"/>
      <c r="BP101" s="98"/>
      <c r="BQ101" s="96">
        <v>0</v>
      </c>
      <c r="BR101" s="97"/>
      <c r="BS101" s="97"/>
      <c r="BT101" s="98"/>
      <c r="BU101" s="96">
        <f>IF(ISNUMBER(BG101),BG101,0)+IF(ISNUMBER(BL101),BL101,0)</f>
        <v>0</v>
      </c>
      <c r="BV101" s="97"/>
      <c r="BW101" s="97"/>
      <c r="BX101" s="97"/>
      <c r="BY101" s="98"/>
    </row>
    <row r="102" spans="1:79" s="6" customFormat="1" ht="12.75" customHeight="1" x14ac:dyDescent="0.2">
      <c r="A102" s="86"/>
      <c r="B102" s="87"/>
      <c r="C102" s="87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354906.47</v>
      </c>
      <c r="V102" s="105"/>
      <c r="W102" s="105"/>
      <c r="X102" s="105"/>
      <c r="Y102" s="106"/>
      <c r="Z102" s="104">
        <v>47000</v>
      </c>
      <c r="AA102" s="105"/>
      <c r="AB102" s="105"/>
      <c r="AC102" s="105"/>
      <c r="AD102" s="106"/>
      <c r="AE102" s="104">
        <v>47000</v>
      </c>
      <c r="AF102" s="105"/>
      <c r="AG102" s="105"/>
      <c r="AH102" s="106"/>
      <c r="AI102" s="104">
        <f>IF(ISNUMBER(U102),U102,0)+IF(ISNUMBER(Z102),Z102,0)</f>
        <v>401906.47</v>
      </c>
      <c r="AJ102" s="105"/>
      <c r="AK102" s="105"/>
      <c r="AL102" s="105"/>
      <c r="AM102" s="106"/>
      <c r="AN102" s="104">
        <v>594260</v>
      </c>
      <c r="AO102" s="105"/>
      <c r="AP102" s="105"/>
      <c r="AQ102" s="105"/>
      <c r="AR102" s="106"/>
      <c r="AS102" s="104">
        <v>152000</v>
      </c>
      <c r="AT102" s="105"/>
      <c r="AU102" s="105"/>
      <c r="AV102" s="105"/>
      <c r="AW102" s="106"/>
      <c r="AX102" s="104">
        <v>152000</v>
      </c>
      <c r="AY102" s="105"/>
      <c r="AZ102" s="105"/>
      <c r="BA102" s="106"/>
      <c r="BB102" s="104">
        <f>IF(ISNUMBER(AN102),AN102,0)+IF(ISNUMBER(AS102),AS102,0)</f>
        <v>746260</v>
      </c>
      <c r="BC102" s="105"/>
      <c r="BD102" s="105"/>
      <c r="BE102" s="105"/>
      <c r="BF102" s="106"/>
      <c r="BG102" s="104">
        <v>341045</v>
      </c>
      <c r="BH102" s="105"/>
      <c r="BI102" s="105"/>
      <c r="BJ102" s="105"/>
      <c r="BK102" s="106"/>
      <c r="BL102" s="104">
        <v>0</v>
      </c>
      <c r="BM102" s="105"/>
      <c r="BN102" s="105"/>
      <c r="BO102" s="105"/>
      <c r="BP102" s="106"/>
      <c r="BQ102" s="104">
        <v>0</v>
      </c>
      <c r="BR102" s="105"/>
      <c r="BS102" s="105"/>
      <c r="BT102" s="106"/>
      <c r="BU102" s="104">
        <f>IF(ISNUMBER(BG102),BG102,0)+IF(ISNUMBER(BL102),BL102,0)</f>
        <v>341045</v>
      </c>
      <c r="BV102" s="105"/>
      <c r="BW102" s="105"/>
      <c r="BX102" s="105"/>
      <c r="BY102" s="106"/>
    </row>
    <row r="104" spans="1:79" ht="14.25" customHeight="1" x14ac:dyDescent="12.75">
      <c r="A104" s="29" t="s">
        <v>246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</row>
    <row r="105" spans="1:79" ht="15" customHeight="1" x14ac:dyDescent="0.2">
      <c r="A105" s="75" t="s">
        <v>216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</row>
    <row r="106" spans="1:79" ht="23.1" customHeight="1" x14ac:dyDescent="0.2">
      <c r="A106" s="51" t="s">
        <v>6</v>
      </c>
      <c r="B106" s="52"/>
      <c r="C106" s="52"/>
      <c r="D106" s="51" t="s">
        <v>121</v>
      </c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3"/>
      <c r="U106" s="27" t="s">
        <v>238</v>
      </c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 t="s">
        <v>243</v>
      </c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</row>
    <row r="107" spans="1:79" ht="54" customHeight="1" x14ac:dyDescent="12.75">
      <c r="A107" s="54"/>
      <c r="B107" s="55"/>
      <c r="C107" s="55"/>
      <c r="D107" s="54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6"/>
      <c r="U107" s="36" t="s">
        <v>4</v>
      </c>
      <c r="V107" s="37"/>
      <c r="W107" s="37"/>
      <c r="X107" s="37"/>
      <c r="Y107" s="38"/>
      <c r="Z107" s="36" t="s">
        <v>3</v>
      </c>
      <c r="AA107" s="37"/>
      <c r="AB107" s="37"/>
      <c r="AC107" s="37"/>
      <c r="AD107" s="38"/>
      <c r="AE107" s="57" t="s">
        <v>116</v>
      </c>
      <c r="AF107" s="58"/>
      <c r="AG107" s="58"/>
      <c r="AH107" s="58"/>
      <c r="AI107" s="59"/>
      <c r="AJ107" s="36" t="s">
        <v>5</v>
      </c>
      <c r="AK107" s="37"/>
      <c r="AL107" s="37"/>
      <c r="AM107" s="37"/>
      <c r="AN107" s="38"/>
      <c r="AO107" s="36" t="s">
        <v>4</v>
      </c>
      <c r="AP107" s="37"/>
      <c r="AQ107" s="37"/>
      <c r="AR107" s="37"/>
      <c r="AS107" s="38"/>
      <c r="AT107" s="36" t="s">
        <v>3</v>
      </c>
      <c r="AU107" s="37"/>
      <c r="AV107" s="37"/>
      <c r="AW107" s="37"/>
      <c r="AX107" s="38"/>
      <c r="AY107" s="57" t="s">
        <v>116</v>
      </c>
      <c r="AZ107" s="58"/>
      <c r="BA107" s="58"/>
      <c r="BB107" s="58"/>
      <c r="BC107" s="59"/>
      <c r="BD107" s="27" t="s">
        <v>96</v>
      </c>
      <c r="BE107" s="27"/>
      <c r="BF107" s="27"/>
      <c r="BG107" s="27"/>
      <c r="BH107" s="27"/>
    </row>
    <row r="108" spans="1:79" ht="15" customHeight="1" x14ac:dyDescent="0.2">
      <c r="A108" s="36" t="s">
        <v>168</v>
      </c>
      <c r="B108" s="37"/>
      <c r="C108" s="37"/>
      <c r="D108" s="36">
        <v>2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8"/>
      <c r="U108" s="36">
        <v>3</v>
      </c>
      <c r="V108" s="37"/>
      <c r="W108" s="37"/>
      <c r="X108" s="37"/>
      <c r="Y108" s="38"/>
      <c r="Z108" s="36">
        <v>4</v>
      </c>
      <c r="AA108" s="37"/>
      <c r="AB108" s="37"/>
      <c r="AC108" s="37"/>
      <c r="AD108" s="38"/>
      <c r="AE108" s="36">
        <v>5</v>
      </c>
      <c r="AF108" s="37"/>
      <c r="AG108" s="37"/>
      <c r="AH108" s="37"/>
      <c r="AI108" s="38"/>
      <c r="AJ108" s="36">
        <v>6</v>
      </c>
      <c r="AK108" s="37"/>
      <c r="AL108" s="37"/>
      <c r="AM108" s="37"/>
      <c r="AN108" s="38"/>
      <c r="AO108" s="36">
        <v>7</v>
      </c>
      <c r="AP108" s="37"/>
      <c r="AQ108" s="37"/>
      <c r="AR108" s="37"/>
      <c r="AS108" s="38"/>
      <c r="AT108" s="36">
        <v>8</v>
      </c>
      <c r="AU108" s="37"/>
      <c r="AV108" s="37"/>
      <c r="AW108" s="37"/>
      <c r="AX108" s="38"/>
      <c r="AY108" s="36">
        <v>9</v>
      </c>
      <c r="AZ108" s="37"/>
      <c r="BA108" s="37"/>
      <c r="BB108" s="37"/>
      <c r="BC108" s="38"/>
      <c r="BD108" s="36">
        <v>10</v>
      </c>
      <c r="BE108" s="37"/>
      <c r="BF108" s="37"/>
      <c r="BG108" s="37"/>
      <c r="BH108" s="38"/>
    </row>
    <row r="109" spans="1:79" s="1" customFormat="1" ht="12.75" hidden="1" customHeight="1" x14ac:dyDescent="0.2">
      <c r="A109" s="39" t="s">
        <v>69</v>
      </c>
      <c r="B109" s="40"/>
      <c r="C109" s="40"/>
      <c r="D109" s="39" t="s">
        <v>57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1"/>
      <c r="U109" s="39" t="s">
        <v>60</v>
      </c>
      <c r="V109" s="40"/>
      <c r="W109" s="40"/>
      <c r="X109" s="40"/>
      <c r="Y109" s="41"/>
      <c r="Z109" s="39" t="s">
        <v>61</v>
      </c>
      <c r="AA109" s="40"/>
      <c r="AB109" s="40"/>
      <c r="AC109" s="40"/>
      <c r="AD109" s="41"/>
      <c r="AE109" s="39" t="s">
        <v>94</v>
      </c>
      <c r="AF109" s="40"/>
      <c r="AG109" s="40"/>
      <c r="AH109" s="40"/>
      <c r="AI109" s="41"/>
      <c r="AJ109" s="47" t="s">
        <v>170</v>
      </c>
      <c r="AK109" s="48"/>
      <c r="AL109" s="48"/>
      <c r="AM109" s="48"/>
      <c r="AN109" s="49"/>
      <c r="AO109" s="39" t="s">
        <v>62</v>
      </c>
      <c r="AP109" s="40"/>
      <c r="AQ109" s="40"/>
      <c r="AR109" s="40"/>
      <c r="AS109" s="41"/>
      <c r="AT109" s="39" t="s">
        <v>63</v>
      </c>
      <c r="AU109" s="40"/>
      <c r="AV109" s="40"/>
      <c r="AW109" s="40"/>
      <c r="AX109" s="41"/>
      <c r="AY109" s="39" t="s">
        <v>95</v>
      </c>
      <c r="AZ109" s="40"/>
      <c r="BA109" s="40"/>
      <c r="BB109" s="40"/>
      <c r="BC109" s="41"/>
      <c r="BD109" s="50" t="s">
        <v>170</v>
      </c>
      <c r="BE109" s="50"/>
      <c r="BF109" s="50"/>
      <c r="BG109" s="50"/>
      <c r="BH109" s="50"/>
      <c r="CA109" s="1" t="s">
        <v>35</v>
      </c>
    </row>
    <row r="110" spans="1:79" s="99" customFormat="1" ht="38.25" customHeight="1" x14ac:dyDescent="0.2">
      <c r="A110" s="89">
        <v>1</v>
      </c>
      <c r="B110" s="90"/>
      <c r="C110" s="90"/>
      <c r="D110" s="92" t="s">
        <v>182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4"/>
      <c r="U110" s="96">
        <v>383335</v>
      </c>
      <c r="V110" s="97"/>
      <c r="W110" s="97"/>
      <c r="X110" s="97"/>
      <c r="Y110" s="98"/>
      <c r="Z110" s="96">
        <v>0</v>
      </c>
      <c r="AA110" s="97"/>
      <c r="AB110" s="97"/>
      <c r="AC110" s="97"/>
      <c r="AD110" s="98"/>
      <c r="AE110" s="95">
        <v>0</v>
      </c>
      <c r="AF110" s="95"/>
      <c r="AG110" s="95"/>
      <c r="AH110" s="95"/>
      <c r="AI110" s="95"/>
      <c r="AJ110" s="110">
        <f>IF(ISNUMBER(U110),U110,0)+IF(ISNUMBER(Z110),Z110,0)</f>
        <v>383335</v>
      </c>
      <c r="AK110" s="110"/>
      <c r="AL110" s="110"/>
      <c r="AM110" s="110"/>
      <c r="AN110" s="110"/>
      <c r="AO110" s="95">
        <v>413235</v>
      </c>
      <c r="AP110" s="95"/>
      <c r="AQ110" s="95"/>
      <c r="AR110" s="95"/>
      <c r="AS110" s="95"/>
      <c r="AT110" s="110">
        <v>0</v>
      </c>
      <c r="AU110" s="110"/>
      <c r="AV110" s="110"/>
      <c r="AW110" s="110"/>
      <c r="AX110" s="110"/>
      <c r="AY110" s="95">
        <v>0</v>
      </c>
      <c r="AZ110" s="95"/>
      <c r="BA110" s="95"/>
      <c r="BB110" s="95"/>
      <c r="BC110" s="95"/>
      <c r="BD110" s="110">
        <f>IF(ISNUMBER(AO110),AO110,0)+IF(ISNUMBER(AT110),AT110,0)</f>
        <v>413235</v>
      </c>
      <c r="BE110" s="110"/>
      <c r="BF110" s="110"/>
      <c r="BG110" s="110"/>
      <c r="BH110" s="110"/>
      <c r="CA110" s="99" t="s">
        <v>36</v>
      </c>
    </row>
    <row r="111" spans="1:79" s="99" customFormat="1" ht="25.5" customHeight="1" x14ac:dyDescent="0.2">
      <c r="A111" s="89">
        <v>2</v>
      </c>
      <c r="B111" s="90"/>
      <c r="C111" s="90"/>
      <c r="D111" s="92" t="s">
        <v>183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4"/>
      <c r="U111" s="96">
        <v>0</v>
      </c>
      <c r="V111" s="97"/>
      <c r="W111" s="97"/>
      <c r="X111" s="97"/>
      <c r="Y111" s="98"/>
      <c r="Z111" s="96">
        <v>0</v>
      </c>
      <c r="AA111" s="97"/>
      <c r="AB111" s="97"/>
      <c r="AC111" s="97"/>
      <c r="AD111" s="98"/>
      <c r="AE111" s="95">
        <v>0</v>
      </c>
      <c r="AF111" s="95"/>
      <c r="AG111" s="95"/>
      <c r="AH111" s="95"/>
      <c r="AI111" s="95"/>
      <c r="AJ111" s="110">
        <f>IF(ISNUMBER(U111),U111,0)+IF(ISNUMBER(Z111),Z111,0)</f>
        <v>0</v>
      </c>
      <c r="AK111" s="110"/>
      <c r="AL111" s="110"/>
      <c r="AM111" s="110"/>
      <c r="AN111" s="110"/>
      <c r="AO111" s="95">
        <v>0</v>
      </c>
      <c r="AP111" s="95"/>
      <c r="AQ111" s="95"/>
      <c r="AR111" s="95"/>
      <c r="AS111" s="95"/>
      <c r="AT111" s="110">
        <v>0</v>
      </c>
      <c r="AU111" s="110"/>
      <c r="AV111" s="110"/>
      <c r="AW111" s="110"/>
      <c r="AX111" s="110"/>
      <c r="AY111" s="95">
        <v>0</v>
      </c>
      <c r="AZ111" s="95"/>
      <c r="BA111" s="95"/>
      <c r="BB111" s="95"/>
      <c r="BC111" s="95"/>
      <c r="BD111" s="110">
        <f>IF(ISNUMBER(AO111),AO111,0)+IF(ISNUMBER(AT111),AT111,0)</f>
        <v>0</v>
      </c>
      <c r="BE111" s="110"/>
      <c r="BF111" s="110"/>
      <c r="BG111" s="110"/>
      <c r="BH111" s="110"/>
    </row>
    <row r="112" spans="1:79" s="6" customFormat="1" ht="12.75" customHeight="1" x14ac:dyDescent="0.2">
      <c r="A112" s="86"/>
      <c r="B112" s="87"/>
      <c r="C112" s="87"/>
      <c r="D112" s="100" t="s">
        <v>147</v>
      </c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2"/>
      <c r="U112" s="104">
        <v>383335</v>
      </c>
      <c r="V112" s="105"/>
      <c r="W112" s="105"/>
      <c r="X112" s="105"/>
      <c r="Y112" s="106"/>
      <c r="Z112" s="104">
        <v>0</v>
      </c>
      <c r="AA112" s="105"/>
      <c r="AB112" s="105"/>
      <c r="AC112" s="105"/>
      <c r="AD112" s="106"/>
      <c r="AE112" s="103">
        <v>0</v>
      </c>
      <c r="AF112" s="103"/>
      <c r="AG112" s="103"/>
      <c r="AH112" s="103"/>
      <c r="AI112" s="103"/>
      <c r="AJ112" s="85">
        <f>IF(ISNUMBER(U112),U112,0)+IF(ISNUMBER(Z112),Z112,0)</f>
        <v>383335</v>
      </c>
      <c r="AK112" s="85"/>
      <c r="AL112" s="85"/>
      <c r="AM112" s="85"/>
      <c r="AN112" s="85"/>
      <c r="AO112" s="103">
        <v>413235</v>
      </c>
      <c r="AP112" s="103"/>
      <c r="AQ112" s="103"/>
      <c r="AR112" s="103"/>
      <c r="AS112" s="103"/>
      <c r="AT112" s="85">
        <v>0</v>
      </c>
      <c r="AU112" s="85"/>
      <c r="AV112" s="85"/>
      <c r="AW112" s="85"/>
      <c r="AX112" s="85"/>
      <c r="AY112" s="103">
        <v>0</v>
      </c>
      <c r="AZ112" s="103"/>
      <c r="BA112" s="103"/>
      <c r="BB112" s="103"/>
      <c r="BC112" s="103"/>
      <c r="BD112" s="85">
        <f>IF(ISNUMBER(AO112),AO112,0)+IF(ISNUMBER(AT112),AT112,0)</f>
        <v>413235</v>
      </c>
      <c r="BE112" s="85"/>
      <c r="BF112" s="85"/>
      <c r="BG112" s="85"/>
      <c r="BH112" s="85"/>
    </row>
    <row r="113" spans="1:79" s="5" customFormat="1" ht="12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</row>
    <row r="115" spans="1:79" ht="14.25" customHeight="1" x14ac:dyDescent="12.75">
      <c r="A115" s="29" t="s">
        <v>152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pans="1:79" ht="14.25" customHeight="1" x14ac:dyDescent="12.75">
      <c r="A116" s="29" t="s">
        <v>232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79" ht="23.1" customHeight="1" x14ac:dyDescent="0.2">
      <c r="A117" s="51" t="s">
        <v>6</v>
      </c>
      <c r="B117" s="52"/>
      <c r="C117" s="52"/>
      <c r="D117" s="27" t="s">
        <v>9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 t="s">
        <v>8</v>
      </c>
      <c r="R117" s="27"/>
      <c r="S117" s="27"/>
      <c r="T117" s="27"/>
      <c r="U117" s="27"/>
      <c r="V117" s="27" t="s">
        <v>7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36" t="s">
        <v>217</v>
      </c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8"/>
      <c r="AU117" s="36" t="s">
        <v>220</v>
      </c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8"/>
      <c r="BJ117" s="36" t="s">
        <v>228</v>
      </c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8"/>
    </row>
    <row r="118" spans="1:79" ht="32.25" customHeight="1" x14ac:dyDescent="0.2">
      <c r="A118" s="54"/>
      <c r="B118" s="55"/>
      <c r="C118" s="55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 t="s">
        <v>4</v>
      </c>
      <c r="AG118" s="27"/>
      <c r="AH118" s="27"/>
      <c r="AI118" s="27"/>
      <c r="AJ118" s="27"/>
      <c r="AK118" s="27" t="s">
        <v>3</v>
      </c>
      <c r="AL118" s="27"/>
      <c r="AM118" s="27"/>
      <c r="AN118" s="27"/>
      <c r="AO118" s="27"/>
      <c r="AP118" s="27" t="s">
        <v>123</v>
      </c>
      <c r="AQ118" s="27"/>
      <c r="AR118" s="27"/>
      <c r="AS118" s="27"/>
      <c r="AT118" s="27"/>
      <c r="AU118" s="27" t="s">
        <v>4</v>
      </c>
      <c r="AV118" s="27"/>
      <c r="AW118" s="27"/>
      <c r="AX118" s="27"/>
      <c r="AY118" s="27"/>
      <c r="AZ118" s="27" t="s">
        <v>3</v>
      </c>
      <c r="BA118" s="27"/>
      <c r="BB118" s="27"/>
      <c r="BC118" s="27"/>
      <c r="BD118" s="27"/>
      <c r="BE118" s="27" t="s">
        <v>90</v>
      </c>
      <c r="BF118" s="27"/>
      <c r="BG118" s="27"/>
      <c r="BH118" s="27"/>
      <c r="BI118" s="27"/>
      <c r="BJ118" s="27" t="s">
        <v>4</v>
      </c>
      <c r="BK118" s="27"/>
      <c r="BL118" s="27"/>
      <c r="BM118" s="27"/>
      <c r="BN118" s="27"/>
      <c r="BO118" s="27" t="s">
        <v>3</v>
      </c>
      <c r="BP118" s="27"/>
      <c r="BQ118" s="27"/>
      <c r="BR118" s="27"/>
      <c r="BS118" s="27"/>
      <c r="BT118" s="27" t="s">
        <v>97</v>
      </c>
      <c r="BU118" s="27"/>
      <c r="BV118" s="27"/>
      <c r="BW118" s="27"/>
      <c r="BX118" s="27"/>
    </row>
    <row r="119" spans="1:79" ht="15" customHeight="1" x14ac:dyDescent="0.2">
      <c r="A119" s="36">
        <v>1</v>
      </c>
      <c r="B119" s="37"/>
      <c r="C119" s="37"/>
      <c r="D119" s="27">
        <v>2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>
        <v>3</v>
      </c>
      <c r="R119" s="27"/>
      <c r="S119" s="27"/>
      <c r="T119" s="27"/>
      <c r="U119" s="27"/>
      <c r="V119" s="27">
        <v>4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7">
        <v>5</v>
      </c>
      <c r="AG119" s="27"/>
      <c r="AH119" s="27"/>
      <c r="AI119" s="27"/>
      <c r="AJ119" s="27"/>
      <c r="AK119" s="27">
        <v>6</v>
      </c>
      <c r="AL119" s="27"/>
      <c r="AM119" s="27"/>
      <c r="AN119" s="27"/>
      <c r="AO119" s="27"/>
      <c r="AP119" s="27">
        <v>7</v>
      </c>
      <c r="AQ119" s="27"/>
      <c r="AR119" s="27"/>
      <c r="AS119" s="27"/>
      <c r="AT119" s="27"/>
      <c r="AU119" s="27">
        <v>8</v>
      </c>
      <c r="AV119" s="27"/>
      <c r="AW119" s="27"/>
      <c r="AX119" s="27"/>
      <c r="AY119" s="27"/>
      <c r="AZ119" s="27">
        <v>9</v>
      </c>
      <c r="BA119" s="27"/>
      <c r="BB119" s="27"/>
      <c r="BC119" s="27"/>
      <c r="BD119" s="27"/>
      <c r="BE119" s="27">
        <v>10</v>
      </c>
      <c r="BF119" s="27"/>
      <c r="BG119" s="27"/>
      <c r="BH119" s="27"/>
      <c r="BI119" s="27"/>
      <c r="BJ119" s="27">
        <v>11</v>
      </c>
      <c r="BK119" s="27"/>
      <c r="BL119" s="27"/>
      <c r="BM119" s="27"/>
      <c r="BN119" s="27"/>
      <c r="BO119" s="27">
        <v>12</v>
      </c>
      <c r="BP119" s="27"/>
      <c r="BQ119" s="27"/>
      <c r="BR119" s="27"/>
      <c r="BS119" s="27"/>
      <c r="BT119" s="27">
        <v>13</v>
      </c>
      <c r="BU119" s="27"/>
      <c r="BV119" s="27"/>
      <c r="BW119" s="27"/>
      <c r="BX119" s="27"/>
    </row>
    <row r="120" spans="1:79" ht="10.5" hidden="1" customHeight="1" x14ac:dyDescent="0.2">
      <c r="A120" s="39" t="s">
        <v>154</v>
      </c>
      <c r="B120" s="40"/>
      <c r="C120" s="40"/>
      <c r="D120" s="27" t="s">
        <v>57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 t="s">
        <v>70</v>
      </c>
      <c r="R120" s="27"/>
      <c r="S120" s="27"/>
      <c r="T120" s="27"/>
      <c r="U120" s="27"/>
      <c r="V120" s="27" t="s">
        <v>71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26" t="s">
        <v>111</v>
      </c>
      <c r="AG120" s="26"/>
      <c r="AH120" s="26"/>
      <c r="AI120" s="26"/>
      <c r="AJ120" s="26"/>
      <c r="AK120" s="30" t="s">
        <v>112</v>
      </c>
      <c r="AL120" s="30"/>
      <c r="AM120" s="30"/>
      <c r="AN120" s="30"/>
      <c r="AO120" s="30"/>
      <c r="AP120" s="50" t="s">
        <v>185</v>
      </c>
      <c r="AQ120" s="50"/>
      <c r="AR120" s="50"/>
      <c r="AS120" s="50"/>
      <c r="AT120" s="50"/>
      <c r="AU120" s="26" t="s">
        <v>113</v>
      </c>
      <c r="AV120" s="26"/>
      <c r="AW120" s="26"/>
      <c r="AX120" s="26"/>
      <c r="AY120" s="26"/>
      <c r="AZ120" s="30" t="s">
        <v>114</v>
      </c>
      <c r="BA120" s="30"/>
      <c r="BB120" s="30"/>
      <c r="BC120" s="30"/>
      <c r="BD120" s="30"/>
      <c r="BE120" s="50" t="s">
        <v>185</v>
      </c>
      <c r="BF120" s="50"/>
      <c r="BG120" s="50"/>
      <c r="BH120" s="50"/>
      <c r="BI120" s="50"/>
      <c r="BJ120" s="26" t="s">
        <v>105</v>
      </c>
      <c r="BK120" s="26"/>
      <c r="BL120" s="26"/>
      <c r="BM120" s="26"/>
      <c r="BN120" s="26"/>
      <c r="BO120" s="30" t="s">
        <v>106</v>
      </c>
      <c r="BP120" s="30"/>
      <c r="BQ120" s="30"/>
      <c r="BR120" s="30"/>
      <c r="BS120" s="30"/>
      <c r="BT120" s="50" t="s">
        <v>185</v>
      </c>
      <c r="BU120" s="50"/>
      <c r="BV120" s="50"/>
      <c r="BW120" s="50"/>
      <c r="BX120" s="50"/>
      <c r="CA120" t="s">
        <v>37</v>
      </c>
    </row>
    <row r="121" spans="1:79" s="6" customFormat="1" ht="15" customHeight="1" x14ac:dyDescent="0.2">
      <c r="A121" s="86">
        <v>0</v>
      </c>
      <c r="B121" s="87"/>
      <c r="C121" s="87"/>
      <c r="D121" s="111" t="s">
        <v>184</v>
      </c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CA121" s="6" t="s">
        <v>38</v>
      </c>
    </row>
    <row r="122" spans="1:79" s="99" customFormat="1" ht="28.5" customHeight="1" x14ac:dyDescent="0.2">
      <c r="A122" s="89">
        <v>0</v>
      </c>
      <c r="B122" s="90"/>
      <c r="C122" s="90"/>
      <c r="D122" s="114" t="s">
        <v>186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187</v>
      </c>
      <c r="R122" s="27"/>
      <c r="S122" s="27"/>
      <c r="T122" s="27"/>
      <c r="U122" s="27"/>
      <c r="V122" s="27" t="s">
        <v>188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5">
        <v>165.4</v>
      </c>
      <c r="AG122" s="115"/>
      <c r="AH122" s="115"/>
      <c r="AI122" s="115"/>
      <c r="AJ122" s="115"/>
      <c r="AK122" s="115">
        <v>47</v>
      </c>
      <c r="AL122" s="115"/>
      <c r="AM122" s="115"/>
      <c r="AN122" s="115"/>
      <c r="AO122" s="115"/>
      <c r="AP122" s="115">
        <v>212.4</v>
      </c>
      <c r="AQ122" s="115"/>
      <c r="AR122" s="115"/>
      <c r="AS122" s="115"/>
      <c r="AT122" s="115"/>
      <c r="AU122" s="115">
        <v>594.26</v>
      </c>
      <c r="AV122" s="115"/>
      <c r="AW122" s="115"/>
      <c r="AX122" s="115"/>
      <c r="AY122" s="115"/>
      <c r="AZ122" s="115">
        <v>152</v>
      </c>
      <c r="BA122" s="115"/>
      <c r="BB122" s="115"/>
      <c r="BC122" s="115"/>
      <c r="BD122" s="115"/>
      <c r="BE122" s="115">
        <v>746.26</v>
      </c>
      <c r="BF122" s="115"/>
      <c r="BG122" s="115"/>
      <c r="BH122" s="115"/>
      <c r="BI122" s="115"/>
      <c r="BJ122" s="115">
        <v>341.04500000000002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341.04500000000002</v>
      </c>
      <c r="BU122" s="115"/>
      <c r="BV122" s="115"/>
      <c r="BW122" s="115"/>
      <c r="BX122" s="115"/>
    </row>
    <row r="123" spans="1:79" s="99" customFormat="1" ht="30" customHeight="1" x14ac:dyDescent="0.2">
      <c r="A123" s="89">
        <v>0</v>
      </c>
      <c r="B123" s="90"/>
      <c r="C123" s="90"/>
      <c r="D123" s="114" t="s">
        <v>189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27" t="s">
        <v>187</v>
      </c>
      <c r="R123" s="27"/>
      <c r="S123" s="27"/>
      <c r="T123" s="27"/>
      <c r="U123" s="27"/>
      <c r="V123" s="27" t="s">
        <v>188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115">
        <v>189.5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189.5</v>
      </c>
      <c r="AQ123" s="115"/>
      <c r="AR123" s="115"/>
      <c r="AS123" s="115"/>
      <c r="AT123" s="115"/>
      <c r="AU123" s="115">
        <v>0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0</v>
      </c>
      <c r="BF123" s="115"/>
      <c r="BG123" s="115"/>
      <c r="BH123" s="115"/>
      <c r="BI123" s="115"/>
      <c r="BJ123" s="115">
        <v>0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0</v>
      </c>
      <c r="BU123" s="115"/>
      <c r="BV123" s="115"/>
      <c r="BW123" s="115"/>
      <c r="BX123" s="115"/>
    </row>
    <row r="124" spans="1:79" s="6" customFormat="1" ht="15" customHeight="1" x14ac:dyDescent="0.2">
      <c r="A124" s="86">
        <v>0</v>
      </c>
      <c r="B124" s="87"/>
      <c r="C124" s="87"/>
      <c r="D124" s="113" t="s">
        <v>190</v>
      </c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2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</row>
    <row r="125" spans="1:79" s="99" customFormat="1" ht="42.75" customHeight="1" x14ac:dyDescent="0.2">
      <c r="A125" s="89">
        <v>0</v>
      </c>
      <c r="B125" s="90"/>
      <c r="C125" s="90"/>
      <c r="D125" s="114" t="s">
        <v>191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192</v>
      </c>
      <c r="R125" s="27"/>
      <c r="S125" s="27"/>
      <c r="T125" s="27"/>
      <c r="U125" s="27"/>
      <c r="V125" s="27" t="s">
        <v>188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115">
        <v>2</v>
      </c>
      <c r="AG125" s="115"/>
      <c r="AH125" s="115"/>
      <c r="AI125" s="115"/>
      <c r="AJ125" s="115"/>
      <c r="AK125" s="115">
        <v>1</v>
      </c>
      <c r="AL125" s="115"/>
      <c r="AM125" s="115"/>
      <c r="AN125" s="115"/>
      <c r="AO125" s="115"/>
      <c r="AP125" s="115">
        <v>3</v>
      </c>
      <c r="AQ125" s="115"/>
      <c r="AR125" s="115"/>
      <c r="AS125" s="115"/>
      <c r="AT125" s="115"/>
      <c r="AU125" s="115">
        <v>2</v>
      </c>
      <c r="AV125" s="115"/>
      <c r="AW125" s="115"/>
      <c r="AX125" s="115"/>
      <c r="AY125" s="115"/>
      <c r="AZ125" s="115">
        <v>1</v>
      </c>
      <c r="BA125" s="115"/>
      <c r="BB125" s="115"/>
      <c r="BC125" s="115"/>
      <c r="BD125" s="115"/>
      <c r="BE125" s="115">
        <v>3</v>
      </c>
      <c r="BF125" s="115"/>
      <c r="BG125" s="115"/>
      <c r="BH125" s="115"/>
      <c r="BI125" s="115"/>
      <c r="BJ125" s="115">
        <v>2</v>
      </c>
      <c r="BK125" s="115"/>
      <c r="BL125" s="115"/>
      <c r="BM125" s="115"/>
      <c r="BN125" s="115"/>
      <c r="BO125" s="115">
        <v>0</v>
      </c>
      <c r="BP125" s="115"/>
      <c r="BQ125" s="115"/>
      <c r="BR125" s="115"/>
      <c r="BS125" s="115"/>
      <c r="BT125" s="115">
        <v>2</v>
      </c>
      <c r="BU125" s="115"/>
      <c r="BV125" s="115"/>
      <c r="BW125" s="115"/>
      <c r="BX125" s="115"/>
    </row>
    <row r="126" spans="1:79" s="99" customFormat="1" ht="45" customHeight="1" x14ac:dyDescent="0.2">
      <c r="A126" s="89">
        <v>0</v>
      </c>
      <c r="B126" s="90"/>
      <c r="C126" s="90"/>
      <c r="D126" s="114" t="s">
        <v>193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192</v>
      </c>
      <c r="R126" s="27"/>
      <c r="S126" s="27"/>
      <c r="T126" s="27"/>
      <c r="U126" s="27"/>
      <c r="V126" s="27" t="s">
        <v>188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5">
        <v>500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500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0</v>
      </c>
      <c r="BF126" s="115"/>
      <c r="BG126" s="115"/>
      <c r="BH126" s="115"/>
      <c r="BI126" s="115"/>
      <c r="BJ126" s="115">
        <v>0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0</v>
      </c>
      <c r="BU126" s="115"/>
      <c r="BV126" s="115"/>
      <c r="BW126" s="115"/>
      <c r="BX126" s="115"/>
    </row>
    <row r="127" spans="1:79" s="99" customFormat="1" ht="45" customHeight="1" x14ac:dyDescent="0.2">
      <c r="A127" s="89">
        <v>0</v>
      </c>
      <c r="B127" s="90"/>
      <c r="C127" s="90"/>
      <c r="D127" s="114" t="s">
        <v>194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195</v>
      </c>
      <c r="R127" s="27"/>
      <c r="S127" s="27"/>
      <c r="T127" s="27"/>
      <c r="U127" s="27"/>
      <c r="V127" s="27" t="s">
        <v>188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115">
        <v>40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40</v>
      </c>
      <c r="AQ127" s="115"/>
      <c r="AR127" s="115"/>
      <c r="AS127" s="115"/>
      <c r="AT127" s="115"/>
      <c r="AU127" s="115">
        <v>0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0</v>
      </c>
      <c r="BF127" s="115"/>
      <c r="BG127" s="115"/>
      <c r="BH127" s="115"/>
      <c r="BI127" s="115"/>
      <c r="BJ127" s="115">
        <v>0</v>
      </c>
      <c r="BK127" s="115"/>
      <c r="BL127" s="115"/>
      <c r="BM127" s="115"/>
      <c r="BN127" s="115"/>
      <c r="BO127" s="115">
        <v>0</v>
      </c>
      <c r="BP127" s="115"/>
      <c r="BQ127" s="115"/>
      <c r="BR127" s="115"/>
      <c r="BS127" s="115"/>
      <c r="BT127" s="115">
        <v>0</v>
      </c>
      <c r="BU127" s="115"/>
      <c r="BV127" s="115"/>
      <c r="BW127" s="115"/>
      <c r="BX127" s="115"/>
    </row>
    <row r="128" spans="1:79" s="6" customFormat="1" ht="15" customHeight="1" x14ac:dyDescent="0.2">
      <c r="A128" s="86">
        <v>0</v>
      </c>
      <c r="B128" s="87"/>
      <c r="C128" s="87"/>
      <c r="D128" s="113" t="s">
        <v>196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2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</row>
    <row r="129" spans="1:79" s="99" customFormat="1" ht="28.5" customHeight="1" x14ac:dyDescent="0.2">
      <c r="A129" s="89">
        <v>0</v>
      </c>
      <c r="B129" s="90"/>
      <c r="C129" s="90"/>
      <c r="D129" s="114" t="s">
        <v>197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27" t="s">
        <v>187</v>
      </c>
      <c r="R129" s="27"/>
      <c r="S129" s="27"/>
      <c r="T129" s="27"/>
      <c r="U129" s="27"/>
      <c r="V129" s="27" t="s">
        <v>188</v>
      </c>
      <c r="W129" s="27"/>
      <c r="X129" s="27"/>
      <c r="Y129" s="27"/>
      <c r="Z129" s="27"/>
      <c r="AA129" s="27"/>
      <c r="AB129" s="27"/>
      <c r="AC129" s="27"/>
      <c r="AD129" s="27"/>
      <c r="AE129" s="27"/>
      <c r="AF129" s="115">
        <v>82.7</v>
      </c>
      <c r="AG129" s="115"/>
      <c r="AH129" s="115"/>
      <c r="AI129" s="115"/>
      <c r="AJ129" s="115"/>
      <c r="AK129" s="115">
        <v>47</v>
      </c>
      <c r="AL129" s="115"/>
      <c r="AM129" s="115"/>
      <c r="AN129" s="115"/>
      <c r="AO129" s="115"/>
      <c r="AP129" s="115">
        <v>129.69999999999999</v>
      </c>
      <c r="AQ129" s="115"/>
      <c r="AR129" s="115"/>
      <c r="AS129" s="115"/>
      <c r="AT129" s="115"/>
      <c r="AU129" s="115">
        <v>297.13</v>
      </c>
      <c r="AV129" s="115"/>
      <c r="AW129" s="115"/>
      <c r="AX129" s="115"/>
      <c r="AY129" s="115"/>
      <c r="AZ129" s="115">
        <v>152</v>
      </c>
      <c r="BA129" s="115"/>
      <c r="BB129" s="115"/>
      <c r="BC129" s="115"/>
      <c r="BD129" s="115"/>
      <c r="BE129" s="115">
        <v>449.13</v>
      </c>
      <c r="BF129" s="115"/>
      <c r="BG129" s="115"/>
      <c r="BH129" s="115"/>
      <c r="BI129" s="115"/>
      <c r="BJ129" s="115">
        <v>170.52250000000001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170.52250000000001</v>
      </c>
      <c r="BU129" s="115"/>
      <c r="BV129" s="115"/>
      <c r="BW129" s="115"/>
      <c r="BX129" s="115"/>
    </row>
    <row r="130" spans="1:79" s="99" customFormat="1" ht="15" customHeight="1" x14ac:dyDescent="0.2">
      <c r="A130" s="89">
        <v>0</v>
      </c>
      <c r="B130" s="90"/>
      <c r="C130" s="90"/>
      <c r="D130" s="114" t="s">
        <v>198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187</v>
      </c>
      <c r="R130" s="27"/>
      <c r="S130" s="27"/>
      <c r="T130" s="27"/>
      <c r="U130" s="27"/>
      <c r="V130" s="27" t="s">
        <v>188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5">
        <v>0.37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0.37</v>
      </c>
      <c r="AQ130" s="115"/>
      <c r="AR130" s="115"/>
      <c r="AS130" s="115"/>
      <c r="AT130" s="115"/>
      <c r="AU130" s="115">
        <v>0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0</v>
      </c>
      <c r="BF130" s="115"/>
      <c r="BG130" s="115"/>
      <c r="BH130" s="115"/>
      <c r="BI130" s="115"/>
      <c r="BJ130" s="115">
        <v>0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0</v>
      </c>
      <c r="BU130" s="115"/>
      <c r="BV130" s="115"/>
      <c r="BW130" s="115"/>
      <c r="BX130" s="115"/>
    </row>
    <row r="131" spans="1:79" s="99" customFormat="1" ht="30" customHeight="1" x14ac:dyDescent="0.2">
      <c r="A131" s="89">
        <v>0</v>
      </c>
      <c r="B131" s="90"/>
      <c r="C131" s="90"/>
      <c r="D131" s="114" t="s">
        <v>199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187</v>
      </c>
      <c r="R131" s="27"/>
      <c r="S131" s="27"/>
      <c r="T131" s="27"/>
      <c r="U131" s="27"/>
      <c r="V131" s="27" t="s">
        <v>188</v>
      </c>
      <c r="W131" s="27"/>
      <c r="X131" s="27"/>
      <c r="Y131" s="27"/>
      <c r="Z131" s="27"/>
      <c r="AA131" s="27"/>
      <c r="AB131" s="27"/>
      <c r="AC131" s="27"/>
      <c r="AD131" s="27"/>
      <c r="AE131" s="27"/>
      <c r="AF131" s="115">
        <v>7.0000000000000007E-2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7.0000000000000007E-2</v>
      </c>
      <c r="AQ131" s="115"/>
      <c r="AR131" s="115"/>
      <c r="AS131" s="115"/>
      <c r="AT131" s="115"/>
      <c r="AU131" s="115">
        <v>0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0</v>
      </c>
      <c r="BF131" s="115"/>
      <c r="BG131" s="115"/>
      <c r="BH131" s="115"/>
      <c r="BI131" s="115"/>
      <c r="BJ131" s="115">
        <v>0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0</v>
      </c>
      <c r="BU131" s="115"/>
      <c r="BV131" s="115"/>
      <c r="BW131" s="115"/>
      <c r="BX131" s="115"/>
    </row>
    <row r="133" spans="1:79" ht="14.25" customHeight="1" x14ac:dyDescent="12.75">
      <c r="A133" s="29" t="s">
        <v>247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</row>
    <row r="134" spans="1:79" ht="23.1" customHeight="1" x14ac:dyDescent="12.75">
      <c r="A134" s="51" t="s">
        <v>6</v>
      </c>
      <c r="B134" s="52"/>
      <c r="C134" s="52"/>
      <c r="D134" s="27" t="s">
        <v>9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 t="s">
        <v>8</v>
      </c>
      <c r="R134" s="27"/>
      <c r="S134" s="27"/>
      <c r="T134" s="27"/>
      <c r="U134" s="27"/>
      <c r="V134" s="27" t="s">
        <v>7</v>
      </c>
      <c r="W134" s="27"/>
      <c r="X134" s="27"/>
      <c r="Y134" s="27"/>
      <c r="Z134" s="27"/>
      <c r="AA134" s="27"/>
      <c r="AB134" s="27"/>
      <c r="AC134" s="27"/>
      <c r="AD134" s="27"/>
      <c r="AE134" s="27"/>
      <c r="AF134" s="36" t="s">
        <v>238</v>
      </c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8"/>
      <c r="AU134" s="36" t="s">
        <v>243</v>
      </c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8"/>
    </row>
    <row r="135" spans="1:79" ht="28.5" customHeight="1" x14ac:dyDescent="0.2">
      <c r="A135" s="54"/>
      <c r="B135" s="55"/>
      <c r="C135" s="55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 t="s">
        <v>4</v>
      </c>
      <c r="AG135" s="27"/>
      <c r="AH135" s="27"/>
      <c r="AI135" s="27"/>
      <c r="AJ135" s="27"/>
      <c r="AK135" s="27" t="s">
        <v>3</v>
      </c>
      <c r="AL135" s="27"/>
      <c r="AM135" s="27"/>
      <c r="AN135" s="27"/>
      <c r="AO135" s="27"/>
      <c r="AP135" s="27" t="s">
        <v>123</v>
      </c>
      <c r="AQ135" s="27"/>
      <c r="AR135" s="27"/>
      <c r="AS135" s="27"/>
      <c r="AT135" s="27"/>
      <c r="AU135" s="27" t="s">
        <v>4</v>
      </c>
      <c r="AV135" s="27"/>
      <c r="AW135" s="27"/>
      <c r="AX135" s="27"/>
      <c r="AY135" s="27"/>
      <c r="AZ135" s="27" t="s">
        <v>3</v>
      </c>
      <c r="BA135" s="27"/>
      <c r="BB135" s="27"/>
      <c r="BC135" s="27"/>
      <c r="BD135" s="27"/>
      <c r="BE135" s="27" t="s">
        <v>90</v>
      </c>
      <c r="BF135" s="27"/>
      <c r="BG135" s="27"/>
      <c r="BH135" s="27"/>
      <c r="BI135" s="27"/>
    </row>
    <row r="136" spans="1:79" ht="15" customHeight="1" x14ac:dyDescent="0.2">
      <c r="A136" s="36">
        <v>1</v>
      </c>
      <c r="B136" s="37"/>
      <c r="C136" s="37"/>
      <c r="D136" s="27">
        <v>2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>
        <v>3</v>
      </c>
      <c r="R136" s="27"/>
      <c r="S136" s="27"/>
      <c r="T136" s="27"/>
      <c r="U136" s="27"/>
      <c r="V136" s="27">
        <v>4</v>
      </c>
      <c r="W136" s="27"/>
      <c r="X136" s="27"/>
      <c r="Y136" s="27"/>
      <c r="Z136" s="27"/>
      <c r="AA136" s="27"/>
      <c r="AB136" s="27"/>
      <c r="AC136" s="27"/>
      <c r="AD136" s="27"/>
      <c r="AE136" s="27"/>
      <c r="AF136" s="27">
        <v>5</v>
      </c>
      <c r="AG136" s="27"/>
      <c r="AH136" s="27"/>
      <c r="AI136" s="27"/>
      <c r="AJ136" s="27"/>
      <c r="AK136" s="27">
        <v>6</v>
      </c>
      <c r="AL136" s="27"/>
      <c r="AM136" s="27"/>
      <c r="AN136" s="27"/>
      <c r="AO136" s="27"/>
      <c r="AP136" s="27">
        <v>7</v>
      </c>
      <c r="AQ136" s="27"/>
      <c r="AR136" s="27"/>
      <c r="AS136" s="27"/>
      <c r="AT136" s="27"/>
      <c r="AU136" s="27">
        <v>8</v>
      </c>
      <c r="AV136" s="27"/>
      <c r="AW136" s="27"/>
      <c r="AX136" s="27"/>
      <c r="AY136" s="27"/>
      <c r="AZ136" s="27">
        <v>9</v>
      </c>
      <c r="BA136" s="27"/>
      <c r="BB136" s="27"/>
      <c r="BC136" s="27"/>
      <c r="BD136" s="27"/>
      <c r="BE136" s="27">
        <v>10</v>
      </c>
      <c r="BF136" s="27"/>
      <c r="BG136" s="27"/>
      <c r="BH136" s="27"/>
      <c r="BI136" s="27"/>
    </row>
    <row r="137" spans="1:79" ht="15.75" hidden="1" customHeight="1" x14ac:dyDescent="0.2">
      <c r="A137" s="39" t="s">
        <v>154</v>
      </c>
      <c r="B137" s="40"/>
      <c r="C137" s="40"/>
      <c r="D137" s="27" t="s">
        <v>57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 t="s">
        <v>70</v>
      </c>
      <c r="R137" s="27"/>
      <c r="S137" s="27"/>
      <c r="T137" s="27"/>
      <c r="U137" s="27"/>
      <c r="V137" s="27" t="s">
        <v>71</v>
      </c>
      <c r="W137" s="27"/>
      <c r="X137" s="27"/>
      <c r="Y137" s="27"/>
      <c r="Z137" s="27"/>
      <c r="AA137" s="27"/>
      <c r="AB137" s="27"/>
      <c r="AC137" s="27"/>
      <c r="AD137" s="27"/>
      <c r="AE137" s="27"/>
      <c r="AF137" s="26" t="s">
        <v>107</v>
      </c>
      <c r="AG137" s="26"/>
      <c r="AH137" s="26"/>
      <c r="AI137" s="26"/>
      <c r="AJ137" s="26"/>
      <c r="AK137" s="30" t="s">
        <v>108</v>
      </c>
      <c r="AL137" s="30"/>
      <c r="AM137" s="30"/>
      <c r="AN137" s="30"/>
      <c r="AO137" s="30"/>
      <c r="AP137" s="50" t="s">
        <v>185</v>
      </c>
      <c r="AQ137" s="50"/>
      <c r="AR137" s="50"/>
      <c r="AS137" s="50"/>
      <c r="AT137" s="50"/>
      <c r="AU137" s="26" t="s">
        <v>109</v>
      </c>
      <c r="AV137" s="26"/>
      <c r="AW137" s="26"/>
      <c r="AX137" s="26"/>
      <c r="AY137" s="26"/>
      <c r="AZ137" s="30" t="s">
        <v>110</v>
      </c>
      <c r="BA137" s="30"/>
      <c r="BB137" s="30"/>
      <c r="BC137" s="30"/>
      <c r="BD137" s="30"/>
      <c r="BE137" s="50" t="s">
        <v>185</v>
      </c>
      <c r="BF137" s="50"/>
      <c r="BG137" s="50"/>
      <c r="BH137" s="50"/>
      <c r="BI137" s="50"/>
      <c r="CA137" t="s">
        <v>39</v>
      </c>
    </row>
    <row r="138" spans="1:79" s="6" customFormat="1" ht="14.25" x14ac:dyDescent="0.2">
      <c r="A138" s="86">
        <v>0</v>
      </c>
      <c r="B138" s="87"/>
      <c r="C138" s="87"/>
      <c r="D138" s="111" t="s">
        <v>184</v>
      </c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CA138" s="6" t="s">
        <v>40</v>
      </c>
    </row>
    <row r="139" spans="1:79" s="99" customFormat="1" ht="28.5" customHeight="1" x14ac:dyDescent="0.2">
      <c r="A139" s="89">
        <v>0</v>
      </c>
      <c r="B139" s="90"/>
      <c r="C139" s="90"/>
      <c r="D139" s="114" t="s">
        <v>186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187</v>
      </c>
      <c r="R139" s="27"/>
      <c r="S139" s="27"/>
      <c r="T139" s="27"/>
      <c r="U139" s="27"/>
      <c r="V139" s="27" t="s">
        <v>188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115">
        <v>383.33499999999998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383.33499999999998</v>
      </c>
      <c r="AQ139" s="115"/>
      <c r="AR139" s="115"/>
      <c r="AS139" s="115"/>
      <c r="AT139" s="115"/>
      <c r="AU139" s="115">
        <v>413.23500000000001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413.23500000000001</v>
      </c>
      <c r="BF139" s="115"/>
      <c r="BG139" s="115"/>
      <c r="BH139" s="115"/>
      <c r="BI139" s="115"/>
    </row>
    <row r="140" spans="1:79" s="99" customFormat="1" ht="30" customHeight="1" x14ac:dyDescent="0.2">
      <c r="A140" s="89">
        <v>0</v>
      </c>
      <c r="B140" s="90"/>
      <c r="C140" s="90"/>
      <c r="D140" s="114" t="s">
        <v>189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27" t="s">
        <v>187</v>
      </c>
      <c r="R140" s="27"/>
      <c r="S140" s="27"/>
      <c r="T140" s="27"/>
      <c r="U140" s="27"/>
      <c r="V140" s="27" t="s">
        <v>188</v>
      </c>
      <c r="W140" s="27"/>
      <c r="X140" s="27"/>
      <c r="Y140" s="27"/>
      <c r="Z140" s="27"/>
      <c r="AA140" s="27"/>
      <c r="AB140" s="27"/>
      <c r="AC140" s="27"/>
      <c r="AD140" s="27"/>
      <c r="AE140" s="27"/>
      <c r="AF140" s="115">
        <v>0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0</v>
      </c>
      <c r="AQ140" s="115"/>
      <c r="AR140" s="115"/>
      <c r="AS140" s="115"/>
      <c r="AT140" s="115"/>
      <c r="AU140" s="115">
        <v>0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0</v>
      </c>
      <c r="BF140" s="115"/>
      <c r="BG140" s="115"/>
      <c r="BH140" s="115"/>
      <c r="BI140" s="115"/>
    </row>
    <row r="141" spans="1:79" s="6" customFormat="1" ht="14.25" x14ac:dyDescent="0.2">
      <c r="A141" s="86">
        <v>0</v>
      </c>
      <c r="B141" s="87"/>
      <c r="C141" s="87"/>
      <c r="D141" s="113" t="s">
        <v>190</v>
      </c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2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</row>
    <row r="142" spans="1:79" s="99" customFormat="1" ht="42.75" customHeight="1" x14ac:dyDescent="0.2">
      <c r="A142" s="89">
        <v>0</v>
      </c>
      <c r="B142" s="90"/>
      <c r="C142" s="90"/>
      <c r="D142" s="114" t="s">
        <v>191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192</v>
      </c>
      <c r="R142" s="27"/>
      <c r="S142" s="27"/>
      <c r="T142" s="27"/>
      <c r="U142" s="27"/>
      <c r="V142" s="27" t="s">
        <v>188</v>
      </c>
      <c r="W142" s="27"/>
      <c r="X142" s="27"/>
      <c r="Y142" s="27"/>
      <c r="Z142" s="27"/>
      <c r="AA142" s="27"/>
      <c r="AB142" s="27"/>
      <c r="AC142" s="27"/>
      <c r="AD142" s="27"/>
      <c r="AE142" s="27"/>
      <c r="AF142" s="115">
        <v>2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2</v>
      </c>
      <c r="AQ142" s="115"/>
      <c r="AR142" s="115"/>
      <c r="AS142" s="115"/>
      <c r="AT142" s="115"/>
      <c r="AU142" s="115">
        <v>2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2</v>
      </c>
      <c r="BF142" s="115"/>
      <c r="BG142" s="115"/>
      <c r="BH142" s="115"/>
      <c r="BI142" s="115"/>
    </row>
    <row r="143" spans="1:79" s="99" customFormat="1" ht="45" customHeight="1" x14ac:dyDescent="0.2">
      <c r="A143" s="89">
        <v>0</v>
      </c>
      <c r="B143" s="90"/>
      <c r="C143" s="90"/>
      <c r="D143" s="114" t="s">
        <v>193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192</v>
      </c>
      <c r="R143" s="27"/>
      <c r="S143" s="27"/>
      <c r="T143" s="27"/>
      <c r="U143" s="27"/>
      <c r="V143" s="27" t="s">
        <v>188</v>
      </c>
      <c r="W143" s="27"/>
      <c r="X143" s="27"/>
      <c r="Y143" s="27"/>
      <c r="Z143" s="27"/>
      <c r="AA143" s="27"/>
      <c r="AB143" s="27"/>
      <c r="AC143" s="27"/>
      <c r="AD143" s="27"/>
      <c r="AE143" s="27"/>
      <c r="AF143" s="115">
        <v>0</v>
      </c>
      <c r="AG143" s="115"/>
      <c r="AH143" s="115"/>
      <c r="AI143" s="115"/>
      <c r="AJ143" s="115"/>
      <c r="AK143" s="115">
        <v>0</v>
      </c>
      <c r="AL143" s="115"/>
      <c r="AM143" s="115"/>
      <c r="AN143" s="115"/>
      <c r="AO143" s="115"/>
      <c r="AP143" s="115">
        <v>0</v>
      </c>
      <c r="AQ143" s="115"/>
      <c r="AR143" s="115"/>
      <c r="AS143" s="115"/>
      <c r="AT143" s="115"/>
      <c r="AU143" s="115">
        <v>0</v>
      </c>
      <c r="AV143" s="115"/>
      <c r="AW143" s="115"/>
      <c r="AX143" s="115"/>
      <c r="AY143" s="115"/>
      <c r="AZ143" s="115">
        <v>0</v>
      </c>
      <c r="BA143" s="115"/>
      <c r="BB143" s="115"/>
      <c r="BC143" s="115"/>
      <c r="BD143" s="115"/>
      <c r="BE143" s="115">
        <v>0</v>
      </c>
      <c r="BF143" s="115"/>
      <c r="BG143" s="115"/>
      <c r="BH143" s="115"/>
      <c r="BI143" s="115"/>
    </row>
    <row r="144" spans="1:79" s="99" customFormat="1" ht="45" customHeight="1" x14ac:dyDescent="0.2">
      <c r="A144" s="89">
        <v>0</v>
      </c>
      <c r="B144" s="90"/>
      <c r="C144" s="90"/>
      <c r="D144" s="114" t="s">
        <v>194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27" t="s">
        <v>195</v>
      </c>
      <c r="R144" s="27"/>
      <c r="S144" s="27"/>
      <c r="T144" s="27"/>
      <c r="U144" s="27"/>
      <c r="V144" s="27" t="s">
        <v>188</v>
      </c>
      <c r="W144" s="27"/>
      <c r="X144" s="27"/>
      <c r="Y144" s="27"/>
      <c r="Z144" s="27"/>
      <c r="AA144" s="27"/>
      <c r="AB144" s="27"/>
      <c r="AC144" s="27"/>
      <c r="AD144" s="27"/>
      <c r="AE144" s="27"/>
      <c r="AF144" s="115">
        <v>0</v>
      </c>
      <c r="AG144" s="115"/>
      <c r="AH144" s="115"/>
      <c r="AI144" s="115"/>
      <c r="AJ144" s="115"/>
      <c r="AK144" s="115">
        <v>0</v>
      </c>
      <c r="AL144" s="115"/>
      <c r="AM144" s="115"/>
      <c r="AN144" s="115"/>
      <c r="AO144" s="115"/>
      <c r="AP144" s="115">
        <v>0</v>
      </c>
      <c r="AQ144" s="115"/>
      <c r="AR144" s="115"/>
      <c r="AS144" s="115"/>
      <c r="AT144" s="115"/>
      <c r="AU144" s="115">
        <v>0</v>
      </c>
      <c r="AV144" s="115"/>
      <c r="AW144" s="115"/>
      <c r="AX144" s="115"/>
      <c r="AY144" s="115"/>
      <c r="AZ144" s="115">
        <v>0</v>
      </c>
      <c r="BA144" s="115"/>
      <c r="BB144" s="115"/>
      <c r="BC144" s="115"/>
      <c r="BD144" s="115"/>
      <c r="BE144" s="115">
        <v>0</v>
      </c>
      <c r="BF144" s="115"/>
      <c r="BG144" s="115"/>
      <c r="BH144" s="115"/>
      <c r="BI144" s="115"/>
    </row>
    <row r="145" spans="1:79" s="6" customFormat="1" ht="14.25" x14ac:dyDescent="0.2">
      <c r="A145" s="86">
        <v>0</v>
      </c>
      <c r="B145" s="87"/>
      <c r="C145" s="87"/>
      <c r="D145" s="113" t="s">
        <v>196</v>
      </c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2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</row>
    <row r="146" spans="1:79" s="99" customFormat="1" ht="28.5" customHeight="1" x14ac:dyDescent="0.2">
      <c r="A146" s="89">
        <v>0</v>
      </c>
      <c r="B146" s="90"/>
      <c r="C146" s="90"/>
      <c r="D146" s="114" t="s">
        <v>197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187</v>
      </c>
      <c r="R146" s="27"/>
      <c r="S146" s="27"/>
      <c r="T146" s="27"/>
      <c r="U146" s="27"/>
      <c r="V146" s="27" t="s">
        <v>188</v>
      </c>
      <c r="W146" s="27"/>
      <c r="X146" s="27"/>
      <c r="Y146" s="27"/>
      <c r="Z146" s="27"/>
      <c r="AA146" s="27"/>
      <c r="AB146" s="27"/>
      <c r="AC146" s="27"/>
      <c r="AD146" s="27"/>
      <c r="AE146" s="27"/>
      <c r="AF146" s="115">
        <v>191.66749999999999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191.66749999999999</v>
      </c>
      <c r="AQ146" s="115"/>
      <c r="AR146" s="115"/>
      <c r="AS146" s="115"/>
      <c r="AT146" s="115"/>
      <c r="AU146" s="115">
        <v>206.61750000000001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206.61750000000001</v>
      </c>
      <c r="BF146" s="115"/>
      <c r="BG146" s="115"/>
      <c r="BH146" s="115"/>
      <c r="BI146" s="115"/>
    </row>
    <row r="147" spans="1:79" s="99" customFormat="1" ht="15" customHeight="1" x14ac:dyDescent="0.2">
      <c r="A147" s="89">
        <v>0</v>
      </c>
      <c r="B147" s="90"/>
      <c r="C147" s="90"/>
      <c r="D147" s="114" t="s">
        <v>198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187</v>
      </c>
      <c r="R147" s="27"/>
      <c r="S147" s="27"/>
      <c r="T147" s="27"/>
      <c r="U147" s="27"/>
      <c r="V147" s="27" t="s">
        <v>188</v>
      </c>
      <c r="W147" s="27"/>
      <c r="X147" s="27"/>
      <c r="Y147" s="27"/>
      <c r="Z147" s="27"/>
      <c r="AA147" s="27"/>
      <c r="AB147" s="27"/>
      <c r="AC147" s="27"/>
      <c r="AD147" s="27"/>
      <c r="AE147" s="27"/>
      <c r="AF147" s="115">
        <v>0</v>
      </c>
      <c r="AG147" s="115"/>
      <c r="AH147" s="115"/>
      <c r="AI147" s="115"/>
      <c r="AJ147" s="115"/>
      <c r="AK147" s="115">
        <v>0</v>
      </c>
      <c r="AL147" s="115"/>
      <c r="AM147" s="115"/>
      <c r="AN147" s="115"/>
      <c r="AO147" s="115"/>
      <c r="AP147" s="115">
        <v>0</v>
      </c>
      <c r="AQ147" s="115"/>
      <c r="AR147" s="115"/>
      <c r="AS147" s="115"/>
      <c r="AT147" s="115"/>
      <c r="AU147" s="115">
        <v>0</v>
      </c>
      <c r="AV147" s="115"/>
      <c r="AW147" s="115"/>
      <c r="AX147" s="115"/>
      <c r="AY147" s="115"/>
      <c r="AZ147" s="115">
        <v>0</v>
      </c>
      <c r="BA147" s="115"/>
      <c r="BB147" s="115"/>
      <c r="BC147" s="115"/>
      <c r="BD147" s="115"/>
      <c r="BE147" s="115">
        <v>0</v>
      </c>
      <c r="BF147" s="115"/>
      <c r="BG147" s="115"/>
      <c r="BH147" s="115"/>
      <c r="BI147" s="115"/>
    </row>
    <row r="148" spans="1:79" s="99" customFormat="1" ht="30" customHeight="1" x14ac:dyDescent="0.2">
      <c r="A148" s="89">
        <v>0</v>
      </c>
      <c r="B148" s="90"/>
      <c r="C148" s="90"/>
      <c r="D148" s="114" t="s">
        <v>199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27" t="s">
        <v>187</v>
      </c>
      <c r="R148" s="27"/>
      <c r="S148" s="27"/>
      <c r="T148" s="27"/>
      <c r="U148" s="27"/>
      <c r="V148" s="27" t="s">
        <v>188</v>
      </c>
      <c r="W148" s="27"/>
      <c r="X148" s="27"/>
      <c r="Y148" s="27"/>
      <c r="Z148" s="27"/>
      <c r="AA148" s="27"/>
      <c r="AB148" s="27"/>
      <c r="AC148" s="27"/>
      <c r="AD148" s="27"/>
      <c r="AE148" s="27"/>
      <c r="AF148" s="115">
        <v>0</v>
      </c>
      <c r="AG148" s="115"/>
      <c r="AH148" s="115"/>
      <c r="AI148" s="115"/>
      <c r="AJ148" s="115"/>
      <c r="AK148" s="115">
        <v>0</v>
      </c>
      <c r="AL148" s="115"/>
      <c r="AM148" s="115"/>
      <c r="AN148" s="115"/>
      <c r="AO148" s="115"/>
      <c r="AP148" s="115">
        <v>0</v>
      </c>
      <c r="AQ148" s="115"/>
      <c r="AR148" s="115"/>
      <c r="AS148" s="115"/>
      <c r="AT148" s="115"/>
      <c r="AU148" s="115">
        <v>0</v>
      </c>
      <c r="AV148" s="115"/>
      <c r="AW148" s="115"/>
      <c r="AX148" s="115"/>
      <c r="AY148" s="115"/>
      <c r="AZ148" s="115">
        <v>0</v>
      </c>
      <c r="BA148" s="115"/>
      <c r="BB148" s="115"/>
      <c r="BC148" s="115"/>
      <c r="BD148" s="115"/>
      <c r="BE148" s="115">
        <v>0</v>
      </c>
      <c r="BF148" s="115"/>
      <c r="BG148" s="115"/>
      <c r="BH148" s="115"/>
      <c r="BI148" s="115"/>
    </row>
    <row r="150" spans="1:79" ht="14.25" customHeight="1" x14ac:dyDescent="12.75">
      <c r="A150" s="29" t="s">
        <v>124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5" customHeight="1" x14ac:dyDescent="12.75">
      <c r="A151" s="44" t="s">
        <v>216</v>
      </c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</row>
    <row r="152" spans="1:79" ht="12.95" customHeight="1" x14ac:dyDescent="12.75">
      <c r="A152" s="51" t="s">
        <v>19</v>
      </c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3"/>
      <c r="U152" s="27" t="s">
        <v>217</v>
      </c>
      <c r="V152" s="27"/>
      <c r="W152" s="27"/>
      <c r="X152" s="27"/>
      <c r="Y152" s="27"/>
      <c r="Z152" s="27"/>
      <c r="AA152" s="27"/>
      <c r="AB152" s="27"/>
      <c r="AC152" s="27"/>
      <c r="AD152" s="27"/>
      <c r="AE152" s="27" t="s">
        <v>220</v>
      </c>
      <c r="AF152" s="27"/>
      <c r="AG152" s="27"/>
      <c r="AH152" s="27"/>
      <c r="AI152" s="27"/>
      <c r="AJ152" s="27"/>
      <c r="AK152" s="27"/>
      <c r="AL152" s="27"/>
      <c r="AM152" s="27"/>
      <c r="AN152" s="27"/>
      <c r="AO152" s="27" t="s">
        <v>228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 t="s">
        <v>238</v>
      </c>
      <c r="AZ152" s="27"/>
      <c r="BA152" s="27"/>
      <c r="BB152" s="27"/>
      <c r="BC152" s="27"/>
      <c r="BD152" s="27"/>
      <c r="BE152" s="27"/>
      <c r="BF152" s="27"/>
      <c r="BG152" s="27"/>
      <c r="BH152" s="27"/>
      <c r="BI152" s="27" t="s">
        <v>243</v>
      </c>
      <c r="BJ152" s="27"/>
      <c r="BK152" s="27"/>
      <c r="BL152" s="27"/>
      <c r="BM152" s="27"/>
      <c r="BN152" s="27"/>
      <c r="BO152" s="27"/>
      <c r="BP152" s="27"/>
      <c r="BQ152" s="27"/>
      <c r="BR152" s="27"/>
    </row>
    <row r="153" spans="1:79" ht="30" customHeight="1" x14ac:dyDescent="0.2">
      <c r="A153" s="54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6"/>
      <c r="U153" s="27" t="s">
        <v>4</v>
      </c>
      <c r="V153" s="27"/>
      <c r="W153" s="27"/>
      <c r="X153" s="27"/>
      <c r="Y153" s="27"/>
      <c r="Z153" s="27" t="s">
        <v>3</v>
      </c>
      <c r="AA153" s="27"/>
      <c r="AB153" s="27"/>
      <c r="AC153" s="27"/>
      <c r="AD153" s="27"/>
      <c r="AE153" s="27" t="s">
        <v>4</v>
      </c>
      <c r="AF153" s="27"/>
      <c r="AG153" s="27"/>
      <c r="AH153" s="27"/>
      <c r="AI153" s="27"/>
      <c r="AJ153" s="27" t="s">
        <v>3</v>
      </c>
      <c r="AK153" s="27"/>
      <c r="AL153" s="27"/>
      <c r="AM153" s="27"/>
      <c r="AN153" s="27"/>
      <c r="AO153" s="27" t="s">
        <v>4</v>
      </c>
      <c r="AP153" s="27"/>
      <c r="AQ153" s="27"/>
      <c r="AR153" s="27"/>
      <c r="AS153" s="27"/>
      <c r="AT153" s="27" t="s">
        <v>3</v>
      </c>
      <c r="AU153" s="27"/>
      <c r="AV153" s="27"/>
      <c r="AW153" s="27"/>
      <c r="AX153" s="27"/>
      <c r="AY153" s="27" t="s">
        <v>4</v>
      </c>
      <c r="AZ153" s="27"/>
      <c r="BA153" s="27"/>
      <c r="BB153" s="27"/>
      <c r="BC153" s="27"/>
      <c r="BD153" s="27" t="s">
        <v>3</v>
      </c>
      <c r="BE153" s="27"/>
      <c r="BF153" s="27"/>
      <c r="BG153" s="27"/>
      <c r="BH153" s="27"/>
      <c r="BI153" s="27" t="s">
        <v>4</v>
      </c>
      <c r="BJ153" s="27"/>
      <c r="BK153" s="27"/>
      <c r="BL153" s="27"/>
      <c r="BM153" s="27"/>
      <c r="BN153" s="27" t="s">
        <v>3</v>
      </c>
      <c r="BO153" s="27"/>
      <c r="BP153" s="27"/>
      <c r="BQ153" s="27"/>
      <c r="BR153" s="27"/>
    </row>
    <row r="154" spans="1:79" ht="15" customHeight="1" x14ac:dyDescent="0.2">
      <c r="A154" s="36">
        <v>1</v>
      </c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8"/>
      <c r="U154" s="27">
        <v>2</v>
      </c>
      <c r="V154" s="27"/>
      <c r="W154" s="27"/>
      <c r="X154" s="27"/>
      <c r="Y154" s="27"/>
      <c r="Z154" s="27">
        <v>3</v>
      </c>
      <c r="AA154" s="27"/>
      <c r="AB154" s="27"/>
      <c r="AC154" s="27"/>
      <c r="AD154" s="27"/>
      <c r="AE154" s="27">
        <v>4</v>
      </c>
      <c r="AF154" s="27"/>
      <c r="AG154" s="27"/>
      <c r="AH154" s="27"/>
      <c r="AI154" s="27"/>
      <c r="AJ154" s="27">
        <v>5</v>
      </c>
      <c r="AK154" s="27"/>
      <c r="AL154" s="27"/>
      <c r="AM154" s="27"/>
      <c r="AN154" s="27"/>
      <c r="AO154" s="27">
        <v>6</v>
      </c>
      <c r="AP154" s="27"/>
      <c r="AQ154" s="27"/>
      <c r="AR154" s="27"/>
      <c r="AS154" s="27"/>
      <c r="AT154" s="27">
        <v>7</v>
      </c>
      <c r="AU154" s="27"/>
      <c r="AV154" s="27"/>
      <c r="AW154" s="27"/>
      <c r="AX154" s="27"/>
      <c r="AY154" s="27">
        <v>8</v>
      </c>
      <c r="AZ154" s="27"/>
      <c r="BA154" s="27"/>
      <c r="BB154" s="27"/>
      <c r="BC154" s="27"/>
      <c r="BD154" s="27">
        <v>9</v>
      </c>
      <c r="BE154" s="27"/>
      <c r="BF154" s="27"/>
      <c r="BG154" s="27"/>
      <c r="BH154" s="27"/>
      <c r="BI154" s="27">
        <v>10</v>
      </c>
      <c r="BJ154" s="27"/>
      <c r="BK154" s="27"/>
      <c r="BL154" s="27"/>
      <c r="BM154" s="27"/>
      <c r="BN154" s="27">
        <v>11</v>
      </c>
      <c r="BO154" s="27"/>
      <c r="BP154" s="27"/>
      <c r="BQ154" s="27"/>
      <c r="BR154" s="27"/>
    </row>
    <row r="155" spans="1:79" s="1" customFormat="1" ht="15.75" hidden="1" customHeight="1" x14ac:dyDescent="0.2">
      <c r="A155" s="39" t="s">
        <v>57</v>
      </c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1"/>
      <c r="U155" s="26" t="s">
        <v>65</v>
      </c>
      <c r="V155" s="26"/>
      <c r="W155" s="26"/>
      <c r="X155" s="26"/>
      <c r="Y155" s="26"/>
      <c r="Z155" s="30" t="s">
        <v>66</v>
      </c>
      <c r="AA155" s="30"/>
      <c r="AB155" s="30"/>
      <c r="AC155" s="30"/>
      <c r="AD155" s="30"/>
      <c r="AE155" s="26" t="s">
        <v>67</v>
      </c>
      <c r="AF155" s="26"/>
      <c r="AG155" s="26"/>
      <c r="AH155" s="26"/>
      <c r="AI155" s="26"/>
      <c r="AJ155" s="30" t="s">
        <v>68</v>
      </c>
      <c r="AK155" s="30"/>
      <c r="AL155" s="30"/>
      <c r="AM155" s="30"/>
      <c r="AN155" s="30"/>
      <c r="AO155" s="26" t="s">
        <v>58</v>
      </c>
      <c r="AP155" s="26"/>
      <c r="AQ155" s="26"/>
      <c r="AR155" s="26"/>
      <c r="AS155" s="26"/>
      <c r="AT155" s="30" t="s">
        <v>59</v>
      </c>
      <c r="AU155" s="30"/>
      <c r="AV155" s="30"/>
      <c r="AW155" s="30"/>
      <c r="AX155" s="30"/>
      <c r="AY155" s="26" t="s">
        <v>60</v>
      </c>
      <c r="AZ155" s="26"/>
      <c r="BA155" s="26"/>
      <c r="BB155" s="26"/>
      <c r="BC155" s="26"/>
      <c r="BD155" s="30" t="s">
        <v>61</v>
      </c>
      <c r="BE155" s="30"/>
      <c r="BF155" s="30"/>
      <c r="BG155" s="30"/>
      <c r="BH155" s="30"/>
      <c r="BI155" s="26" t="s">
        <v>62</v>
      </c>
      <c r="BJ155" s="26"/>
      <c r="BK155" s="26"/>
      <c r="BL155" s="26"/>
      <c r="BM155" s="26"/>
      <c r="BN155" s="30" t="s">
        <v>63</v>
      </c>
      <c r="BO155" s="30"/>
      <c r="BP155" s="30"/>
      <c r="BQ155" s="30"/>
      <c r="BR155" s="30"/>
      <c r="CA155" t="s">
        <v>41</v>
      </c>
    </row>
    <row r="156" spans="1:79" s="6" customFormat="1" ht="12.75" customHeight="1" x14ac:dyDescent="0.2">
      <c r="A156" s="86" t="s">
        <v>147</v>
      </c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8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CA156" s="6" t="s">
        <v>42</v>
      </c>
    </row>
    <row r="157" spans="1:79" s="99" customFormat="1" ht="38.25" customHeight="1" x14ac:dyDescent="0.2">
      <c r="A157" s="92" t="s">
        <v>200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4"/>
      <c r="U157" s="117" t="s">
        <v>173</v>
      </c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 t="s">
        <v>173</v>
      </c>
      <c r="AF157" s="117"/>
      <c r="AG157" s="117"/>
      <c r="AH157" s="117"/>
      <c r="AI157" s="117"/>
      <c r="AJ157" s="117"/>
      <c r="AK157" s="117"/>
      <c r="AL157" s="117"/>
      <c r="AM157" s="117"/>
      <c r="AN157" s="117"/>
      <c r="AO157" s="117" t="s">
        <v>173</v>
      </c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 t="s">
        <v>173</v>
      </c>
      <c r="AZ157" s="117"/>
      <c r="BA157" s="117"/>
      <c r="BB157" s="117"/>
      <c r="BC157" s="117"/>
      <c r="BD157" s="117"/>
      <c r="BE157" s="117"/>
      <c r="BF157" s="117"/>
      <c r="BG157" s="117"/>
      <c r="BH157" s="117"/>
      <c r="BI157" s="117" t="s">
        <v>173</v>
      </c>
      <c r="BJ157" s="117"/>
      <c r="BK157" s="117"/>
      <c r="BL157" s="117"/>
      <c r="BM157" s="117"/>
      <c r="BN157" s="117"/>
      <c r="BO157" s="117"/>
      <c r="BP157" s="117"/>
      <c r="BQ157" s="117"/>
      <c r="BR157" s="117"/>
    </row>
    <row r="160" spans="1:79" ht="14.25" customHeight="1" x14ac:dyDescent="0.2">
      <c r="A160" s="29" t="s">
        <v>125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 x14ac:dyDescent="0.2">
      <c r="A161" s="51" t="s">
        <v>6</v>
      </c>
      <c r="B161" s="52"/>
      <c r="C161" s="52"/>
      <c r="D161" s="51" t="s">
        <v>10</v>
      </c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3"/>
      <c r="W161" s="27" t="s">
        <v>217</v>
      </c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 t="s">
        <v>221</v>
      </c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 t="s">
        <v>233</v>
      </c>
      <c r="AV161" s="27"/>
      <c r="AW161" s="27"/>
      <c r="AX161" s="27"/>
      <c r="AY161" s="27"/>
      <c r="AZ161" s="27"/>
      <c r="BA161" s="27" t="s">
        <v>239</v>
      </c>
      <c r="BB161" s="27"/>
      <c r="BC161" s="27"/>
      <c r="BD161" s="27"/>
      <c r="BE161" s="27"/>
      <c r="BF161" s="27"/>
      <c r="BG161" s="27" t="s">
        <v>248</v>
      </c>
      <c r="BH161" s="27"/>
      <c r="BI161" s="27"/>
      <c r="BJ161" s="27"/>
      <c r="BK161" s="27"/>
      <c r="BL161" s="27"/>
    </row>
    <row r="162" spans="1:79" ht="15" customHeight="1" x14ac:dyDescent="0.2">
      <c r="A162" s="71"/>
      <c r="B162" s="72"/>
      <c r="C162" s="72"/>
      <c r="D162" s="71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3"/>
      <c r="W162" s="27" t="s">
        <v>4</v>
      </c>
      <c r="X162" s="27"/>
      <c r="Y162" s="27"/>
      <c r="Z162" s="27"/>
      <c r="AA162" s="27"/>
      <c r="AB162" s="27"/>
      <c r="AC162" s="27" t="s">
        <v>3</v>
      </c>
      <c r="AD162" s="27"/>
      <c r="AE162" s="27"/>
      <c r="AF162" s="27"/>
      <c r="AG162" s="27"/>
      <c r="AH162" s="27"/>
      <c r="AI162" s="27" t="s">
        <v>4</v>
      </c>
      <c r="AJ162" s="27"/>
      <c r="AK162" s="27"/>
      <c r="AL162" s="27"/>
      <c r="AM162" s="27"/>
      <c r="AN162" s="27"/>
      <c r="AO162" s="27" t="s">
        <v>3</v>
      </c>
      <c r="AP162" s="27"/>
      <c r="AQ162" s="27"/>
      <c r="AR162" s="27"/>
      <c r="AS162" s="27"/>
      <c r="AT162" s="27"/>
      <c r="AU162" s="74" t="s">
        <v>4</v>
      </c>
      <c r="AV162" s="74"/>
      <c r="AW162" s="74"/>
      <c r="AX162" s="74" t="s">
        <v>3</v>
      </c>
      <c r="AY162" s="74"/>
      <c r="AZ162" s="74"/>
      <c r="BA162" s="74" t="s">
        <v>4</v>
      </c>
      <c r="BB162" s="74"/>
      <c r="BC162" s="74"/>
      <c r="BD162" s="74" t="s">
        <v>3</v>
      </c>
      <c r="BE162" s="74"/>
      <c r="BF162" s="74"/>
      <c r="BG162" s="74" t="s">
        <v>4</v>
      </c>
      <c r="BH162" s="74"/>
      <c r="BI162" s="74"/>
      <c r="BJ162" s="74" t="s">
        <v>3</v>
      </c>
      <c r="BK162" s="74"/>
      <c r="BL162" s="74"/>
    </row>
    <row r="163" spans="1:79" ht="57" customHeight="1" x14ac:dyDescent="0.2">
      <c r="A163" s="54"/>
      <c r="B163" s="55"/>
      <c r="C163" s="55"/>
      <c r="D163" s="54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6"/>
      <c r="W163" s="27" t="s">
        <v>12</v>
      </c>
      <c r="X163" s="27"/>
      <c r="Y163" s="27"/>
      <c r="Z163" s="27" t="s">
        <v>11</v>
      </c>
      <c r="AA163" s="27"/>
      <c r="AB163" s="27"/>
      <c r="AC163" s="27" t="s">
        <v>12</v>
      </c>
      <c r="AD163" s="27"/>
      <c r="AE163" s="27"/>
      <c r="AF163" s="27" t="s">
        <v>11</v>
      </c>
      <c r="AG163" s="27"/>
      <c r="AH163" s="27"/>
      <c r="AI163" s="27" t="s">
        <v>12</v>
      </c>
      <c r="AJ163" s="27"/>
      <c r="AK163" s="27"/>
      <c r="AL163" s="27" t="s">
        <v>11</v>
      </c>
      <c r="AM163" s="27"/>
      <c r="AN163" s="27"/>
      <c r="AO163" s="27" t="s">
        <v>12</v>
      </c>
      <c r="AP163" s="27"/>
      <c r="AQ163" s="27"/>
      <c r="AR163" s="27" t="s">
        <v>11</v>
      </c>
      <c r="AS163" s="27"/>
      <c r="AT163" s="27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</row>
    <row r="164" spans="1:79" ht="15" customHeight="1" x14ac:dyDescent="0.2">
      <c r="A164" s="36">
        <v>1</v>
      </c>
      <c r="B164" s="37"/>
      <c r="C164" s="37"/>
      <c r="D164" s="36">
        <v>2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8"/>
      <c r="W164" s="27">
        <v>3</v>
      </c>
      <c r="X164" s="27"/>
      <c r="Y164" s="27"/>
      <c r="Z164" s="27">
        <v>4</v>
      </c>
      <c r="AA164" s="27"/>
      <c r="AB164" s="27"/>
      <c r="AC164" s="27">
        <v>5</v>
      </c>
      <c r="AD164" s="27"/>
      <c r="AE164" s="27"/>
      <c r="AF164" s="27">
        <v>6</v>
      </c>
      <c r="AG164" s="27"/>
      <c r="AH164" s="27"/>
      <c r="AI164" s="27">
        <v>7</v>
      </c>
      <c r="AJ164" s="27"/>
      <c r="AK164" s="27"/>
      <c r="AL164" s="27">
        <v>8</v>
      </c>
      <c r="AM164" s="27"/>
      <c r="AN164" s="27"/>
      <c r="AO164" s="27">
        <v>9</v>
      </c>
      <c r="AP164" s="27"/>
      <c r="AQ164" s="27"/>
      <c r="AR164" s="27">
        <v>10</v>
      </c>
      <c r="AS164" s="27"/>
      <c r="AT164" s="27"/>
      <c r="AU164" s="27">
        <v>11</v>
      </c>
      <c r="AV164" s="27"/>
      <c r="AW164" s="27"/>
      <c r="AX164" s="27">
        <v>12</v>
      </c>
      <c r="AY164" s="27"/>
      <c r="AZ164" s="27"/>
      <c r="BA164" s="27">
        <v>13</v>
      </c>
      <c r="BB164" s="27"/>
      <c r="BC164" s="27"/>
      <c r="BD164" s="27">
        <v>14</v>
      </c>
      <c r="BE164" s="27"/>
      <c r="BF164" s="27"/>
      <c r="BG164" s="27">
        <v>15</v>
      </c>
      <c r="BH164" s="27"/>
      <c r="BI164" s="27"/>
      <c r="BJ164" s="27">
        <v>16</v>
      </c>
      <c r="BK164" s="27"/>
      <c r="BL164" s="27"/>
    </row>
    <row r="165" spans="1:79" s="1" customFormat="1" ht="12.75" hidden="1" customHeight="1" x14ac:dyDescent="12.75">
      <c r="A165" s="39" t="s">
        <v>69</v>
      </c>
      <c r="B165" s="40"/>
      <c r="C165" s="40"/>
      <c r="D165" s="39" t="s">
        <v>57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1"/>
      <c r="W165" s="26" t="s">
        <v>72</v>
      </c>
      <c r="X165" s="26"/>
      <c r="Y165" s="26"/>
      <c r="Z165" s="26" t="s">
        <v>73</v>
      </c>
      <c r="AA165" s="26"/>
      <c r="AB165" s="26"/>
      <c r="AC165" s="30" t="s">
        <v>74</v>
      </c>
      <c r="AD165" s="30"/>
      <c r="AE165" s="30"/>
      <c r="AF165" s="30" t="s">
        <v>75</v>
      </c>
      <c r="AG165" s="30"/>
      <c r="AH165" s="30"/>
      <c r="AI165" s="26" t="s">
        <v>76</v>
      </c>
      <c r="AJ165" s="26"/>
      <c r="AK165" s="26"/>
      <c r="AL165" s="26" t="s">
        <v>77</v>
      </c>
      <c r="AM165" s="26"/>
      <c r="AN165" s="26"/>
      <c r="AO165" s="30" t="s">
        <v>104</v>
      </c>
      <c r="AP165" s="30"/>
      <c r="AQ165" s="30"/>
      <c r="AR165" s="30" t="s">
        <v>78</v>
      </c>
      <c r="AS165" s="30"/>
      <c r="AT165" s="30"/>
      <c r="AU165" s="26" t="s">
        <v>105</v>
      </c>
      <c r="AV165" s="26"/>
      <c r="AW165" s="26"/>
      <c r="AX165" s="30" t="s">
        <v>106</v>
      </c>
      <c r="AY165" s="30"/>
      <c r="AZ165" s="30"/>
      <c r="BA165" s="26" t="s">
        <v>107</v>
      </c>
      <c r="BB165" s="26"/>
      <c r="BC165" s="26"/>
      <c r="BD165" s="30" t="s">
        <v>108</v>
      </c>
      <c r="BE165" s="30"/>
      <c r="BF165" s="30"/>
      <c r="BG165" s="26" t="s">
        <v>109</v>
      </c>
      <c r="BH165" s="26"/>
      <c r="BI165" s="26"/>
      <c r="BJ165" s="30" t="s">
        <v>110</v>
      </c>
      <c r="BK165" s="30"/>
      <c r="BL165" s="30"/>
      <c r="CA165" s="1" t="s">
        <v>103</v>
      </c>
    </row>
    <row r="166" spans="1:79" s="6" customFormat="1" ht="12.75" customHeight="1" x14ac:dyDescent="0.2">
      <c r="A166" s="86">
        <v>1</v>
      </c>
      <c r="B166" s="87"/>
      <c r="C166" s="87"/>
      <c r="D166" s="100" t="s">
        <v>201</v>
      </c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CA166" s="6" t="s">
        <v>43</v>
      </c>
    </row>
    <row r="167" spans="1:79" s="99" customFormat="1" ht="25.5" customHeight="1" x14ac:dyDescent="0.2">
      <c r="A167" s="89">
        <v>2</v>
      </c>
      <c r="B167" s="90"/>
      <c r="C167" s="90"/>
      <c r="D167" s="92" t="s">
        <v>202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4"/>
      <c r="W167" s="115" t="s">
        <v>173</v>
      </c>
      <c r="X167" s="115"/>
      <c r="Y167" s="115"/>
      <c r="Z167" s="115" t="s">
        <v>173</v>
      </c>
      <c r="AA167" s="115"/>
      <c r="AB167" s="115"/>
      <c r="AC167" s="115"/>
      <c r="AD167" s="115"/>
      <c r="AE167" s="115"/>
      <c r="AF167" s="115"/>
      <c r="AG167" s="115"/>
      <c r="AH167" s="115"/>
      <c r="AI167" s="115" t="s">
        <v>173</v>
      </c>
      <c r="AJ167" s="115"/>
      <c r="AK167" s="115"/>
      <c r="AL167" s="115" t="s">
        <v>173</v>
      </c>
      <c r="AM167" s="115"/>
      <c r="AN167" s="115"/>
      <c r="AO167" s="115"/>
      <c r="AP167" s="115"/>
      <c r="AQ167" s="115"/>
      <c r="AR167" s="115"/>
      <c r="AS167" s="115"/>
      <c r="AT167" s="115"/>
      <c r="AU167" s="115" t="s">
        <v>173</v>
      </c>
      <c r="AV167" s="115"/>
      <c r="AW167" s="115"/>
      <c r="AX167" s="115"/>
      <c r="AY167" s="115"/>
      <c r="AZ167" s="115"/>
      <c r="BA167" s="115" t="s">
        <v>173</v>
      </c>
      <c r="BB167" s="115"/>
      <c r="BC167" s="115"/>
      <c r="BD167" s="115"/>
      <c r="BE167" s="115"/>
      <c r="BF167" s="115"/>
      <c r="BG167" s="115" t="s">
        <v>173</v>
      </c>
      <c r="BH167" s="115"/>
      <c r="BI167" s="115"/>
      <c r="BJ167" s="115"/>
      <c r="BK167" s="115"/>
      <c r="BL167" s="115"/>
    </row>
    <row r="170" spans="1:79" ht="14.25" customHeight="1" x14ac:dyDescent="0.2">
      <c r="A170" s="29" t="s">
        <v>153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4.25" customHeight="1" x14ac:dyDescent="0.2">
      <c r="A171" s="29" t="s">
        <v>234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</row>
    <row r="172" spans="1:79" ht="15" customHeight="1" x14ac:dyDescent="0.2">
      <c r="A172" s="31" t="s">
        <v>216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</row>
    <row r="173" spans="1:79" ht="15" customHeight="1" x14ac:dyDescent="0.2">
      <c r="A173" s="27" t="s">
        <v>6</v>
      </c>
      <c r="B173" s="27"/>
      <c r="C173" s="27"/>
      <c r="D173" s="27"/>
      <c r="E173" s="27"/>
      <c r="F173" s="27"/>
      <c r="G173" s="27" t="s">
        <v>126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 t="s">
        <v>13</v>
      </c>
      <c r="U173" s="27"/>
      <c r="V173" s="27"/>
      <c r="W173" s="27"/>
      <c r="X173" s="27"/>
      <c r="Y173" s="27"/>
      <c r="Z173" s="27"/>
      <c r="AA173" s="36" t="s">
        <v>217</v>
      </c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7"/>
      <c r="AP173" s="36" t="s">
        <v>220</v>
      </c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8"/>
      <c r="BE173" s="36" t="s">
        <v>228</v>
      </c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8"/>
    </row>
    <row r="174" spans="1:79" ht="32.1" customHeight="1" x14ac:dyDescent="12.7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 t="s">
        <v>4</v>
      </c>
      <c r="AB174" s="27"/>
      <c r="AC174" s="27"/>
      <c r="AD174" s="27"/>
      <c r="AE174" s="27"/>
      <c r="AF174" s="27" t="s">
        <v>3</v>
      </c>
      <c r="AG174" s="27"/>
      <c r="AH174" s="27"/>
      <c r="AI174" s="27"/>
      <c r="AJ174" s="27"/>
      <c r="AK174" s="27" t="s">
        <v>89</v>
      </c>
      <c r="AL174" s="27"/>
      <c r="AM174" s="27"/>
      <c r="AN174" s="27"/>
      <c r="AO174" s="27"/>
      <c r="AP174" s="27" t="s">
        <v>4</v>
      </c>
      <c r="AQ174" s="27"/>
      <c r="AR174" s="27"/>
      <c r="AS174" s="27"/>
      <c r="AT174" s="27"/>
      <c r="AU174" s="27" t="s">
        <v>3</v>
      </c>
      <c r="AV174" s="27"/>
      <c r="AW174" s="27"/>
      <c r="AX174" s="27"/>
      <c r="AY174" s="27"/>
      <c r="AZ174" s="27" t="s">
        <v>96</v>
      </c>
      <c r="BA174" s="27"/>
      <c r="BB174" s="27"/>
      <c r="BC174" s="27"/>
      <c r="BD174" s="27"/>
      <c r="BE174" s="27" t="s">
        <v>4</v>
      </c>
      <c r="BF174" s="27"/>
      <c r="BG174" s="27"/>
      <c r="BH174" s="27"/>
      <c r="BI174" s="27"/>
      <c r="BJ174" s="27" t="s">
        <v>3</v>
      </c>
      <c r="BK174" s="27"/>
      <c r="BL174" s="27"/>
      <c r="BM174" s="27"/>
      <c r="BN174" s="27"/>
      <c r="BO174" s="27" t="s">
        <v>127</v>
      </c>
      <c r="BP174" s="27"/>
      <c r="BQ174" s="27"/>
      <c r="BR174" s="27"/>
      <c r="BS174" s="27"/>
    </row>
    <row r="175" spans="1:79" ht="15" customHeight="1" x14ac:dyDescent="0.2">
      <c r="A175" s="27">
        <v>1</v>
      </c>
      <c r="B175" s="27"/>
      <c r="C175" s="27"/>
      <c r="D175" s="27"/>
      <c r="E175" s="27"/>
      <c r="F175" s="27"/>
      <c r="G175" s="27">
        <v>2</v>
      </c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>
        <v>3</v>
      </c>
      <c r="U175" s="27"/>
      <c r="V175" s="27"/>
      <c r="W175" s="27"/>
      <c r="X175" s="27"/>
      <c r="Y175" s="27"/>
      <c r="Z175" s="27"/>
      <c r="AA175" s="27">
        <v>4</v>
      </c>
      <c r="AB175" s="27"/>
      <c r="AC175" s="27"/>
      <c r="AD175" s="27"/>
      <c r="AE175" s="27"/>
      <c r="AF175" s="27">
        <v>5</v>
      </c>
      <c r="AG175" s="27"/>
      <c r="AH175" s="27"/>
      <c r="AI175" s="27"/>
      <c r="AJ175" s="27"/>
      <c r="AK175" s="27">
        <v>6</v>
      </c>
      <c r="AL175" s="27"/>
      <c r="AM175" s="27"/>
      <c r="AN175" s="27"/>
      <c r="AO175" s="27"/>
      <c r="AP175" s="27">
        <v>7</v>
      </c>
      <c r="AQ175" s="27"/>
      <c r="AR175" s="27"/>
      <c r="AS175" s="27"/>
      <c r="AT175" s="27"/>
      <c r="AU175" s="27">
        <v>8</v>
      </c>
      <c r="AV175" s="27"/>
      <c r="AW175" s="27"/>
      <c r="AX175" s="27"/>
      <c r="AY175" s="27"/>
      <c r="AZ175" s="27">
        <v>9</v>
      </c>
      <c r="BA175" s="27"/>
      <c r="BB175" s="27"/>
      <c r="BC175" s="27"/>
      <c r="BD175" s="27"/>
      <c r="BE175" s="27">
        <v>10</v>
      </c>
      <c r="BF175" s="27"/>
      <c r="BG175" s="27"/>
      <c r="BH175" s="27"/>
      <c r="BI175" s="27"/>
      <c r="BJ175" s="27">
        <v>11</v>
      </c>
      <c r="BK175" s="27"/>
      <c r="BL175" s="27"/>
      <c r="BM175" s="27"/>
      <c r="BN175" s="27"/>
      <c r="BO175" s="27">
        <v>12</v>
      </c>
      <c r="BP175" s="27"/>
      <c r="BQ175" s="27"/>
      <c r="BR175" s="27"/>
      <c r="BS175" s="27"/>
    </row>
    <row r="176" spans="1:79" s="1" customFormat="1" ht="15" hidden="1" customHeight="1" x14ac:dyDescent="0.2">
      <c r="A176" s="26" t="s">
        <v>69</v>
      </c>
      <c r="B176" s="26"/>
      <c r="C176" s="26"/>
      <c r="D176" s="26"/>
      <c r="E176" s="26"/>
      <c r="F176" s="26"/>
      <c r="G176" s="67" t="s">
        <v>57</v>
      </c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 t="s">
        <v>79</v>
      </c>
      <c r="U176" s="67"/>
      <c r="V176" s="67"/>
      <c r="W176" s="67"/>
      <c r="X176" s="67"/>
      <c r="Y176" s="67"/>
      <c r="Z176" s="67"/>
      <c r="AA176" s="30" t="s">
        <v>65</v>
      </c>
      <c r="AB176" s="30"/>
      <c r="AC176" s="30"/>
      <c r="AD176" s="30"/>
      <c r="AE176" s="30"/>
      <c r="AF176" s="30" t="s">
        <v>66</v>
      </c>
      <c r="AG176" s="30"/>
      <c r="AH176" s="30"/>
      <c r="AI176" s="30"/>
      <c r="AJ176" s="30"/>
      <c r="AK176" s="50" t="s">
        <v>122</v>
      </c>
      <c r="AL176" s="50"/>
      <c r="AM176" s="50"/>
      <c r="AN176" s="50"/>
      <c r="AO176" s="50"/>
      <c r="AP176" s="30" t="s">
        <v>67</v>
      </c>
      <c r="AQ176" s="30"/>
      <c r="AR176" s="30"/>
      <c r="AS176" s="30"/>
      <c r="AT176" s="30"/>
      <c r="AU176" s="30" t="s">
        <v>68</v>
      </c>
      <c r="AV176" s="30"/>
      <c r="AW176" s="30"/>
      <c r="AX176" s="30"/>
      <c r="AY176" s="30"/>
      <c r="AZ176" s="50" t="s">
        <v>122</v>
      </c>
      <c r="BA176" s="50"/>
      <c r="BB176" s="50"/>
      <c r="BC176" s="50"/>
      <c r="BD176" s="50"/>
      <c r="BE176" s="30" t="s">
        <v>58</v>
      </c>
      <c r="BF176" s="30"/>
      <c r="BG176" s="30"/>
      <c r="BH176" s="30"/>
      <c r="BI176" s="30"/>
      <c r="BJ176" s="30" t="s">
        <v>59</v>
      </c>
      <c r="BK176" s="30"/>
      <c r="BL176" s="30"/>
      <c r="BM176" s="30"/>
      <c r="BN176" s="30"/>
      <c r="BO176" s="50" t="s">
        <v>122</v>
      </c>
      <c r="BP176" s="50"/>
      <c r="BQ176" s="50"/>
      <c r="BR176" s="50"/>
      <c r="BS176" s="50"/>
      <c r="CA176" s="1" t="s">
        <v>44</v>
      </c>
    </row>
    <row r="177" spans="1:79" s="99" customFormat="1" ht="38.25" customHeight="1" x14ac:dyDescent="0.2">
      <c r="A177" s="110">
        <v>1</v>
      </c>
      <c r="B177" s="110"/>
      <c r="C177" s="110"/>
      <c r="D177" s="110"/>
      <c r="E177" s="110"/>
      <c r="F177" s="110"/>
      <c r="G177" s="92" t="s">
        <v>203</v>
      </c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4"/>
      <c r="T177" s="118" t="s">
        <v>204</v>
      </c>
      <c r="U177" s="93"/>
      <c r="V177" s="93"/>
      <c r="W177" s="93"/>
      <c r="X177" s="93"/>
      <c r="Y177" s="93"/>
      <c r="Z177" s="94"/>
      <c r="AA177" s="117">
        <v>0</v>
      </c>
      <c r="AB177" s="117"/>
      <c r="AC177" s="117"/>
      <c r="AD177" s="117"/>
      <c r="AE177" s="117"/>
      <c r="AF177" s="117">
        <v>0</v>
      </c>
      <c r="AG177" s="117"/>
      <c r="AH177" s="117"/>
      <c r="AI177" s="117"/>
      <c r="AJ177" s="117"/>
      <c r="AK177" s="117">
        <f>IF(ISNUMBER(AA177),AA177,0)+IF(ISNUMBER(AF177),AF177,0)</f>
        <v>0</v>
      </c>
      <c r="AL177" s="117"/>
      <c r="AM177" s="117"/>
      <c r="AN177" s="117"/>
      <c r="AO177" s="117"/>
      <c r="AP177" s="117">
        <v>594260</v>
      </c>
      <c r="AQ177" s="117"/>
      <c r="AR177" s="117"/>
      <c r="AS177" s="117"/>
      <c r="AT177" s="117"/>
      <c r="AU177" s="117">
        <v>152000</v>
      </c>
      <c r="AV177" s="117"/>
      <c r="AW177" s="117"/>
      <c r="AX177" s="117"/>
      <c r="AY177" s="117"/>
      <c r="AZ177" s="117">
        <f>IF(ISNUMBER(AP177),AP177,0)+IF(ISNUMBER(AU177),AU177,0)</f>
        <v>746260</v>
      </c>
      <c r="BA177" s="117"/>
      <c r="BB177" s="117"/>
      <c r="BC177" s="117"/>
      <c r="BD177" s="117"/>
      <c r="BE177" s="117">
        <v>341045</v>
      </c>
      <c r="BF177" s="117"/>
      <c r="BG177" s="117"/>
      <c r="BH177" s="117"/>
      <c r="BI177" s="117"/>
      <c r="BJ177" s="117">
        <v>0</v>
      </c>
      <c r="BK177" s="117"/>
      <c r="BL177" s="117"/>
      <c r="BM177" s="117"/>
      <c r="BN177" s="117"/>
      <c r="BO177" s="117">
        <f>IF(ISNUMBER(BE177),BE177,0)+IF(ISNUMBER(BJ177),BJ177,0)</f>
        <v>341045</v>
      </c>
      <c r="BP177" s="117"/>
      <c r="BQ177" s="117"/>
      <c r="BR177" s="117"/>
      <c r="BS177" s="117"/>
      <c r="CA177" s="99" t="s">
        <v>45</v>
      </c>
    </row>
    <row r="178" spans="1:79" s="99" customFormat="1" ht="38.25" customHeight="1" x14ac:dyDescent="0.2">
      <c r="A178" s="110">
        <v>2</v>
      </c>
      <c r="B178" s="110"/>
      <c r="C178" s="110"/>
      <c r="D178" s="110"/>
      <c r="E178" s="110"/>
      <c r="F178" s="110"/>
      <c r="G178" s="92" t="s">
        <v>203</v>
      </c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4"/>
      <c r="T178" s="118" t="s">
        <v>205</v>
      </c>
      <c r="U178" s="93"/>
      <c r="V178" s="93"/>
      <c r="W178" s="93"/>
      <c r="X178" s="93"/>
      <c r="Y178" s="93"/>
      <c r="Z178" s="94"/>
      <c r="AA178" s="117">
        <v>354906.47</v>
      </c>
      <c r="AB178" s="117"/>
      <c r="AC178" s="117"/>
      <c r="AD178" s="117"/>
      <c r="AE178" s="117"/>
      <c r="AF178" s="117">
        <v>47000</v>
      </c>
      <c r="AG178" s="117"/>
      <c r="AH178" s="117"/>
      <c r="AI178" s="117"/>
      <c r="AJ178" s="117"/>
      <c r="AK178" s="117">
        <f>IF(ISNUMBER(AA178),AA178,0)+IF(ISNUMBER(AF178),AF178,0)</f>
        <v>401906.47</v>
      </c>
      <c r="AL178" s="117"/>
      <c r="AM178" s="117"/>
      <c r="AN178" s="117"/>
      <c r="AO178" s="117"/>
      <c r="AP178" s="117">
        <v>0</v>
      </c>
      <c r="AQ178" s="117"/>
      <c r="AR178" s="117"/>
      <c r="AS178" s="117"/>
      <c r="AT178" s="117"/>
      <c r="AU178" s="117">
        <v>0</v>
      </c>
      <c r="AV178" s="117"/>
      <c r="AW178" s="117"/>
      <c r="AX178" s="117"/>
      <c r="AY178" s="117"/>
      <c r="AZ178" s="117">
        <f>IF(ISNUMBER(AP178),AP178,0)+IF(ISNUMBER(AU178),AU178,0)</f>
        <v>0</v>
      </c>
      <c r="BA178" s="117"/>
      <c r="BB178" s="117"/>
      <c r="BC178" s="117"/>
      <c r="BD178" s="117"/>
      <c r="BE178" s="117">
        <v>0</v>
      </c>
      <c r="BF178" s="117"/>
      <c r="BG178" s="117"/>
      <c r="BH178" s="117"/>
      <c r="BI178" s="117"/>
      <c r="BJ178" s="117">
        <v>0</v>
      </c>
      <c r="BK178" s="117"/>
      <c r="BL178" s="117"/>
      <c r="BM178" s="117"/>
      <c r="BN178" s="117"/>
      <c r="BO178" s="117">
        <f>IF(ISNUMBER(BE178),BE178,0)+IF(ISNUMBER(BJ178),BJ178,0)</f>
        <v>0</v>
      </c>
      <c r="BP178" s="117"/>
      <c r="BQ178" s="117"/>
      <c r="BR178" s="117"/>
      <c r="BS178" s="117"/>
    </row>
    <row r="179" spans="1:79" s="6" customFormat="1" ht="12.75" customHeight="1" x14ac:dyDescent="0.2">
      <c r="A179" s="85"/>
      <c r="B179" s="85"/>
      <c r="C179" s="85"/>
      <c r="D179" s="85"/>
      <c r="E179" s="85"/>
      <c r="F179" s="85"/>
      <c r="G179" s="100" t="s">
        <v>147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2"/>
      <c r="T179" s="119"/>
      <c r="U179" s="101"/>
      <c r="V179" s="101"/>
      <c r="W179" s="101"/>
      <c r="X179" s="101"/>
      <c r="Y179" s="101"/>
      <c r="Z179" s="102"/>
      <c r="AA179" s="116">
        <v>354906.47</v>
      </c>
      <c r="AB179" s="116"/>
      <c r="AC179" s="116"/>
      <c r="AD179" s="116"/>
      <c r="AE179" s="116"/>
      <c r="AF179" s="116">
        <v>47000</v>
      </c>
      <c r="AG179" s="116"/>
      <c r="AH179" s="116"/>
      <c r="AI179" s="116"/>
      <c r="AJ179" s="116"/>
      <c r="AK179" s="116">
        <f>IF(ISNUMBER(AA179),AA179,0)+IF(ISNUMBER(AF179),AF179,0)</f>
        <v>401906.47</v>
      </c>
      <c r="AL179" s="116"/>
      <c r="AM179" s="116"/>
      <c r="AN179" s="116"/>
      <c r="AO179" s="116"/>
      <c r="AP179" s="116">
        <v>594260</v>
      </c>
      <c r="AQ179" s="116"/>
      <c r="AR179" s="116"/>
      <c r="AS179" s="116"/>
      <c r="AT179" s="116"/>
      <c r="AU179" s="116">
        <v>152000</v>
      </c>
      <c r="AV179" s="116"/>
      <c r="AW179" s="116"/>
      <c r="AX179" s="116"/>
      <c r="AY179" s="116"/>
      <c r="AZ179" s="116">
        <f>IF(ISNUMBER(AP179),AP179,0)+IF(ISNUMBER(AU179),AU179,0)</f>
        <v>746260</v>
      </c>
      <c r="BA179" s="116"/>
      <c r="BB179" s="116"/>
      <c r="BC179" s="116"/>
      <c r="BD179" s="116"/>
      <c r="BE179" s="116">
        <v>341045</v>
      </c>
      <c r="BF179" s="116"/>
      <c r="BG179" s="116"/>
      <c r="BH179" s="116"/>
      <c r="BI179" s="116"/>
      <c r="BJ179" s="116">
        <v>0</v>
      </c>
      <c r="BK179" s="116"/>
      <c r="BL179" s="116"/>
      <c r="BM179" s="116"/>
      <c r="BN179" s="116"/>
      <c r="BO179" s="116">
        <f>IF(ISNUMBER(BE179),BE179,0)+IF(ISNUMBER(BJ179),BJ179,0)</f>
        <v>341045</v>
      </c>
      <c r="BP179" s="116"/>
      <c r="BQ179" s="116"/>
      <c r="BR179" s="116"/>
      <c r="BS179" s="116"/>
    </row>
    <row r="181" spans="1:79" ht="13.5" customHeight="1" x14ac:dyDescent="12.75">
      <c r="A181" s="29" t="s">
        <v>249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pans="1:79" ht="15" customHeight="1" x14ac:dyDescent="12.75">
      <c r="A182" s="44" t="s">
        <v>216</v>
      </c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</row>
    <row r="183" spans="1:79" ht="15" customHeight="1" x14ac:dyDescent="0.2">
      <c r="A183" s="27" t="s">
        <v>6</v>
      </c>
      <c r="B183" s="27"/>
      <c r="C183" s="27"/>
      <c r="D183" s="27"/>
      <c r="E183" s="27"/>
      <c r="F183" s="27"/>
      <c r="G183" s="27" t="s">
        <v>126</v>
      </c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 t="s">
        <v>13</v>
      </c>
      <c r="U183" s="27"/>
      <c r="V183" s="27"/>
      <c r="W183" s="27"/>
      <c r="X183" s="27"/>
      <c r="Y183" s="27"/>
      <c r="Z183" s="27"/>
      <c r="AA183" s="36" t="s">
        <v>238</v>
      </c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7"/>
      <c r="AP183" s="36" t="s">
        <v>243</v>
      </c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8"/>
    </row>
    <row r="184" spans="1:79" ht="32.1" customHeight="1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 t="s">
        <v>4</v>
      </c>
      <c r="AB184" s="27"/>
      <c r="AC184" s="27"/>
      <c r="AD184" s="27"/>
      <c r="AE184" s="27"/>
      <c r="AF184" s="27" t="s">
        <v>3</v>
      </c>
      <c r="AG184" s="27"/>
      <c r="AH184" s="27"/>
      <c r="AI184" s="27"/>
      <c r="AJ184" s="27"/>
      <c r="AK184" s="27" t="s">
        <v>89</v>
      </c>
      <c r="AL184" s="27"/>
      <c r="AM184" s="27"/>
      <c r="AN184" s="27"/>
      <c r="AO184" s="27"/>
      <c r="AP184" s="27" t="s">
        <v>4</v>
      </c>
      <c r="AQ184" s="27"/>
      <c r="AR184" s="27"/>
      <c r="AS184" s="27"/>
      <c r="AT184" s="27"/>
      <c r="AU184" s="27" t="s">
        <v>3</v>
      </c>
      <c r="AV184" s="27"/>
      <c r="AW184" s="27"/>
      <c r="AX184" s="27"/>
      <c r="AY184" s="27"/>
      <c r="AZ184" s="27" t="s">
        <v>96</v>
      </c>
      <c r="BA184" s="27"/>
      <c r="BB184" s="27"/>
      <c r="BC184" s="27"/>
      <c r="BD184" s="27"/>
    </row>
    <row r="185" spans="1:79" ht="15" customHeight="1" x14ac:dyDescent="0.2">
      <c r="A185" s="27">
        <v>1</v>
      </c>
      <c r="B185" s="27"/>
      <c r="C185" s="27"/>
      <c r="D185" s="27"/>
      <c r="E185" s="27"/>
      <c r="F185" s="27"/>
      <c r="G185" s="27">
        <v>2</v>
      </c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>
        <v>3</v>
      </c>
      <c r="U185" s="27"/>
      <c r="V185" s="27"/>
      <c r="W185" s="27"/>
      <c r="X185" s="27"/>
      <c r="Y185" s="27"/>
      <c r="Z185" s="27"/>
      <c r="AA185" s="27">
        <v>4</v>
      </c>
      <c r="AB185" s="27"/>
      <c r="AC185" s="27"/>
      <c r="AD185" s="27"/>
      <c r="AE185" s="27"/>
      <c r="AF185" s="27">
        <v>5</v>
      </c>
      <c r="AG185" s="27"/>
      <c r="AH185" s="27"/>
      <c r="AI185" s="27"/>
      <c r="AJ185" s="27"/>
      <c r="AK185" s="27">
        <v>6</v>
      </c>
      <c r="AL185" s="27"/>
      <c r="AM185" s="27"/>
      <c r="AN185" s="27"/>
      <c r="AO185" s="27"/>
      <c r="AP185" s="27">
        <v>7</v>
      </c>
      <c r="AQ185" s="27"/>
      <c r="AR185" s="27"/>
      <c r="AS185" s="27"/>
      <c r="AT185" s="27"/>
      <c r="AU185" s="27">
        <v>8</v>
      </c>
      <c r="AV185" s="27"/>
      <c r="AW185" s="27"/>
      <c r="AX185" s="27"/>
      <c r="AY185" s="27"/>
      <c r="AZ185" s="27">
        <v>9</v>
      </c>
      <c r="BA185" s="27"/>
      <c r="BB185" s="27"/>
      <c r="BC185" s="27"/>
      <c r="BD185" s="27"/>
    </row>
    <row r="186" spans="1:79" s="1" customFormat="1" ht="12" hidden="1" customHeight="1" x14ac:dyDescent="12.75">
      <c r="A186" s="26" t="s">
        <v>69</v>
      </c>
      <c r="B186" s="26"/>
      <c r="C186" s="26"/>
      <c r="D186" s="26"/>
      <c r="E186" s="26"/>
      <c r="F186" s="26"/>
      <c r="G186" s="67" t="s">
        <v>57</v>
      </c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 t="s">
        <v>79</v>
      </c>
      <c r="U186" s="67"/>
      <c r="V186" s="67"/>
      <c r="W186" s="67"/>
      <c r="X186" s="67"/>
      <c r="Y186" s="67"/>
      <c r="Z186" s="67"/>
      <c r="AA186" s="30" t="s">
        <v>60</v>
      </c>
      <c r="AB186" s="30"/>
      <c r="AC186" s="30"/>
      <c r="AD186" s="30"/>
      <c r="AE186" s="30"/>
      <c r="AF186" s="30" t="s">
        <v>61</v>
      </c>
      <c r="AG186" s="30"/>
      <c r="AH186" s="30"/>
      <c r="AI186" s="30"/>
      <c r="AJ186" s="30"/>
      <c r="AK186" s="50" t="s">
        <v>122</v>
      </c>
      <c r="AL186" s="50"/>
      <c r="AM186" s="50"/>
      <c r="AN186" s="50"/>
      <c r="AO186" s="50"/>
      <c r="AP186" s="30" t="s">
        <v>62</v>
      </c>
      <c r="AQ186" s="30"/>
      <c r="AR186" s="30"/>
      <c r="AS186" s="30"/>
      <c r="AT186" s="30"/>
      <c r="AU186" s="30" t="s">
        <v>63</v>
      </c>
      <c r="AV186" s="30"/>
      <c r="AW186" s="30"/>
      <c r="AX186" s="30"/>
      <c r="AY186" s="30"/>
      <c r="AZ186" s="50" t="s">
        <v>122</v>
      </c>
      <c r="BA186" s="50"/>
      <c r="BB186" s="50"/>
      <c r="BC186" s="50"/>
      <c r="BD186" s="50"/>
      <c r="CA186" s="1" t="s">
        <v>46</v>
      </c>
    </row>
    <row r="187" spans="1:79" s="99" customFormat="1" ht="38.25" customHeight="1" x14ac:dyDescent="0.2">
      <c r="A187" s="110">
        <v>1</v>
      </c>
      <c r="B187" s="110"/>
      <c r="C187" s="110"/>
      <c r="D187" s="110"/>
      <c r="E187" s="110"/>
      <c r="F187" s="110"/>
      <c r="G187" s="92" t="s">
        <v>203</v>
      </c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4"/>
      <c r="T187" s="118" t="s">
        <v>204</v>
      </c>
      <c r="U187" s="93"/>
      <c r="V187" s="93"/>
      <c r="W187" s="93"/>
      <c r="X187" s="93"/>
      <c r="Y187" s="93"/>
      <c r="Z187" s="94"/>
      <c r="AA187" s="117">
        <v>383335</v>
      </c>
      <c r="AB187" s="117"/>
      <c r="AC187" s="117"/>
      <c r="AD187" s="117"/>
      <c r="AE187" s="117"/>
      <c r="AF187" s="117">
        <v>0</v>
      </c>
      <c r="AG187" s="117"/>
      <c r="AH187" s="117"/>
      <c r="AI187" s="117"/>
      <c r="AJ187" s="117"/>
      <c r="AK187" s="117">
        <f>IF(ISNUMBER(AA187),AA187,0)+IF(ISNUMBER(AF187),AF187,0)</f>
        <v>383335</v>
      </c>
      <c r="AL187" s="117"/>
      <c r="AM187" s="117"/>
      <c r="AN187" s="117"/>
      <c r="AO187" s="117"/>
      <c r="AP187" s="117">
        <v>413235</v>
      </c>
      <c r="AQ187" s="117"/>
      <c r="AR187" s="117"/>
      <c r="AS187" s="117"/>
      <c r="AT187" s="117"/>
      <c r="AU187" s="117">
        <v>0</v>
      </c>
      <c r="AV187" s="117"/>
      <c r="AW187" s="117"/>
      <c r="AX187" s="117"/>
      <c r="AY187" s="117"/>
      <c r="AZ187" s="117">
        <f>IF(ISNUMBER(AP187),AP187,0)+IF(ISNUMBER(AU187),AU187,0)</f>
        <v>413235</v>
      </c>
      <c r="BA187" s="117"/>
      <c r="BB187" s="117"/>
      <c r="BC187" s="117"/>
      <c r="BD187" s="117"/>
      <c r="CA187" s="99" t="s">
        <v>47</v>
      </c>
    </row>
    <row r="188" spans="1:79" s="99" customFormat="1" ht="38.25" customHeight="1" x14ac:dyDescent="0.2">
      <c r="A188" s="110">
        <v>2</v>
      </c>
      <c r="B188" s="110"/>
      <c r="C188" s="110"/>
      <c r="D188" s="110"/>
      <c r="E188" s="110"/>
      <c r="F188" s="110"/>
      <c r="G188" s="92" t="s">
        <v>203</v>
      </c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4"/>
      <c r="T188" s="118" t="s">
        <v>205</v>
      </c>
      <c r="U188" s="93"/>
      <c r="V188" s="93"/>
      <c r="W188" s="93"/>
      <c r="X188" s="93"/>
      <c r="Y188" s="93"/>
      <c r="Z188" s="94"/>
      <c r="AA188" s="117">
        <v>0</v>
      </c>
      <c r="AB188" s="117"/>
      <c r="AC188" s="117"/>
      <c r="AD188" s="117"/>
      <c r="AE188" s="117"/>
      <c r="AF188" s="117">
        <v>0</v>
      </c>
      <c r="AG188" s="117"/>
      <c r="AH188" s="117"/>
      <c r="AI188" s="117"/>
      <c r="AJ188" s="117"/>
      <c r="AK188" s="117">
        <f>IF(ISNUMBER(AA188),AA188,0)+IF(ISNUMBER(AF188),AF188,0)</f>
        <v>0</v>
      </c>
      <c r="AL188" s="117"/>
      <c r="AM188" s="117"/>
      <c r="AN188" s="117"/>
      <c r="AO188" s="117"/>
      <c r="AP188" s="117">
        <v>0</v>
      </c>
      <c r="AQ188" s="117"/>
      <c r="AR188" s="117"/>
      <c r="AS188" s="117"/>
      <c r="AT188" s="117"/>
      <c r="AU188" s="117">
        <v>0</v>
      </c>
      <c r="AV188" s="117"/>
      <c r="AW188" s="117"/>
      <c r="AX188" s="117"/>
      <c r="AY188" s="117"/>
      <c r="AZ188" s="117">
        <f>IF(ISNUMBER(AP188),AP188,0)+IF(ISNUMBER(AU188),AU188,0)</f>
        <v>0</v>
      </c>
      <c r="BA188" s="117"/>
      <c r="BB188" s="117"/>
      <c r="BC188" s="117"/>
      <c r="BD188" s="117"/>
    </row>
    <row r="189" spans="1:79" s="6" customFormat="1" x14ac:dyDescent="0.2">
      <c r="A189" s="85"/>
      <c r="B189" s="85"/>
      <c r="C189" s="85"/>
      <c r="D189" s="85"/>
      <c r="E189" s="85"/>
      <c r="F189" s="85"/>
      <c r="G189" s="100" t="s">
        <v>147</v>
      </c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2"/>
      <c r="T189" s="119"/>
      <c r="U189" s="101"/>
      <c r="V189" s="101"/>
      <c r="W189" s="101"/>
      <c r="X189" s="101"/>
      <c r="Y189" s="101"/>
      <c r="Z189" s="102"/>
      <c r="AA189" s="116">
        <v>383335</v>
      </c>
      <c r="AB189" s="116"/>
      <c r="AC189" s="116"/>
      <c r="AD189" s="116"/>
      <c r="AE189" s="116"/>
      <c r="AF189" s="116">
        <v>0</v>
      </c>
      <c r="AG189" s="116"/>
      <c r="AH189" s="116"/>
      <c r="AI189" s="116"/>
      <c r="AJ189" s="116"/>
      <c r="AK189" s="116">
        <f>IF(ISNUMBER(AA189),AA189,0)+IF(ISNUMBER(AF189),AF189,0)</f>
        <v>383335</v>
      </c>
      <c r="AL189" s="116"/>
      <c r="AM189" s="116"/>
      <c r="AN189" s="116"/>
      <c r="AO189" s="116"/>
      <c r="AP189" s="116">
        <v>413235</v>
      </c>
      <c r="AQ189" s="116"/>
      <c r="AR189" s="116"/>
      <c r="AS189" s="116"/>
      <c r="AT189" s="116"/>
      <c r="AU189" s="116">
        <v>0</v>
      </c>
      <c r="AV189" s="116"/>
      <c r="AW189" s="116"/>
      <c r="AX189" s="116"/>
      <c r="AY189" s="116"/>
      <c r="AZ189" s="116">
        <f>IF(ISNUMBER(AP189),AP189,0)+IF(ISNUMBER(AU189),AU189,0)</f>
        <v>413235</v>
      </c>
      <c r="BA189" s="116"/>
      <c r="BB189" s="116"/>
      <c r="BC189" s="116"/>
      <c r="BD189" s="116"/>
    </row>
    <row r="192" spans="1:79" ht="14.25" customHeight="1" x14ac:dyDescent="0.2">
      <c r="A192" s="29" t="s">
        <v>250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79" ht="15" customHeight="1" x14ac:dyDescent="0.2">
      <c r="A193" s="44" t="s">
        <v>216</v>
      </c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</row>
    <row r="194" spans="1:79" ht="23.1" customHeight="1" x14ac:dyDescent="0.2">
      <c r="A194" s="27" t="s">
        <v>128</v>
      </c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51" t="s">
        <v>129</v>
      </c>
      <c r="O194" s="52"/>
      <c r="P194" s="52"/>
      <c r="Q194" s="52"/>
      <c r="R194" s="52"/>
      <c r="S194" s="52"/>
      <c r="T194" s="52"/>
      <c r="U194" s="53"/>
      <c r="V194" s="51" t="s">
        <v>130</v>
      </c>
      <c r="W194" s="52"/>
      <c r="X194" s="52"/>
      <c r="Y194" s="52"/>
      <c r="Z194" s="53"/>
      <c r="AA194" s="27" t="s">
        <v>217</v>
      </c>
      <c r="AB194" s="27"/>
      <c r="AC194" s="27"/>
      <c r="AD194" s="27"/>
      <c r="AE194" s="27"/>
      <c r="AF194" s="27"/>
      <c r="AG194" s="27"/>
      <c r="AH194" s="27"/>
      <c r="AI194" s="27"/>
      <c r="AJ194" s="27" t="s">
        <v>220</v>
      </c>
      <c r="AK194" s="27"/>
      <c r="AL194" s="27"/>
      <c r="AM194" s="27"/>
      <c r="AN194" s="27"/>
      <c r="AO194" s="27"/>
      <c r="AP194" s="27"/>
      <c r="AQ194" s="27"/>
      <c r="AR194" s="27"/>
      <c r="AS194" s="27" t="s">
        <v>228</v>
      </c>
      <c r="AT194" s="27"/>
      <c r="AU194" s="27"/>
      <c r="AV194" s="27"/>
      <c r="AW194" s="27"/>
      <c r="AX194" s="27"/>
      <c r="AY194" s="27"/>
      <c r="AZ194" s="27"/>
      <c r="BA194" s="27"/>
      <c r="BB194" s="27" t="s">
        <v>238</v>
      </c>
      <c r="BC194" s="27"/>
      <c r="BD194" s="27"/>
      <c r="BE194" s="27"/>
      <c r="BF194" s="27"/>
      <c r="BG194" s="27"/>
      <c r="BH194" s="27"/>
      <c r="BI194" s="27"/>
      <c r="BJ194" s="27"/>
      <c r="BK194" s="27" t="s">
        <v>243</v>
      </c>
      <c r="BL194" s="27"/>
      <c r="BM194" s="27"/>
      <c r="BN194" s="27"/>
      <c r="BO194" s="27"/>
      <c r="BP194" s="27"/>
      <c r="BQ194" s="27"/>
      <c r="BR194" s="27"/>
      <c r="BS194" s="27"/>
    </row>
    <row r="195" spans="1:79" ht="95.2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54"/>
      <c r="O195" s="55"/>
      <c r="P195" s="55"/>
      <c r="Q195" s="55"/>
      <c r="R195" s="55"/>
      <c r="S195" s="55"/>
      <c r="T195" s="55"/>
      <c r="U195" s="56"/>
      <c r="V195" s="54"/>
      <c r="W195" s="55"/>
      <c r="X195" s="55"/>
      <c r="Y195" s="55"/>
      <c r="Z195" s="56"/>
      <c r="AA195" s="74" t="s">
        <v>133</v>
      </c>
      <c r="AB195" s="74"/>
      <c r="AC195" s="74"/>
      <c r="AD195" s="74"/>
      <c r="AE195" s="74"/>
      <c r="AF195" s="74" t="s">
        <v>134</v>
      </c>
      <c r="AG195" s="74"/>
      <c r="AH195" s="74"/>
      <c r="AI195" s="74"/>
      <c r="AJ195" s="74" t="s">
        <v>133</v>
      </c>
      <c r="AK195" s="74"/>
      <c r="AL195" s="74"/>
      <c r="AM195" s="74"/>
      <c r="AN195" s="74"/>
      <c r="AO195" s="74" t="s">
        <v>134</v>
      </c>
      <c r="AP195" s="74"/>
      <c r="AQ195" s="74"/>
      <c r="AR195" s="74"/>
      <c r="AS195" s="74" t="s">
        <v>133</v>
      </c>
      <c r="AT195" s="74"/>
      <c r="AU195" s="74"/>
      <c r="AV195" s="74"/>
      <c r="AW195" s="74"/>
      <c r="AX195" s="74" t="s">
        <v>134</v>
      </c>
      <c r="AY195" s="74"/>
      <c r="AZ195" s="74"/>
      <c r="BA195" s="74"/>
      <c r="BB195" s="74" t="s">
        <v>133</v>
      </c>
      <c r="BC195" s="74"/>
      <c r="BD195" s="74"/>
      <c r="BE195" s="74"/>
      <c r="BF195" s="74"/>
      <c r="BG195" s="74" t="s">
        <v>134</v>
      </c>
      <c r="BH195" s="74"/>
      <c r="BI195" s="74"/>
      <c r="BJ195" s="74"/>
      <c r="BK195" s="74" t="s">
        <v>133</v>
      </c>
      <c r="BL195" s="74"/>
      <c r="BM195" s="74"/>
      <c r="BN195" s="74"/>
      <c r="BO195" s="74"/>
      <c r="BP195" s="74" t="s">
        <v>134</v>
      </c>
      <c r="BQ195" s="74"/>
      <c r="BR195" s="74"/>
      <c r="BS195" s="74"/>
    </row>
    <row r="196" spans="1:79" ht="15" customHeight="1" x14ac:dyDescent="0.2">
      <c r="A196" s="27">
        <v>1</v>
      </c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36">
        <v>2</v>
      </c>
      <c r="O196" s="37"/>
      <c r="P196" s="37"/>
      <c r="Q196" s="37"/>
      <c r="R196" s="37"/>
      <c r="S196" s="37"/>
      <c r="T196" s="37"/>
      <c r="U196" s="38"/>
      <c r="V196" s="27">
        <v>3</v>
      </c>
      <c r="W196" s="27"/>
      <c r="X196" s="27"/>
      <c r="Y196" s="27"/>
      <c r="Z196" s="27"/>
      <c r="AA196" s="27">
        <v>4</v>
      </c>
      <c r="AB196" s="27"/>
      <c r="AC196" s="27"/>
      <c r="AD196" s="27"/>
      <c r="AE196" s="27"/>
      <c r="AF196" s="27">
        <v>5</v>
      </c>
      <c r="AG196" s="27"/>
      <c r="AH196" s="27"/>
      <c r="AI196" s="27"/>
      <c r="AJ196" s="27">
        <v>6</v>
      </c>
      <c r="AK196" s="27"/>
      <c r="AL196" s="27"/>
      <c r="AM196" s="27"/>
      <c r="AN196" s="27"/>
      <c r="AO196" s="27">
        <v>7</v>
      </c>
      <c r="AP196" s="27"/>
      <c r="AQ196" s="27"/>
      <c r="AR196" s="27"/>
      <c r="AS196" s="27">
        <v>8</v>
      </c>
      <c r="AT196" s="27"/>
      <c r="AU196" s="27"/>
      <c r="AV196" s="27"/>
      <c r="AW196" s="27"/>
      <c r="AX196" s="27">
        <v>9</v>
      </c>
      <c r="AY196" s="27"/>
      <c r="AZ196" s="27"/>
      <c r="BA196" s="27"/>
      <c r="BB196" s="27">
        <v>10</v>
      </c>
      <c r="BC196" s="27"/>
      <c r="BD196" s="27"/>
      <c r="BE196" s="27"/>
      <c r="BF196" s="27"/>
      <c r="BG196" s="27">
        <v>11</v>
      </c>
      <c r="BH196" s="27"/>
      <c r="BI196" s="27"/>
      <c r="BJ196" s="27"/>
      <c r="BK196" s="27">
        <v>12</v>
      </c>
      <c r="BL196" s="27"/>
      <c r="BM196" s="27"/>
      <c r="BN196" s="27"/>
      <c r="BO196" s="27"/>
      <c r="BP196" s="27">
        <v>13</v>
      </c>
      <c r="BQ196" s="27"/>
      <c r="BR196" s="27"/>
      <c r="BS196" s="27"/>
    </row>
    <row r="197" spans="1:79" s="1" customFormat="1" ht="12" hidden="1" customHeight="1" x14ac:dyDescent="0.2">
      <c r="A197" s="67" t="s">
        <v>146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26" t="s">
        <v>131</v>
      </c>
      <c r="O197" s="26"/>
      <c r="P197" s="26"/>
      <c r="Q197" s="26"/>
      <c r="R197" s="26"/>
      <c r="S197" s="26"/>
      <c r="T197" s="26"/>
      <c r="U197" s="26"/>
      <c r="V197" s="26" t="s">
        <v>132</v>
      </c>
      <c r="W197" s="26"/>
      <c r="X197" s="26"/>
      <c r="Y197" s="26"/>
      <c r="Z197" s="26"/>
      <c r="AA197" s="30" t="s">
        <v>65</v>
      </c>
      <c r="AB197" s="30"/>
      <c r="AC197" s="30"/>
      <c r="AD197" s="30"/>
      <c r="AE197" s="30"/>
      <c r="AF197" s="30" t="s">
        <v>66</v>
      </c>
      <c r="AG197" s="30"/>
      <c r="AH197" s="30"/>
      <c r="AI197" s="30"/>
      <c r="AJ197" s="30" t="s">
        <v>67</v>
      </c>
      <c r="AK197" s="30"/>
      <c r="AL197" s="30"/>
      <c r="AM197" s="30"/>
      <c r="AN197" s="30"/>
      <c r="AO197" s="30" t="s">
        <v>68</v>
      </c>
      <c r="AP197" s="30"/>
      <c r="AQ197" s="30"/>
      <c r="AR197" s="30"/>
      <c r="AS197" s="30" t="s">
        <v>58</v>
      </c>
      <c r="AT197" s="30"/>
      <c r="AU197" s="30"/>
      <c r="AV197" s="30"/>
      <c r="AW197" s="30"/>
      <c r="AX197" s="30" t="s">
        <v>59</v>
      </c>
      <c r="AY197" s="30"/>
      <c r="AZ197" s="30"/>
      <c r="BA197" s="30"/>
      <c r="BB197" s="30" t="s">
        <v>60</v>
      </c>
      <c r="BC197" s="30"/>
      <c r="BD197" s="30"/>
      <c r="BE197" s="30"/>
      <c r="BF197" s="30"/>
      <c r="BG197" s="30" t="s">
        <v>61</v>
      </c>
      <c r="BH197" s="30"/>
      <c r="BI197" s="30"/>
      <c r="BJ197" s="30"/>
      <c r="BK197" s="30" t="s">
        <v>62</v>
      </c>
      <c r="BL197" s="30"/>
      <c r="BM197" s="30"/>
      <c r="BN197" s="30"/>
      <c r="BO197" s="30"/>
      <c r="BP197" s="30" t="s">
        <v>63</v>
      </c>
      <c r="BQ197" s="30"/>
      <c r="BR197" s="30"/>
      <c r="BS197" s="30"/>
      <c r="CA197" s="1" t="s">
        <v>48</v>
      </c>
    </row>
    <row r="198" spans="1:79" s="6" customFormat="1" ht="12.75" customHeight="1" x14ac:dyDescent="0.2">
      <c r="A198" s="120" t="s">
        <v>147</v>
      </c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86"/>
      <c r="O198" s="87"/>
      <c r="P198" s="87"/>
      <c r="Q198" s="87"/>
      <c r="R198" s="87"/>
      <c r="S198" s="87"/>
      <c r="T198" s="87"/>
      <c r="U198" s="88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2"/>
      <c r="BQ198" s="123"/>
      <c r="BR198" s="123"/>
      <c r="BS198" s="124"/>
      <c r="CA198" s="6" t="s">
        <v>49</v>
      </c>
    </row>
    <row r="201" spans="1:79" ht="35.25" customHeight="1" x14ac:dyDescent="0.2">
      <c r="A201" s="29" t="s">
        <v>251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79" ht="15" x14ac:dyDescent="0.2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</row>
    <row r="203" spans="1:79" ht="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5" spans="1:79" ht="28.5" customHeight="1" x14ac:dyDescent="0.2">
      <c r="A205" s="34" t="s">
        <v>235</v>
      </c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</row>
    <row r="206" spans="1:79" ht="14.25" customHeight="1" x14ac:dyDescent="0.2">
      <c r="A206" s="29" t="s">
        <v>218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5" customHeight="1" x14ac:dyDescent="0.2">
      <c r="A207" s="31" t="s">
        <v>216</v>
      </c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</row>
    <row r="208" spans="1:79" ht="42.95" customHeight="1" x14ac:dyDescent="0.2">
      <c r="A208" s="74" t="s">
        <v>135</v>
      </c>
      <c r="B208" s="74"/>
      <c r="C208" s="74"/>
      <c r="D208" s="74"/>
      <c r="E208" s="74"/>
      <c r="F208" s="74"/>
      <c r="G208" s="27" t="s">
        <v>19</v>
      </c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 t="s">
        <v>15</v>
      </c>
      <c r="U208" s="27"/>
      <c r="V208" s="27"/>
      <c r="W208" s="27"/>
      <c r="X208" s="27"/>
      <c r="Y208" s="27"/>
      <c r="Z208" s="27" t="s">
        <v>14</v>
      </c>
      <c r="AA208" s="27"/>
      <c r="AB208" s="27"/>
      <c r="AC208" s="27"/>
      <c r="AD208" s="27"/>
      <c r="AE208" s="27" t="s">
        <v>136</v>
      </c>
      <c r="AF208" s="27"/>
      <c r="AG208" s="27"/>
      <c r="AH208" s="27"/>
      <c r="AI208" s="27"/>
      <c r="AJ208" s="27"/>
      <c r="AK208" s="27" t="s">
        <v>137</v>
      </c>
      <c r="AL208" s="27"/>
      <c r="AM208" s="27"/>
      <c r="AN208" s="27"/>
      <c r="AO208" s="27"/>
      <c r="AP208" s="27"/>
      <c r="AQ208" s="27" t="s">
        <v>138</v>
      </c>
      <c r="AR208" s="27"/>
      <c r="AS208" s="27"/>
      <c r="AT208" s="27"/>
      <c r="AU208" s="27"/>
      <c r="AV208" s="27"/>
      <c r="AW208" s="27" t="s">
        <v>98</v>
      </c>
      <c r="AX208" s="27"/>
      <c r="AY208" s="27"/>
      <c r="AZ208" s="27"/>
      <c r="BA208" s="27"/>
      <c r="BB208" s="27"/>
      <c r="BC208" s="27"/>
      <c r="BD208" s="27"/>
      <c r="BE208" s="27"/>
      <c r="BF208" s="27"/>
      <c r="BG208" s="27" t="s">
        <v>139</v>
      </c>
      <c r="BH208" s="27"/>
      <c r="BI208" s="27"/>
      <c r="BJ208" s="27"/>
      <c r="BK208" s="27"/>
      <c r="BL208" s="27"/>
    </row>
    <row r="209" spans="1:79" ht="39.950000000000003" customHeight="1" x14ac:dyDescent="0.2">
      <c r="A209" s="74"/>
      <c r="B209" s="74"/>
      <c r="C209" s="74"/>
      <c r="D209" s="74"/>
      <c r="E209" s="74"/>
      <c r="F209" s="74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 t="s">
        <v>17</v>
      </c>
      <c r="AX209" s="27"/>
      <c r="AY209" s="27"/>
      <c r="AZ209" s="27"/>
      <c r="BA209" s="27"/>
      <c r="BB209" s="27" t="s">
        <v>16</v>
      </c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</row>
    <row r="210" spans="1:79" ht="15" customHeight="1" x14ac:dyDescent="0.2">
      <c r="A210" s="27">
        <v>1</v>
      </c>
      <c r="B210" s="27"/>
      <c r="C210" s="27"/>
      <c r="D210" s="27"/>
      <c r="E210" s="27"/>
      <c r="F210" s="27"/>
      <c r="G210" s="27">
        <v>2</v>
      </c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>
        <v>3</v>
      </c>
      <c r="U210" s="27"/>
      <c r="V210" s="27"/>
      <c r="W210" s="27"/>
      <c r="X210" s="27"/>
      <c r="Y210" s="27"/>
      <c r="Z210" s="27">
        <v>4</v>
      </c>
      <c r="AA210" s="27"/>
      <c r="AB210" s="27"/>
      <c r="AC210" s="27"/>
      <c r="AD210" s="27"/>
      <c r="AE210" s="27">
        <v>5</v>
      </c>
      <c r="AF210" s="27"/>
      <c r="AG210" s="27"/>
      <c r="AH210" s="27"/>
      <c r="AI210" s="27"/>
      <c r="AJ210" s="27"/>
      <c r="AK210" s="27">
        <v>6</v>
      </c>
      <c r="AL210" s="27"/>
      <c r="AM210" s="27"/>
      <c r="AN210" s="27"/>
      <c r="AO210" s="27"/>
      <c r="AP210" s="27"/>
      <c r="AQ210" s="27">
        <v>7</v>
      </c>
      <c r="AR210" s="27"/>
      <c r="AS210" s="27"/>
      <c r="AT210" s="27"/>
      <c r="AU210" s="27"/>
      <c r="AV210" s="27"/>
      <c r="AW210" s="27">
        <v>8</v>
      </c>
      <c r="AX210" s="27"/>
      <c r="AY210" s="27"/>
      <c r="AZ210" s="27"/>
      <c r="BA210" s="27"/>
      <c r="BB210" s="27">
        <v>9</v>
      </c>
      <c r="BC210" s="27"/>
      <c r="BD210" s="27"/>
      <c r="BE210" s="27"/>
      <c r="BF210" s="27"/>
      <c r="BG210" s="27">
        <v>10</v>
      </c>
      <c r="BH210" s="27"/>
      <c r="BI210" s="27"/>
      <c r="BJ210" s="27"/>
      <c r="BK210" s="27"/>
      <c r="BL210" s="27"/>
    </row>
    <row r="211" spans="1:79" s="1" customFormat="1" ht="12" hidden="1" customHeight="1" x14ac:dyDescent="0.2">
      <c r="A211" s="26" t="s">
        <v>64</v>
      </c>
      <c r="B211" s="26"/>
      <c r="C211" s="26"/>
      <c r="D211" s="26"/>
      <c r="E211" s="26"/>
      <c r="F211" s="26"/>
      <c r="G211" s="67" t="s">
        <v>57</v>
      </c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30" t="s">
        <v>80</v>
      </c>
      <c r="U211" s="30"/>
      <c r="V211" s="30"/>
      <c r="W211" s="30"/>
      <c r="X211" s="30"/>
      <c r="Y211" s="30"/>
      <c r="Z211" s="30" t="s">
        <v>81</v>
      </c>
      <c r="AA211" s="30"/>
      <c r="AB211" s="30"/>
      <c r="AC211" s="30"/>
      <c r="AD211" s="30"/>
      <c r="AE211" s="30" t="s">
        <v>82</v>
      </c>
      <c r="AF211" s="30"/>
      <c r="AG211" s="30"/>
      <c r="AH211" s="30"/>
      <c r="AI211" s="30"/>
      <c r="AJ211" s="30"/>
      <c r="AK211" s="30" t="s">
        <v>83</v>
      </c>
      <c r="AL211" s="30"/>
      <c r="AM211" s="30"/>
      <c r="AN211" s="30"/>
      <c r="AO211" s="30"/>
      <c r="AP211" s="30"/>
      <c r="AQ211" s="78" t="s">
        <v>99</v>
      </c>
      <c r="AR211" s="30"/>
      <c r="AS211" s="30"/>
      <c r="AT211" s="30"/>
      <c r="AU211" s="30"/>
      <c r="AV211" s="30"/>
      <c r="AW211" s="30" t="s">
        <v>84</v>
      </c>
      <c r="AX211" s="30"/>
      <c r="AY211" s="30"/>
      <c r="AZ211" s="30"/>
      <c r="BA211" s="30"/>
      <c r="BB211" s="30" t="s">
        <v>85</v>
      </c>
      <c r="BC211" s="30"/>
      <c r="BD211" s="30"/>
      <c r="BE211" s="30"/>
      <c r="BF211" s="30"/>
      <c r="BG211" s="78" t="s">
        <v>100</v>
      </c>
      <c r="BH211" s="30"/>
      <c r="BI211" s="30"/>
      <c r="BJ211" s="30"/>
      <c r="BK211" s="30"/>
      <c r="BL211" s="30"/>
      <c r="CA211" s="1" t="s">
        <v>50</v>
      </c>
    </row>
    <row r="212" spans="1:79" s="6" customFormat="1" ht="12.75" customHeight="1" x14ac:dyDescent="0.2">
      <c r="A212" s="85"/>
      <c r="B212" s="85"/>
      <c r="C212" s="85"/>
      <c r="D212" s="85"/>
      <c r="E212" s="85"/>
      <c r="F212" s="85"/>
      <c r="G212" s="120" t="s">
        <v>147</v>
      </c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>
        <f>IF(ISNUMBER(AK212),AK212,0)-IF(ISNUMBER(AE212),AE212,0)</f>
        <v>0</v>
      </c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>
        <f>IF(ISNUMBER(Z212),Z212,0)+IF(ISNUMBER(AK212),AK212,0)</f>
        <v>0</v>
      </c>
      <c r="BH212" s="116"/>
      <c r="BI212" s="116"/>
      <c r="BJ212" s="116"/>
      <c r="BK212" s="116"/>
      <c r="BL212" s="116"/>
      <c r="CA212" s="6" t="s">
        <v>51</v>
      </c>
    </row>
    <row r="214" spans="1:79" ht="14.25" customHeight="1" x14ac:dyDescent="12.75">
      <c r="A214" s="29" t="s">
        <v>236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79" ht="15" customHeight="1" x14ac:dyDescent="0.2">
      <c r="A215" s="31" t="s">
        <v>216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</row>
    <row r="216" spans="1:79" ht="18" customHeight="1" x14ac:dyDescent="0.2">
      <c r="A216" s="27" t="s">
        <v>135</v>
      </c>
      <c r="B216" s="27"/>
      <c r="C216" s="27"/>
      <c r="D216" s="27"/>
      <c r="E216" s="27"/>
      <c r="F216" s="27"/>
      <c r="G216" s="27" t="s">
        <v>19</v>
      </c>
      <c r="H216" s="27"/>
      <c r="I216" s="27"/>
      <c r="J216" s="27"/>
      <c r="K216" s="27"/>
      <c r="L216" s="27"/>
      <c r="M216" s="27"/>
      <c r="N216" s="27"/>
      <c r="O216" s="27"/>
      <c r="P216" s="27"/>
      <c r="Q216" s="27" t="s">
        <v>222</v>
      </c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 t="s">
        <v>233</v>
      </c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</row>
    <row r="217" spans="1:79" ht="42.9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 t="s">
        <v>140</v>
      </c>
      <c r="R217" s="27"/>
      <c r="S217" s="27"/>
      <c r="T217" s="27"/>
      <c r="U217" s="27"/>
      <c r="V217" s="74" t="s">
        <v>141</v>
      </c>
      <c r="W217" s="74"/>
      <c r="X217" s="74"/>
      <c r="Y217" s="74"/>
      <c r="Z217" s="27" t="s">
        <v>142</v>
      </c>
      <c r="AA217" s="27"/>
      <c r="AB217" s="27"/>
      <c r="AC217" s="27"/>
      <c r="AD217" s="27"/>
      <c r="AE217" s="27"/>
      <c r="AF217" s="27"/>
      <c r="AG217" s="27"/>
      <c r="AH217" s="27"/>
      <c r="AI217" s="27"/>
      <c r="AJ217" s="27" t="s">
        <v>143</v>
      </c>
      <c r="AK217" s="27"/>
      <c r="AL217" s="27"/>
      <c r="AM217" s="27"/>
      <c r="AN217" s="27"/>
      <c r="AO217" s="27" t="s">
        <v>20</v>
      </c>
      <c r="AP217" s="27"/>
      <c r="AQ217" s="27"/>
      <c r="AR217" s="27"/>
      <c r="AS217" s="27"/>
      <c r="AT217" s="74" t="s">
        <v>144</v>
      </c>
      <c r="AU217" s="74"/>
      <c r="AV217" s="74"/>
      <c r="AW217" s="74"/>
      <c r="AX217" s="27" t="s">
        <v>142</v>
      </c>
      <c r="AY217" s="27"/>
      <c r="AZ217" s="27"/>
      <c r="BA217" s="27"/>
      <c r="BB217" s="27"/>
      <c r="BC217" s="27"/>
      <c r="BD217" s="27"/>
      <c r="BE217" s="27"/>
      <c r="BF217" s="27"/>
      <c r="BG217" s="27"/>
      <c r="BH217" s="27" t="s">
        <v>145</v>
      </c>
      <c r="BI217" s="27"/>
      <c r="BJ217" s="27"/>
      <c r="BK217" s="27"/>
      <c r="BL217" s="27"/>
    </row>
    <row r="218" spans="1:79" ht="63" customHeight="1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74"/>
      <c r="W218" s="74"/>
      <c r="X218" s="74"/>
      <c r="Y218" s="74"/>
      <c r="Z218" s="27" t="s">
        <v>17</v>
      </c>
      <c r="AA218" s="27"/>
      <c r="AB218" s="27"/>
      <c r="AC218" s="27"/>
      <c r="AD218" s="27"/>
      <c r="AE218" s="27" t="s">
        <v>16</v>
      </c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74"/>
      <c r="AU218" s="74"/>
      <c r="AV218" s="74"/>
      <c r="AW218" s="74"/>
      <c r="AX218" s="27" t="s">
        <v>17</v>
      </c>
      <c r="AY218" s="27"/>
      <c r="AZ218" s="27"/>
      <c r="BA218" s="27"/>
      <c r="BB218" s="27"/>
      <c r="BC218" s="27" t="s">
        <v>16</v>
      </c>
      <c r="BD218" s="27"/>
      <c r="BE218" s="27"/>
      <c r="BF218" s="27"/>
      <c r="BG218" s="27"/>
      <c r="BH218" s="27"/>
      <c r="BI218" s="27"/>
      <c r="BJ218" s="27"/>
      <c r="BK218" s="27"/>
      <c r="BL218" s="27"/>
    </row>
    <row r="219" spans="1:79" ht="15" customHeight="1" x14ac:dyDescent="0.2">
      <c r="A219" s="27">
        <v>1</v>
      </c>
      <c r="B219" s="27"/>
      <c r="C219" s="27"/>
      <c r="D219" s="27"/>
      <c r="E219" s="27"/>
      <c r="F219" s="27"/>
      <c r="G219" s="27">
        <v>2</v>
      </c>
      <c r="H219" s="27"/>
      <c r="I219" s="27"/>
      <c r="J219" s="27"/>
      <c r="K219" s="27"/>
      <c r="L219" s="27"/>
      <c r="M219" s="27"/>
      <c r="N219" s="27"/>
      <c r="O219" s="27"/>
      <c r="P219" s="27"/>
      <c r="Q219" s="27">
        <v>3</v>
      </c>
      <c r="R219" s="27"/>
      <c r="S219" s="27"/>
      <c r="T219" s="27"/>
      <c r="U219" s="27"/>
      <c r="V219" s="27">
        <v>4</v>
      </c>
      <c r="W219" s="27"/>
      <c r="X219" s="27"/>
      <c r="Y219" s="27"/>
      <c r="Z219" s="27">
        <v>5</v>
      </c>
      <c r="AA219" s="27"/>
      <c r="AB219" s="27"/>
      <c r="AC219" s="27"/>
      <c r="AD219" s="27"/>
      <c r="AE219" s="27">
        <v>6</v>
      </c>
      <c r="AF219" s="27"/>
      <c r="AG219" s="27"/>
      <c r="AH219" s="27"/>
      <c r="AI219" s="27"/>
      <c r="AJ219" s="27">
        <v>7</v>
      </c>
      <c r="AK219" s="27"/>
      <c r="AL219" s="27"/>
      <c r="AM219" s="27"/>
      <c r="AN219" s="27"/>
      <c r="AO219" s="27">
        <v>8</v>
      </c>
      <c r="AP219" s="27"/>
      <c r="AQ219" s="27"/>
      <c r="AR219" s="27"/>
      <c r="AS219" s="27"/>
      <c r="AT219" s="27">
        <v>9</v>
      </c>
      <c r="AU219" s="27"/>
      <c r="AV219" s="27"/>
      <c r="AW219" s="27"/>
      <c r="AX219" s="27">
        <v>10</v>
      </c>
      <c r="AY219" s="27"/>
      <c r="AZ219" s="27"/>
      <c r="BA219" s="27"/>
      <c r="BB219" s="27"/>
      <c r="BC219" s="27">
        <v>11</v>
      </c>
      <c r="BD219" s="27"/>
      <c r="BE219" s="27"/>
      <c r="BF219" s="27"/>
      <c r="BG219" s="27"/>
      <c r="BH219" s="27">
        <v>12</v>
      </c>
      <c r="BI219" s="27"/>
      <c r="BJ219" s="27"/>
      <c r="BK219" s="27"/>
      <c r="BL219" s="27"/>
    </row>
    <row r="220" spans="1:79" s="1" customFormat="1" ht="12" hidden="1" customHeight="1" x14ac:dyDescent="0.2">
      <c r="A220" s="26" t="s">
        <v>64</v>
      </c>
      <c r="B220" s="26"/>
      <c r="C220" s="26"/>
      <c r="D220" s="26"/>
      <c r="E220" s="26"/>
      <c r="F220" s="26"/>
      <c r="G220" s="67" t="s">
        <v>57</v>
      </c>
      <c r="H220" s="67"/>
      <c r="I220" s="67"/>
      <c r="J220" s="67"/>
      <c r="K220" s="67"/>
      <c r="L220" s="67"/>
      <c r="M220" s="67"/>
      <c r="N220" s="67"/>
      <c r="O220" s="67"/>
      <c r="P220" s="67"/>
      <c r="Q220" s="30" t="s">
        <v>80</v>
      </c>
      <c r="R220" s="30"/>
      <c r="S220" s="30"/>
      <c r="T220" s="30"/>
      <c r="U220" s="30"/>
      <c r="V220" s="30" t="s">
        <v>81</v>
      </c>
      <c r="W220" s="30"/>
      <c r="X220" s="30"/>
      <c r="Y220" s="30"/>
      <c r="Z220" s="30" t="s">
        <v>82</v>
      </c>
      <c r="AA220" s="30"/>
      <c r="AB220" s="30"/>
      <c r="AC220" s="30"/>
      <c r="AD220" s="30"/>
      <c r="AE220" s="30" t="s">
        <v>83</v>
      </c>
      <c r="AF220" s="30"/>
      <c r="AG220" s="30"/>
      <c r="AH220" s="30"/>
      <c r="AI220" s="30"/>
      <c r="AJ220" s="78" t="s">
        <v>101</v>
      </c>
      <c r="AK220" s="30"/>
      <c r="AL220" s="30"/>
      <c r="AM220" s="30"/>
      <c r="AN220" s="30"/>
      <c r="AO220" s="30" t="s">
        <v>84</v>
      </c>
      <c r="AP220" s="30"/>
      <c r="AQ220" s="30"/>
      <c r="AR220" s="30"/>
      <c r="AS220" s="30"/>
      <c r="AT220" s="78" t="s">
        <v>102</v>
      </c>
      <c r="AU220" s="30"/>
      <c r="AV220" s="30"/>
      <c r="AW220" s="30"/>
      <c r="AX220" s="30" t="s">
        <v>85</v>
      </c>
      <c r="AY220" s="30"/>
      <c r="AZ220" s="30"/>
      <c r="BA220" s="30"/>
      <c r="BB220" s="30"/>
      <c r="BC220" s="30" t="s">
        <v>86</v>
      </c>
      <c r="BD220" s="30"/>
      <c r="BE220" s="30"/>
      <c r="BF220" s="30"/>
      <c r="BG220" s="30"/>
      <c r="BH220" s="78" t="s">
        <v>101</v>
      </c>
      <c r="BI220" s="30"/>
      <c r="BJ220" s="30"/>
      <c r="BK220" s="30"/>
      <c r="BL220" s="30"/>
      <c r="CA220" s="1" t="s">
        <v>52</v>
      </c>
    </row>
    <row r="221" spans="1:79" s="6" customFormat="1" ht="12.75" customHeight="1" x14ac:dyDescent="0.2">
      <c r="A221" s="85"/>
      <c r="B221" s="85"/>
      <c r="C221" s="85"/>
      <c r="D221" s="85"/>
      <c r="E221" s="85"/>
      <c r="F221" s="85"/>
      <c r="G221" s="120" t="s">
        <v>147</v>
      </c>
      <c r="H221" s="120"/>
      <c r="I221" s="120"/>
      <c r="J221" s="120"/>
      <c r="K221" s="120"/>
      <c r="L221" s="120"/>
      <c r="M221" s="120"/>
      <c r="N221" s="120"/>
      <c r="O221" s="120"/>
      <c r="P221" s="120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>
        <f>IF(ISNUMBER(Q221),Q221,0)-IF(ISNUMBER(Z221),Z221,0)</f>
        <v>0</v>
      </c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>
        <f>IF(ISNUMBER(V221),V221,0)-IF(ISNUMBER(Z221),Z221,0)-IF(ISNUMBER(AE221),AE221,0)</f>
        <v>0</v>
      </c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>
        <f>IF(ISNUMBER(AO221),AO221,0)-IF(ISNUMBER(AX221),AX221,0)</f>
        <v>0</v>
      </c>
      <c r="BI221" s="116"/>
      <c r="BJ221" s="116"/>
      <c r="BK221" s="116"/>
      <c r="BL221" s="116"/>
      <c r="CA221" s="6" t="s">
        <v>53</v>
      </c>
    </row>
    <row r="223" spans="1:79" ht="14.25" customHeight="1" x14ac:dyDescent="12.75">
      <c r="A223" s="29" t="s">
        <v>223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</row>
    <row r="224" spans="1:79" ht="15" customHeight="1" x14ac:dyDescent="0.2">
      <c r="A224" s="31" t="s">
        <v>216</v>
      </c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</row>
    <row r="225" spans="1:79" ht="42.95" customHeight="1" x14ac:dyDescent="0.2">
      <c r="A225" s="74" t="s">
        <v>135</v>
      </c>
      <c r="B225" s="74"/>
      <c r="C225" s="74"/>
      <c r="D225" s="74"/>
      <c r="E225" s="74"/>
      <c r="F225" s="74"/>
      <c r="G225" s="27" t="s">
        <v>19</v>
      </c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 t="s">
        <v>15</v>
      </c>
      <c r="U225" s="27"/>
      <c r="V225" s="27"/>
      <c r="W225" s="27"/>
      <c r="X225" s="27"/>
      <c r="Y225" s="27"/>
      <c r="Z225" s="27" t="s">
        <v>14</v>
      </c>
      <c r="AA225" s="27"/>
      <c r="AB225" s="27"/>
      <c r="AC225" s="27"/>
      <c r="AD225" s="27"/>
      <c r="AE225" s="27" t="s">
        <v>219</v>
      </c>
      <c r="AF225" s="27"/>
      <c r="AG225" s="27"/>
      <c r="AH225" s="27"/>
      <c r="AI225" s="27"/>
      <c r="AJ225" s="27"/>
      <c r="AK225" s="27" t="s">
        <v>224</v>
      </c>
      <c r="AL225" s="27"/>
      <c r="AM225" s="27"/>
      <c r="AN225" s="27"/>
      <c r="AO225" s="27"/>
      <c r="AP225" s="27"/>
      <c r="AQ225" s="27" t="s">
        <v>237</v>
      </c>
      <c r="AR225" s="27"/>
      <c r="AS225" s="27"/>
      <c r="AT225" s="27"/>
      <c r="AU225" s="27"/>
      <c r="AV225" s="27"/>
      <c r="AW225" s="27" t="s">
        <v>18</v>
      </c>
      <c r="AX225" s="27"/>
      <c r="AY225" s="27"/>
      <c r="AZ225" s="27"/>
      <c r="BA225" s="27"/>
      <c r="BB225" s="27"/>
      <c r="BC225" s="27"/>
      <c r="BD225" s="27"/>
      <c r="BE225" s="27" t="s">
        <v>156</v>
      </c>
      <c r="BF225" s="27"/>
      <c r="BG225" s="27"/>
      <c r="BH225" s="27"/>
      <c r="BI225" s="27"/>
      <c r="BJ225" s="27"/>
      <c r="BK225" s="27"/>
      <c r="BL225" s="27"/>
    </row>
    <row r="226" spans="1:79" ht="21.75" customHeight="1" x14ac:dyDescent="0.2">
      <c r="A226" s="74"/>
      <c r="B226" s="74"/>
      <c r="C226" s="74"/>
      <c r="D226" s="74"/>
      <c r="E226" s="74"/>
      <c r="F226" s="74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</row>
    <row r="227" spans="1:79" ht="15" customHeight="1" x14ac:dyDescent="0.2">
      <c r="A227" s="27">
        <v>1</v>
      </c>
      <c r="B227" s="27"/>
      <c r="C227" s="27"/>
      <c r="D227" s="27"/>
      <c r="E227" s="27"/>
      <c r="F227" s="27"/>
      <c r="G227" s="27">
        <v>2</v>
      </c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>
        <v>3</v>
      </c>
      <c r="U227" s="27"/>
      <c r="V227" s="27"/>
      <c r="W227" s="27"/>
      <c r="X227" s="27"/>
      <c r="Y227" s="27"/>
      <c r="Z227" s="27">
        <v>4</v>
      </c>
      <c r="AA227" s="27"/>
      <c r="AB227" s="27"/>
      <c r="AC227" s="27"/>
      <c r="AD227" s="27"/>
      <c r="AE227" s="27">
        <v>5</v>
      </c>
      <c r="AF227" s="27"/>
      <c r="AG227" s="27"/>
      <c r="AH227" s="27"/>
      <c r="AI227" s="27"/>
      <c r="AJ227" s="27"/>
      <c r="AK227" s="27">
        <v>6</v>
      </c>
      <c r="AL227" s="27"/>
      <c r="AM227" s="27"/>
      <c r="AN227" s="27"/>
      <c r="AO227" s="27"/>
      <c r="AP227" s="27"/>
      <c r="AQ227" s="27">
        <v>7</v>
      </c>
      <c r="AR227" s="27"/>
      <c r="AS227" s="27"/>
      <c r="AT227" s="27"/>
      <c r="AU227" s="27"/>
      <c r="AV227" s="27"/>
      <c r="AW227" s="26">
        <v>8</v>
      </c>
      <c r="AX227" s="26"/>
      <c r="AY227" s="26"/>
      <c r="AZ227" s="26"/>
      <c r="BA227" s="26"/>
      <c r="BB227" s="26"/>
      <c r="BC227" s="26"/>
      <c r="BD227" s="26"/>
      <c r="BE227" s="26">
        <v>9</v>
      </c>
      <c r="BF227" s="26"/>
      <c r="BG227" s="26"/>
      <c r="BH227" s="26"/>
      <c r="BI227" s="26"/>
      <c r="BJ227" s="26"/>
      <c r="BK227" s="26"/>
      <c r="BL227" s="26"/>
    </row>
    <row r="228" spans="1:79" s="1" customFormat="1" ht="18.75" hidden="1" customHeight="1" x14ac:dyDescent="0.2">
      <c r="A228" s="26" t="s">
        <v>64</v>
      </c>
      <c r="B228" s="26"/>
      <c r="C228" s="26"/>
      <c r="D228" s="26"/>
      <c r="E228" s="26"/>
      <c r="F228" s="26"/>
      <c r="G228" s="67" t="s">
        <v>57</v>
      </c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30" t="s">
        <v>80</v>
      </c>
      <c r="U228" s="30"/>
      <c r="V228" s="30"/>
      <c r="W228" s="30"/>
      <c r="X228" s="30"/>
      <c r="Y228" s="30"/>
      <c r="Z228" s="30" t="s">
        <v>81</v>
      </c>
      <c r="AA228" s="30"/>
      <c r="AB228" s="30"/>
      <c r="AC228" s="30"/>
      <c r="AD228" s="30"/>
      <c r="AE228" s="30" t="s">
        <v>82</v>
      </c>
      <c r="AF228" s="30"/>
      <c r="AG228" s="30"/>
      <c r="AH228" s="30"/>
      <c r="AI228" s="30"/>
      <c r="AJ228" s="30"/>
      <c r="AK228" s="30" t="s">
        <v>83</v>
      </c>
      <c r="AL228" s="30"/>
      <c r="AM228" s="30"/>
      <c r="AN228" s="30"/>
      <c r="AO228" s="30"/>
      <c r="AP228" s="30"/>
      <c r="AQ228" s="30" t="s">
        <v>84</v>
      </c>
      <c r="AR228" s="30"/>
      <c r="AS228" s="30"/>
      <c r="AT228" s="30"/>
      <c r="AU228" s="30"/>
      <c r="AV228" s="30"/>
      <c r="AW228" s="67" t="s">
        <v>87</v>
      </c>
      <c r="AX228" s="67"/>
      <c r="AY228" s="67"/>
      <c r="AZ228" s="67"/>
      <c r="BA228" s="67"/>
      <c r="BB228" s="67"/>
      <c r="BC228" s="67"/>
      <c r="BD228" s="67"/>
      <c r="BE228" s="67" t="s">
        <v>88</v>
      </c>
      <c r="BF228" s="67"/>
      <c r="BG228" s="67"/>
      <c r="BH228" s="67"/>
      <c r="BI228" s="67"/>
      <c r="BJ228" s="67"/>
      <c r="BK228" s="67"/>
      <c r="BL228" s="67"/>
      <c r="CA228" s="1" t="s">
        <v>54</v>
      </c>
    </row>
    <row r="229" spans="1:79" s="6" customFormat="1" ht="12.75" customHeight="1" x14ac:dyDescent="0.2">
      <c r="A229" s="85"/>
      <c r="B229" s="85"/>
      <c r="C229" s="85"/>
      <c r="D229" s="85"/>
      <c r="E229" s="85"/>
      <c r="F229" s="85"/>
      <c r="G229" s="120" t="s">
        <v>147</v>
      </c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20"/>
      <c r="AX229" s="120"/>
      <c r="AY229" s="120"/>
      <c r="AZ229" s="120"/>
      <c r="BA229" s="120"/>
      <c r="BB229" s="120"/>
      <c r="BC229" s="120"/>
      <c r="BD229" s="120"/>
      <c r="BE229" s="120"/>
      <c r="BF229" s="120"/>
      <c r="BG229" s="120"/>
      <c r="BH229" s="120"/>
      <c r="BI229" s="120"/>
      <c r="BJ229" s="120"/>
      <c r="BK229" s="120"/>
      <c r="BL229" s="120"/>
      <c r="CA229" s="6" t="s">
        <v>55</v>
      </c>
    </row>
    <row r="231" spans="1:79" ht="14.25" customHeight="1" x14ac:dyDescent="12.75">
      <c r="A231" s="29" t="s">
        <v>225</v>
      </c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</row>
    <row r="232" spans="1:79" ht="15" customHeight="1" x14ac:dyDescent="0.2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</row>
    <row r="233" spans="1:79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5" spans="1:79" ht="14.25" x14ac:dyDescent="0.2">
      <c r="A235" s="29" t="s">
        <v>252</v>
      </c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</row>
    <row r="236" spans="1:79" ht="14.25" x14ac:dyDescent="0.2">
      <c r="A236" s="29" t="s">
        <v>226</v>
      </c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</row>
    <row r="237" spans="1:79" ht="15" customHeight="1" x14ac:dyDescent="0.2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</row>
    <row r="238" spans="1:79" ht="1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41" spans="1:58" ht="18.95" customHeight="1" x14ac:dyDescent="0.2">
      <c r="A241" s="129" t="s">
        <v>211</v>
      </c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22"/>
      <c r="AC241" s="22"/>
      <c r="AD241" s="22"/>
      <c r="AE241" s="22"/>
      <c r="AF241" s="22"/>
      <c r="AG241" s="22"/>
      <c r="AH241" s="42"/>
      <c r="AI241" s="42"/>
      <c r="AJ241" s="42"/>
      <c r="AK241" s="42"/>
      <c r="AL241" s="42"/>
      <c r="AM241" s="42"/>
      <c r="AN241" s="42"/>
      <c r="AO241" s="42"/>
      <c r="AP241" s="42"/>
      <c r="AQ241" s="22"/>
      <c r="AR241" s="22"/>
      <c r="AS241" s="22"/>
      <c r="AT241" s="22"/>
      <c r="AU241" s="130" t="s">
        <v>213</v>
      </c>
      <c r="AV241" s="128"/>
      <c r="AW241" s="128"/>
      <c r="AX241" s="128"/>
      <c r="AY241" s="128"/>
      <c r="AZ241" s="128"/>
      <c r="BA241" s="128"/>
      <c r="BB241" s="128"/>
      <c r="BC241" s="128"/>
      <c r="BD241" s="128"/>
      <c r="BE241" s="128"/>
      <c r="BF241" s="128"/>
    </row>
    <row r="242" spans="1:58" ht="12.75" customHeight="1" x14ac:dyDescent="0.2">
      <c r="AB242" s="23"/>
      <c r="AC242" s="23"/>
      <c r="AD242" s="23"/>
      <c r="AE242" s="23"/>
      <c r="AF242" s="23"/>
      <c r="AG242" s="23"/>
      <c r="AH242" s="28" t="s">
        <v>1</v>
      </c>
      <c r="AI242" s="28"/>
      <c r="AJ242" s="28"/>
      <c r="AK242" s="28"/>
      <c r="AL242" s="28"/>
      <c r="AM242" s="28"/>
      <c r="AN242" s="28"/>
      <c r="AO242" s="28"/>
      <c r="AP242" s="28"/>
      <c r="AQ242" s="23"/>
      <c r="AR242" s="23"/>
      <c r="AS242" s="23"/>
      <c r="AT242" s="23"/>
      <c r="AU242" s="28" t="s">
        <v>171</v>
      </c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</row>
    <row r="243" spans="1:58" ht="15" x14ac:dyDescent="0.2">
      <c r="AB243" s="23"/>
      <c r="AC243" s="23"/>
      <c r="AD243" s="23"/>
      <c r="AE243" s="23"/>
      <c r="AF243" s="23"/>
      <c r="AG243" s="23"/>
      <c r="AH243" s="24"/>
      <c r="AI243" s="24"/>
      <c r="AJ243" s="24"/>
      <c r="AK243" s="24"/>
      <c r="AL243" s="24"/>
      <c r="AM243" s="24"/>
      <c r="AN243" s="24"/>
      <c r="AO243" s="24"/>
      <c r="AP243" s="24"/>
      <c r="AQ243" s="23"/>
      <c r="AR243" s="23"/>
      <c r="AS243" s="23"/>
      <c r="AT243" s="23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</row>
    <row r="244" spans="1:58" ht="18" customHeight="1" x14ac:dyDescent="0.2">
      <c r="A244" s="129" t="s">
        <v>212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23"/>
      <c r="AC244" s="23"/>
      <c r="AD244" s="23"/>
      <c r="AE244" s="23"/>
      <c r="AF244" s="23"/>
      <c r="AG244" s="23"/>
      <c r="AH244" s="43"/>
      <c r="AI244" s="43"/>
      <c r="AJ244" s="43"/>
      <c r="AK244" s="43"/>
      <c r="AL244" s="43"/>
      <c r="AM244" s="43"/>
      <c r="AN244" s="43"/>
      <c r="AO244" s="43"/>
      <c r="AP244" s="43"/>
      <c r="AQ244" s="23"/>
      <c r="AR244" s="23"/>
      <c r="AS244" s="23"/>
      <c r="AT244" s="23"/>
      <c r="AU244" s="131" t="s">
        <v>259</v>
      </c>
      <c r="AV244" s="128"/>
      <c r="AW244" s="128"/>
      <c r="AX244" s="128"/>
      <c r="AY244" s="128"/>
      <c r="AZ244" s="128"/>
      <c r="BA244" s="128"/>
      <c r="BB244" s="128"/>
      <c r="BC244" s="128"/>
      <c r="BD244" s="128"/>
      <c r="BE244" s="128"/>
      <c r="BF244" s="128"/>
    </row>
    <row r="245" spans="1:58" ht="12" customHeight="1" x14ac:dyDescent="0.2">
      <c r="AB245" s="23"/>
      <c r="AC245" s="23"/>
      <c r="AD245" s="23"/>
      <c r="AE245" s="23"/>
      <c r="AF245" s="23"/>
      <c r="AG245" s="23"/>
      <c r="AH245" s="28" t="s">
        <v>1</v>
      </c>
      <c r="AI245" s="28"/>
      <c r="AJ245" s="28"/>
      <c r="AK245" s="28"/>
      <c r="AL245" s="28"/>
      <c r="AM245" s="28"/>
      <c r="AN245" s="28"/>
      <c r="AO245" s="28"/>
      <c r="AP245" s="28"/>
      <c r="AQ245" s="23"/>
      <c r="AR245" s="23"/>
      <c r="AS245" s="23"/>
      <c r="AT245" s="23"/>
      <c r="AU245" s="28" t="s">
        <v>171</v>
      </c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</row>
  </sheetData>
  <mergeCells count="1548">
    <mergeCell ref="AU189:AY189"/>
    <mergeCell ref="AZ189:BD189"/>
    <mergeCell ref="AP188:AT188"/>
    <mergeCell ref="AU188:AY188"/>
    <mergeCell ref="AZ188:BD188"/>
    <mergeCell ref="A189:F189"/>
    <mergeCell ref="G189:S189"/>
    <mergeCell ref="T189:Z189"/>
    <mergeCell ref="AA189:AE189"/>
    <mergeCell ref="AF189:AJ189"/>
    <mergeCell ref="AK189:AO189"/>
    <mergeCell ref="AP189:AT189"/>
    <mergeCell ref="A188:F188"/>
    <mergeCell ref="G188:S188"/>
    <mergeCell ref="T188:Z188"/>
    <mergeCell ref="AA188:AE188"/>
    <mergeCell ref="AF188:AJ188"/>
    <mergeCell ref="AK188:AO188"/>
    <mergeCell ref="AP179:AT179"/>
    <mergeCell ref="AU179:AY179"/>
    <mergeCell ref="AZ179:BD179"/>
    <mergeCell ref="BE179:BI179"/>
    <mergeCell ref="BJ179:BN179"/>
    <mergeCell ref="BO179:BS179"/>
    <mergeCell ref="A179:F179"/>
    <mergeCell ref="G179:S179"/>
    <mergeCell ref="T179:Z179"/>
    <mergeCell ref="AA179:AE179"/>
    <mergeCell ref="AF179:AJ179"/>
    <mergeCell ref="AK179:AO179"/>
    <mergeCell ref="AP178:AT178"/>
    <mergeCell ref="AU178:AY178"/>
    <mergeCell ref="AZ178:BD178"/>
    <mergeCell ref="BE178:BI178"/>
    <mergeCell ref="BJ178:BN178"/>
    <mergeCell ref="BO178:BS178"/>
    <mergeCell ref="A178:F178"/>
    <mergeCell ref="G178:S178"/>
    <mergeCell ref="T178:Z178"/>
    <mergeCell ref="AA178:AE178"/>
    <mergeCell ref="AF178:AJ178"/>
    <mergeCell ref="AK178:AO178"/>
    <mergeCell ref="BA167:BC167"/>
    <mergeCell ref="BD167:BF167"/>
    <mergeCell ref="BG167:BI167"/>
    <mergeCell ref="BJ167:BL167"/>
    <mergeCell ref="A167:C167"/>
    <mergeCell ref="D167:V167"/>
    <mergeCell ref="W167:Y167"/>
    <mergeCell ref="Z167:AB167"/>
    <mergeCell ref="AC167:AE167"/>
    <mergeCell ref="AF167:AH167"/>
    <mergeCell ref="AI167:AK167"/>
    <mergeCell ref="AL167:AN167"/>
    <mergeCell ref="BN157:BR157"/>
    <mergeCell ref="A157:T157"/>
    <mergeCell ref="U157:Y157"/>
    <mergeCell ref="Z157:AD157"/>
    <mergeCell ref="AE157:AI157"/>
    <mergeCell ref="AJ157:AN157"/>
    <mergeCell ref="AO157:AS157"/>
    <mergeCell ref="AP148:AT148"/>
    <mergeCell ref="AU148:AY148"/>
    <mergeCell ref="AZ148:BD148"/>
    <mergeCell ref="BE148:BI148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140:C140"/>
    <mergeCell ref="D140:P140"/>
    <mergeCell ref="Q140:U140"/>
    <mergeCell ref="V140:AE140"/>
    <mergeCell ref="AF140:AJ140"/>
    <mergeCell ref="AK140:AO140"/>
    <mergeCell ref="A139:C139"/>
    <mergeCell ref="D139:P139"/>
    <mergeCell ref="Q139:U139"/>
    <mergeCell ref="V139:AE139"/>
    <mergeCell ref="AF139:AJ139"/>
    <mergeCell ref="AK139:AO139"/>
    <mergeCell ref="BT131:BX131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D112:BH112"/>
    <mergeCell ref="Z112:AD112"/>
    <mergeCell ref="AE112:AI112"/>
    <mergeCell ref="AJ112:AN112"/>
    <mergeCell ref="AO112:AS112"/>
    <mergeCell ref="AT112:AX112"/>
    <mergeCell ref="AY112:BC112"/>
    <mergeCell ref="A111:C111"/>
    <mergeCell ref="D111:T111"/>
    <mergeCell ref="U111:Y111"/>
    <mergeCell ref="Z111:AD111"/>
    <mergeCell ref="AE111:AI111"/>
    <mergeCell ref="AJ111:AN111"/>
    <mergeCell ref="AO111:AS111"/>
    <mergeCell ref="AT111:AX111"/>
    <mergeCell ref="AY111:BC111"/>
    <mergeCell ref="BL102:BP102"/>
    <mergeCell ref="BQ102:BT102"/>
    <mergeCell ref="BU102:BY102"/>
    <mergeCell ref="AI102:AM102"/>
    <mergeCell ref="AN102:AR102"/>
    <mergeCell ref="AS102:AW102"/>
    <mergeCell ref="AX102:BA102"/>
    <mergeCell ref="BB102:BF102"/>
    <mergeCell ref="BG102:BK102"/>
    <mergeCell ref="BB101:BF101"/>
    <mergeCell ref="BG101:BK101"/>
    <mergeCell ref="BL101:BP101"/>
    <mergeCell ref="BQ101:BT101"/>
    <mergeCell ref="BU101:BY101"/>
    <mergeCell ref="A102:C102"/>
    <mergeCell ref="D102:T102"/>
    <mergeCell ref="U102:Y102"/>
    <mergeCell ref="Z102:AD102"/>
    <mergeCell ref="AE102:AH102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X101:BA101"/>
    <mergeCell ref="BG82:BK82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2:BA82"/>
    <mergeCell ref="BB82:BF82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AC80:AG80"/>
    <mergeCell ref="AH80:AL80"/>
    <mergeCell ref="AM80:AQ80"/>
    <mergeCell ref="AR80:AV80"/>
    <mergeCell ref="AW80:BA80"/>
    <mergeCell ref="BB80:BF80"/>
    <mergeCell ref="A79:D79"/>
    <mergeCell ref="E79:W79"/>
    <mergeCell ref="X79:AB79"/>
    <mergeCell ref="AC79:AG79"/>
    <mergeCell ref="AH79:AL79"/>
    <mergeCell ref="AM79:AQ79"/>
    <mergeCell ref="AR79:AV79"/>
    <mergeCell ref="AW79:BA79"/>
    <mergeCell ref="BB79:BF79"/>
    <mergeCell ref="BB62:BF62"/>
    <mergeCell ref="BG62:BK62"/>
    <mergeCell ref="BL62:BP62"/>
    <mergeCell ref="BQ62:BT62"/>
    <mergeCell ref="BU62:BY62"/>
    <mergeCell ref="BU61:BY61"/>
    <mergeCell ref="A62:D62"/>
    <mergeCell ref="E62:T62"/>
    <mergeCell ref="U62:Y62"/>
    <mergeCell ref="Z62:AD62"/>
    <mergeCell ref="AE62:AH62"/>
    <mergeCell ref="AI62:AM62"/>
    <mergeCell ref="AN62:AR62"/>
    <mergeCell ref="AS62:AW62"/>
    <mergeCell ref="AX62:BA62"/>
    <mergeCell ref="AS61:AW61"/>
    <mergeCell ref="AX61:BA61"/>
    <mergeCell ref="BB61:BF61"/>
    <mergeCell ref="BG61:BK61"/>
    <mergeCell ref="BL61:BP61"/>
    <mergeCell ref="BQ61:BT61"/>
    <mergeCell ref="BL60:BP60"/>
    <mergeCell ref="BQ60:BT60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I60:AM60"/>
    <mergeCell ref="AN60:AR60"/>
    <mergeCell ref="AS60:AW60"/>
    <mergeCell ref="AX60:BA60"/>
    <mergeCell ref="BB60:BF60"/>
    <mergeCell ref="BG60:BK60"/>
    <mergeCell ref="BB59:BF59"/>
    <mergeCell ref="BG59:BK59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59:D59"/>
    <mergeCell ref="E59:T59"/>
    <mergeCell ref="U59:Y59"/>
    <mergeCell ref="Z59:AD59"/>
    <mergeCell ref="AE59:AH59"/>
    <mergeCell ref="AI59:AM59"/>
    <mergeCell ref="AN59:AR59"/>
    <mergeCell ref="AS59:AW59"/>
    <mergeCell ref="AX59:BA59"/>
    <mergeCell ref="BG48:BK48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AW48:BA48"/>
    <mergeCell ref="BB48:BF48"/>
    <mergeCell ref="BG46:BK46"/>
    <mergeCell ref="A47:D47"/>
    <mergeCell ref="E47:W47"/>
    <mergeCell ref="X47:AB47"/>
    <mergeCell ref="AC47:AG47"/>
    <mergeCell ref="AH47:AL47"/>
    <mergeCell ref="AM47:AQ47"/>
    <mergeCell ref="AR47:AV47"/>
    <mergeCell ref="AW47:BA47"/>
    <mergeCell ref="BB47:BF47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6:BA46"/>
    <mergeCell ref="BB46:BF46"/>
    <mergeCell ref="AC45:AG45"/>
    <mergeCell ref="AH45:AL45"/>
    <mergeCell ref="AM45:AQ45"/>
    <mergeCell ref="AR45:AV45"/>
    <mergeCell ref="AW45:BA45"/>
    <mergeCell ref="BB45:BF45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L35:BP35"/>
    <mergeCell ref="BQ35:BT35"/>
    <mergeCell ref="BU35:BY35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44:AA244"/>
    <mergeCell ref="AH244:AP244"/>
    <mergeCell ref="AU244:BF244"/>
    <mergeCell ref="AH245:AP245"/>
    <mergeCell ref="AU245:BF245"/>
    <mergeCell ref="A31:D31"/>
    <mergeCell ref="E31:T31"/>
    <mergeCell ref="U31:Y31"/>
    <mergeCell ref="Z31:AD31"/>
    <mergeCell ref="AE31:AH31"/>
    <mergeCell ref="A237:BL237"/>
    <mergeCell ref="A241:AA241"/>
    <mergeCell ref="AH241:AP241"/>
    <mergeCell ref="AU241:BF241"/>
    <mergeCell ref="AH242:AP242"/>
    <mergeCell ref="AU242:BF242"/>
    <mergeCell ref="AW229:BD229"/>
    <mergeCell ref="BE229:BL229"/>
    <mergeCell ref="A231:BL231"/>
    <mergeCell ref="A232:BL232"/>
    <mergeCell ref="A235:BL235"/>
    <mergeCell ref="A236:BL236"/>
    <mergeCell ref="AQ228:AV228"/>
    <mergeCell ref="AW228:BD228"/>
    <mergeCell ref="BE228:BL228"/>
    <mergeCell ref="A229:F229"/>
    <mergeCell ref="G229:S229"/>
    <mergeCell ref="T229:Y229"/>
    <mergeCell ref="Z229:AD229"/>
    <mergeCell ref="AE229:AJ229"/>
    <mergeCell ref="AK229:AP229"/>
    <mergeCell ref="AQ229:AV229"/>
    <mergeCell ref="A228:F228"/>
    <mergeCell ref="G228:S228"/>
    <mergeCell ref="T228:Y228"/>
    <mergeCell ref="Z228:AD228"/>
    <mergeCell ref="AE228:AJ228"/>
    <mergeCell ref="AK228:AP228"/>
    <mergeCell ref="BE225:BL226"/>
    <mergeCell ref="A227:F227"/>
    <mergeCell ref="G227:S227"/>
    <mergeCell ref="T227:Y227"/>
    <mergeCell ref="Z227:AD227"/>
    <mergeCell ref="AE227:AJ227"/>
    <mergeCell ref="AK227:AP227"/>
    <mergeCell ref="AQ227:AV227"/>
    <mergeCell ref="AW227:BD227"/>
    <mergeCell ref="BE227:BL227"/>
    <mergeCell ref="A223:BL223"/>
    <mergeCell ref="A224:BL224"/>
    <mergeCell ref="A225:F226"/>
    <mergeCell ref="G225:S226"/>
    <mergeCell ref="T225:Y226"/>
    <mergeCell ref="Z225:AD226"/>
    <mergeCell ref="AE225:AJ226"/>
    <mergeCell ref="AK225:AP226"/>
    <mergeCell ref="AQ225:AV226"/>
    <mergeCell ref="AW225:BD226"/>
    <mergeCell ref="AJ221:AN221"/>
    <mergeCell ref="AO221:AS221"/>
    <mergeCell ref="AT221:AW221"/>
    <mergeCell ref="AX221:BB221"/>
    <mergeCell ref="BC221:BG221"/>
    <mergeCell ref="BH221:BL221"/>
    <mergeCell ref="A221:F221"/>
    <mergeCell ref="G221:P221"/>
    <mergeCell ref="Q221:U221"/>
    <mergeCell ref="V221:Y221"/>
    <mergeCell ref="Z221:AD221"/>
    <mergeCell ref="AE221:AI221"/>
    <mergeCell ref="AJ220:AN220"/>
    <mergeCell ref="AO220:AS220"/>
    <mergeCell ref="AT220:AW220"/>
    <mergeCell ref="AX220:BB220"/>
    <mergeCell ref="BC220:BG220"/>
    <mergeCell ref="BH220:BL220"/>
    <mergeCell ref="A220:F220"/>
    <mergeCell ref="G220:P220"/>
    <mergeCell ref="Q220:U220"/>
    <mergeCell ref="V220:Y220"/>
    <mergeCell ref="Z220:AD220"/>
    <mergeCell ref="AE220:AI220"/>
    <mergeCell ref="AJ219:AN219"/>
    <mergeCell ref="AO219:AS219"/>
    <mergeCell ref="AT219:AW219"/>
    <mergeCell ref="AX219:BB219"/>
    <mergeCell ref="BC219:BG219"/>
    <mergeCell ref="BH219:BL219"/>
    <mergeCell ref="A219:F219"/>
    <mergeCell ref="G219:P219"/>
    <mergeCell ref="Q219:U219"/>
    <mergeCell ref="V219:Y219"/>
    <mergeCell ref="Z219:AD219"/>
    <mergeCell ref="AE219:AI219"/>
    <mergeCell ref="AT217:AW218"/>
    <mergeCell ref="AX217:BG217"/>
    <mergeCell ref="BH217:BL218"/>
    <mergeCell ref="Z218:AD218"/>
    <mergeCell ref="AE218:AI218"/>
    <mergeCell ref="AX218:BB218"/>
    <mergeCell ref="BC218:BG218"/>
    <mergeCell ref="A215:BL215"/>
    <mergeCell ref="A216:F218"/>
    <mergeCell ref="G216:P218"/>
    <mergeCell ref="Q216:AN216"/>
    <mergeCell ref="AO216:BL216"/>
    <mergeCell ref="Q217:U218"/>
    <mergeCell ref="V217:Y218"/>
    <mergeCell ref="Z217:AI217"/>
    <mergeCell ref="AJ217:AN218"/>
    <mergeCell ref="AO217:AS218"/>
    <mergeCell ref="AK212:AP212"/>
    <mergeCell ref="AQ212:AV212"/>
    <mergeCell ref="AW212:BA212"/>
    <mergeCell ref="BB212:BF212"/>
    <mergeCell ref="BG212:BL212"/>
    <mergeCell ref="A214:BL214"/>
    <mergeCell ref="AK211:AP211"/>
    <mergeCell ref="AQ211:AV211"/>
    <mergeCell ref="AW211:BA211"/>
    <mergeCell ref="BB211:BF211"/>
    <mergeCell ref="BG211:BL211"/>
    <mergeCell ref="A212:F212"/>
    <mergeCell ref="G212:S212"/>
    <mergeCell ref="T212:Y212"/>
    <mergeCell ref="Z212:AD212"/>
    <mergeCell ref="AE212:AJ212"/>
    <mergeCell ref="AK210:AP210"/>
    <mergeCell ref="AQ210:AV210"/>
    <mergeCell ref="AW210:BA210"/>
    <mergeCell ref="BB210:BF210"/>
    <mergeCell ref="BG210:BL210"/>
    <mergeCell ref="A211:F211"/>
    <mergeCell ref="G211:S211"/>
    <mergeCell ref="T211:Y211"/>
    <mergeCell ref="Z211:AD211"/>
    <mergeCell ref="AE211:AJ211"/>
    <mergeCell ref="AQ208:AV209"/>
    <mergeCell ref="AW208:BF208"/>
    <mergeCell ref="BG208:BL209"/>
    <mergeCell ref="AW209:BA209"/>
    <mergeCell ref="BB209:BF209"/>
    <mergeCell ref="A210:F210"/>
    <mergeCell ref="G210:S210"/>
    <mergeCell ref="T210:Y210"/>
    <mergeCell ref="Z210:AD210"/>
    <mergeCell ref="AE210:AJ210"/>
    <mergeCell ref="A208:F209"/>
    <mergeCell ref="G208:S209"/>
    <mergeCell ref="T208:Y209"/>
    <mergeCell ref="Z208:AD209"/>
    <mergeCell ref="AE208:AJ209"/>
    <mergeCell ref="AK208:AP209"/>
    <mergeCell ref="BP198:BS198"/>
    <mergeCell ref="A201:BL201"/>
    <mergeCell ref="A202:BL202"/>
    <mergeCell ref="A205:BL205"/>
    <mergeCell ref="A206:BL206"/>
    <mergeCell ref="A207:BL207"/>
    <mergeCell ref="AO198:AR198"/>
    <mergeCell ref="AS198:AW198"/>
    <mergeCell ref="AX198:BA198"/>
    <mergeCell ref="BB198:BF198"/>
    <mergeCell ref="BG198:BJ198"/>
    <mergeCell ref="BK198:BO198"/>
    <mergeCell ref="BB197:BF197"/>
    <mergeCell ref="BG197:BJ197"/>
    <mergeCell ref="BK197:BO197"/>
    <mergeCell ref="BP197:BS197"/>
    <mergeCell ref="A198:M198"/>
    <mergeCell ref="N198:U198"/>
    <mergeCell ref="V198:Z198"/>
    <mergeCell ref="AA198:AE198"/>
    <mergeCell ref="AF198:AI198"/>
    <mergeCell ref="AJ198:AN198"/>
    <mergeCell ref="BP196:BS196"/>
    <mergeCell ref="A197:M197"/>
    <mergeCell ref="N197:U197"/>
    <mergeCell ref="V197:Z197"/>
    <mergeCell ref="AA197:AE197"/>
    <mergeCell ref="AF197:AI197"/>
    <mergeCell ref="AJ197:AN197"/>
    <mergeCell ref="AO197:AR197"/>
    <mergeCell ref="AS197:AW197"/>
    <mergeCell ref="AX197:BA197"/>
    <mergeCell ref="AO196:AR196"/>
    <mergeCell ref="AS196:AW196"/>
    <mergeCell ref="AX196:BA196"/>
    <mergeCell ref="BB196:BF196"/>
    <mergeCell ref="BG196:BJ196"/>
    <mergeCell ref="BK196:BO196"/>
    <mergeCell ref="BB195:BF195"/>
    <mergeCell ref="BG195:BJ195"/>
    <mergeCell ref="BK195:BO195"/>
    <mergeCell ref="BP195:BS195"/>
    <mergeCell ref="A196:M196"/>
    <mergeCell ref="N196:U196"/>
    <mergeCell ref="V196:Z196"/>
    <mergeCell ref="AA196:AE196"/>
    <mergeCell ref="AF196:AI196"/>
    <mergeCell ref="AJ196:AN196"/>
    <mergeCell ref="AA195:AE195"/>
    <mergeCell ref="AF195:AI195"/>
    <mergeCell ref="AJ195:AN195"/>
    <mergeCell ref="AO195:AR195"/>
    <mergeCell ref="AS195:AW195"/>
    <mergeCell ref="AX195:BA195"/>
    <mergeCell ref="A192:BL192"/>
    <mergeCell ref="A193:BM193"/>
    <mergeCell ref="A194:M195"/>
    <mergeCell ref="N194:U195"/>
    <mergeCell ref="V194:Z195"/>
    <mergeCell ref="AA194:AI194"/>
    <mergeCell ref="AJ194:AR194"/>
    <mergeCell ref="AS194:BA194"/>
    <mergeCell ref="BB194:BJ194"/>
    <mergeCell ref="BK194:BS194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U187:AY187"/>
    <mergeCell ref="AZ187:BD187"/>
    <mergeCell ref="AU185:AY185"/>
    <mergeCell ref="AZ185:BD185"/>
    <mergeCell ref="A186:F186"/>
    <mergeCell ref="G186:S186"/>
    <mergeCell ref="T186:Z186"/>
    <mergeCell ref="AA186:AE186"/>
    <mergeCell ref="AF186:AJ186"/>
    <mergeCell ref="AK186:AO186"/>
    <mergeCell ref="AP186:AT186"/>
    <mergeCell ref="AU186:AY186"/>
    <mergeCell ref="AP184:AT184"/>
    <mergeCell ref="AU184:AY184"/>
    <mergeCell ref="AZ184:BD184"/>
    <mergeCell ref="A185:F185"/>
    <mergeCell ref="G185:S185"/>
    <mergeCell ref="T185:Z185"/>
    <mergeCell ref="AA185:AE185"/>
    <mergeCell ref="AF185:AJ185"/>
    <mergeCell ref="AK185:AO185"/>
    <mergeCell ref="AP185:AT185"/>
    <mergeCell ref="A181:BL181"/>
    <mergeCell ref="A182:BD182"/>
    <mergeCell ref="A183:F184"/>
    <mergeCell ref="G183:S184"/>
    <mergeCell ref="T183:Z184"/>
    <mergeCell ref="AA183:AO183"/>
    <mergeCell ref="AP183:BD183"/>
    <mergeCell ref="AA184:AE184"/>
    <mergeCell ref="AF184:AJ184"/>
    <mergeCell ref="AK184:AO184"/>
    <mergeCell ref="AP177:AT177"/>
    <mergeCell ref="AU177:AY177"/>
    <mergeCell ref="AZ177:BD177"/>
    <mergeCell ref="BE177:BI177"/>
    <mergeCell ref="BJ177:BN177"/>
    <mergeCell ref="BO177:BS177"/>
    <mergeCell ref="A177:F177"/>
    <mergeCell ref="G177:S177"/>
    <mergeCell ref="T177:Z177"/>
    <mergeCell ref="AA177:AE177"/>
    <mergeCell ref="AF177:AJ177"/>
    <mergeCell ref="AK177:AO177"/>
    <mergeCell ref="AP176:AT176"/>
    <mergeCell ref="AU176:AY176"/>
    <mergeCell ref="AZ176:BD176"/>
    <mergeCell ref="BE176:BI176"/>
    <mergeCell ref="BJ176:BN176"/>
    <mergeCell ref="BO176:BS176"/>
    <mergeCell ref="A176:F176"/>
    <mergeCell ref="G176:S176"/>
    <mergeCell ref="T176:Z176"/>
    <mergeCell ref="AA176:AE176"/>
    <mergeCell ref="AF176:AJ176"/>
    <mergeCell ref="AK176:AO176"/>
    <mergeCell ref="AP175:AT175"/>
    <mergeCell ref="AU175:AY175"/>
    <mergeCell ref="AZ175:BD175"/>
    <mergeCell ref="BE175:BI175"/>
    <mergeCell ref="BJ175:BN175"/>
    <mergeCell ref="BO175:BS175"/>
    <mergeCell ref="A175:F175"/>
    <mergeCell ref="G175:S175"/>
    <mergeCell ref="T175:Z175"/>
    <mergeCell ref="AA175:AE175"/>
    <mergeCell ref="AF175:AJ175"/>
    <mergeCell ref="AK175:AO175"/>
    <mergeCell ref="AP174:AT174"/>
    <mergeCell ref="AU174:AY174"/>
    <mergeCell ref="AZ174:BD174"/>
    <mergeCell ref="BE174:BI174"/>
    <mergeCell ref="BJ174:BN174"/>
    <mergeCell ref="BO174:BS174"/>
    <mergeCell ref="A172:BS172"/>
    <mergeCell ref="A173:F174"/>
    <mergeCell ref="G173:S174"/>
    <mergeCell ref="T173:Z174"/>
    <mergeCell ref="AA173:AO173"/>
    <mergeCell ref="AP173:BD173"/>
    <mergeCell ref="BE173:BS173"/>
    <mergeCell ref="AA174:AE174"/>
    <mergeCell ref="AF174:AJ174"/>
    <mergeCell ref="AK174:AO174"/>
    <mergeCell ref="BA166:BC166"/>
    <mergeCell ref="BD166:BF166"/>
    <mergeCell ref="BG166:BI166"/>
    <mergeCell ref="BJ166:BL166"/>
    <mergeCell ref="A170:BL170"/>
    <mergeCell ref="A171:BS171"/>
    <mergeCell ref="AO167:AQ167"/>
    <mergeCell ref="AR167:AT167"/>
    <mergeCell ref="AU167:AW167"/>
    <mergeCell ref="AX167:AZ167"/>
    <mergeCell ref="AI166:AK166"/>
    <mergeCell ref="AL166:AN166"/>
    <mergeCell ref="AO166:AQ166"/>
    <mergeCell ref="AR166:AT166"/>
    <mergeCell ref="AU166:AW166"/>
    <mergeCell ref="AX166:AZ166"/>
    <mergeCell ref="BA165:BC165"/>
    <mergeCell ref="BD165:BF165"/>
    <mergeCell ref="BG165:BI165"/>
    <mergeCell ref="BJ165:BL165"/>
    <mergeCell ref="A166:C166"/>
    <mergeCell ref="D166:V166"/>
    <mergeCell ref="W166:Y166"/>
    <mergeCell ref="Z166:AB166"/>
    <mergeCell ref="AC166:AE166"/>
    <mergeCell ref="AF166:AH166"/>
    <mergeCell ref="AI165:AK165"/>
    <mergeCell ref="AL165:AN165"/>
    <mergeCell ref="AO165:AQ165"/>
    <mergeCell ref="AR165:AT165"/>
    <mergeCell ref="AU165:AW165"/>
    <mergeCell ref="AX165:AZ165"/>
    <mergeCell ref="BA164:BC164"/>
    <mergeCell ref="BD164:BF164"/>
    <mergeCell ref="BG164:BI164"/>
    <mergeCell ref="BJ164:BL164"/>
    <mergeCell ref="A165:C165"/>
    <mergeCell ref="D165:V165"/>
    <mergeCell ref="W165:Y165"/>
    <mergeCell ref="Z165:AB165"/>
    <mergeCell ref="AC165:AE165"/>
    <mergeCell ref="AF165:AH165"/>
    <mergeCell ref="AI164:AK164"/>
    <mergeCell ref="AL164:AN164"/>
    <mergeCell ref="AO164:AQ164"/>
    <mergeCell ref="AR164:AT164"/>
    <mergeCell ref="AU164:AW164"/>
    <mergeCell ref="AX164:AZ164"/>
    <mergeCell ref="A164:C164"/>
    <mergeCell ref="D164:V164"/>
    <mergeCell ref="W164:Y164"/>
    <mergeCell ref="Z164:AB164"/>
    <mergeCell ref="AC164:AE164"/>
    <mergeCell ref="AF164:AH164"/>
    <mergeCell ref="BJ162:BL163"/>
    <mergeCell ref="W163:Y163"/>
    <mergeCell ref="Z163:AB163"/>
    <mergeCell ref="AC163:AE163"/>
    <mergeCell ref="AF163:AH163"/>
    <mergeCell ref="AI163:AK163"/>
    <mergeCell ref="AL163:AN163"/>
    <mergeCell ref="AO163:AQ163"/>
    <mergeCell ref="AR163:AT163"/>
    <mergeCell ref="BG161:BL161"/>
    <mergeCell ref="W162:AB162"/>
    <mergeCell ref="AC162:AH162"/>
    <mergeCell ref="AI162:AN162"/>
    <mergeCell ref="AO162:AT162"/>
    <mergeCell ref="AU162:AW163"/>
    <mergeCell ref="AX162:AZ163"/>
    <mergeCell ref="BA162:BC163"/>
    <mergeCell ref="BD162:BF163"/>
    <mergeCell ref="BG162:BI163"/>
    <mergeCell ref="A161:C163"/>
    <mergeCell ref="D161:V163"/>
    <mergeCell ref="W161:AH161"/>
    <mergeCell ref="AI161:AT161"/>
    <mergeCell ref="AU161:AZ161"/>
    <mergeCell ref="BA161:BF161"/>
    <mergeCell ref="AT156:AX156"/>
    <mergeCell ref="AY156:BC156"/>
    <mergeCell ref="BD156:BH156"/>
    <mergeCell ref="BI156:BM156"/>
    <mergeCell ref="BN156:BR156"/>
    <mergeCell ref="A160:BL160"/>
    <mergeCell ref="AT157:AX157"/>
    <mergeCell ref="AY157:BC157"/>
    <mergeCell ref="BD157:BH157"/>
    <mergeCell ref="BI157:BM157"/>
    <mergeCell ref="A156:T156"/>
    <mergeCell ref="U156:Y156"/>
    <mergeCell ref="Z156:AD156"/>
    <mergeCell ref="AE156:AI156"/>
    <mergeCell ref="AJ156:AN156"/>
    <mergeCell ref="AO156:AS156"/>
    <mergeCell ref="AO155:AS155"/>
    <mergeCell ref="AT155:AX155"/>
    <mergeCell ref="AY155:BC155"/>
    <mergeCell ref="BD155:BH155"/>
    <mergeCell ref="BI155:BM155"/>
    <mergeCell ref="BN155:BR155"/>
    <mergeCell ref="AT154:AX154"/>
    <mergeCell ref="AY154:BC154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152:T153"/>
    <mergeCell ref="U152:AD152"/>
    <mergeCell ref="AE152:AN152"/>
    <mergeCell ref="AO152:AX152"/>
    <mergeCell ref="AY152:BH152"/>
    <mergeCell ref="BI152:BR152"/>
    <mergeCell ref="U153:Y153"/>
    <mergeCell ref="Z153:AD153"/>
    <mergeCell ref="AE153:AI153"/>
    <mergeCell ref="AJ153:AN153"/>
    <mergeCell ref="AP138:AT138"/>
    <mergeCell ref="AU138:AY138"/>
    <mergeCell ref="AZ138:BD138"/>
    <mergeCell ref="BE138:BI138"/>
    <mergeCell ref="A150:BL150"/>
    <mergeCell ref="A151:BR151"/>
    <mergeCell ref="AP139:AT139"/>
    <mergeCell ref="AU139:AY139"/>
    <mergeCell ref="AZ139:BD139"/>
    <mergeCell ref="BE139:BI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BT121:BX121"/>
    <mergeCell ref="A133:BL133"/>
    <mergeCell ref="A134:C135"/>
    <mergeCell ref="D134:P135"/>
    <mergeCell ref="Q134:U135"/>
    <mergeCell ref="V134:AE135"/>
    <mergeCell ref="AF134:AT134"/>
    <mergeCell ref="AU134:BI134"/>
    <mergeCell ref="AF135:AJ135"/>
    <mergeCell ref="AK135:AO135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A119:C119"/>
    <mergeCell ref="D119:P119"/>
    <mergeCell ref="Q119:U119"/>
    <mergeCell ref="V119:AE119"/>
    <mergeCell ref="AF119:AJ119"/>
    <mergeCell ref="AK119:AO119"/>
    <mergeCell ref="BJ117:BX117"/>
    <mergeCell ref="AF118:AJ118"/>
    <mergeCell ref="AK118:AO118"/>
    <mergeCell ref="AP118:AT118"/>
    <mergeCell ref="AU118:AY118"/>
    <mergeCell ref="AZ118:BD118"/>
    <mergeCell ref="BE118:BI118"/>
    <mergeCell ref="BJ118:BN118"/>
    <mergeCell ref="BO118:BS118"/>
    <mergeCell ref="BT118:BX118"/>
    <mergeCell ref="A117:C118"/>
    <mergeCell ref="D117:P118"/>
    <mergeCell ref="Q117:U118"/>
    <mergeCell ref="V117:AE118"/>
    <mergeCell ref="AF117:AT117"/>
    <mergeCell ref="AU117:BI117"/>
    <mergeCell ref="AO110:AS110"/>
    <mergeCell ref="AT110:AX110"/>
    <mergeCell ref="AY110:BC110"/>
    <mergeCell ref="BD110:BH110"/>
    <mergeCell ref="A115:BL115"/>
    <mergeCell ref="A116:BL116"/>
    <mergeCell ref="BD111:BH111"/>
    <mergeCell ref="A112:C112"/>
    <mergeCell ref="D112:T112"/>
    <mergeCell ref="U112:Y112"/>
    <mergeCell ref="AO109:AS109"/>
    <mergeCell ref="AT109:AX109"/>
    <mergeCell ref="AY109:BC109"/>
    <mergeCell ref="BD109:BH109"/>
    <mergeCell ref="A110:C110"/>
    <mergeCell ref="D110:T110"/>
    <mergeCell ref="U110:Y110"/>
    <mergeCell ref="Z110:AD110"/>
    <mergeCell ref="AE110:AI110"/>
    <mergeCell ref="AJ110:AN110"/>
    <mergeCell ref="AO108:AS108"/>
    <mergeCell ref="AT108:AX108"/>
    <mergeCell ref="AY108:BC108"/>
    <mergeCell ref="BD108:BH108"/>
    <mergeCell ref="A109:C109"/>
    <mergeCell ref="D109:T109"/>
    <mergeCell ref="U109:Y109"/>
    <mergeCell ref="Z109:AD109"/>
    <mergeCell ref="AE109:AI109"/>
    <mergeCell ref="AJ109:AN109"/>
    <mergeCell ref="A108:C108"/>
    <mergeCell ref="D108:T108"/>
    <mergeCell ref="U108:Y108"/>
    <mergeCell ref="Z108:AD108"/>
    <mergeCell ref="AE108:AI108"/>
    <mergeCell ref="AJ108:AN108"/>
    <mergeCell ref="AE107:AI107"/>
    <mergeCell ref="AJ107:AN107"/>
    <mergeCell ref="AO107:AS107"/>
    <mergeCell ref="AT107:AX107"/>
    <mergeCell ref="AY107:BC107"/>
    <mergeCell ref="BD107:BH107"/>
    <mergeCell ref="BQ100:BT100"/>
    <mergeCell ref="BU100:BY100"/>
    <mergeCell ref="A104:BL104"/>
    <mergeCell ref="A105:BH105"/>
    <mergeCell ref="A106:C107"/>
    <mergeCell ref="D106:T107"/>
    <mergeCell ref="U106:AN106"/>
    <mergeCell ref="AO106:BH106"/>
    <mergeCell ref="U107:Y107"/>
    <mergeCell ref="Z107:AD107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AX99:BA99"/>
    <mergeCell ref="BB99:BF99"/>
    <mergeCell ref="BG99:BK99"/>
    <mergeCell ref="BL99:BP99"/>
    <mergeCell ref="BQ99:BT99"/>
    <mergeCell ref="BU99:BY99"/>
    <mergeCell ref="BQ98:BT98"/>
    <mergeCell ref="BU98:BY98"/>
    <mergeCell ref="A99:C99"/>
    <mergeCell ref="D99:T99"/>
    <mergeCell ref="U99:Y99"/>
    <mergeCell ref="Z99:AD99"/>
    <mergeCell ref="AE99:AH99"/>
    <mergeCell ref="AI99:AM99"/>
    <mergeCell ref="AN99:AR99"/>
    <mergeCell ref="AS99:AW99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X97:BA97"/>
    <mergeCell ref="BB97:BF97"/>
    <mergeCell ref="BG97:BK97"/>
    <mergeCell ref="BL97:BP97"/>
    <mergeCell ref="BQ97:BT97"/>
    <mergeCell ref="BU97:BY97"/>
    <mergeCell ref="U97:Y97"/>
    <mergeCell ref="Z97:AD97"/>
    <mergeCell ref="AE97:AH97"/>
    <mergeCell ref="AI97:AM97"/>
    <mergeCell ref="AN97:AR97"/>
    <mergeCell ref="AS97:AW97"/>
    <mergeCell ref="BB90:BF90"/>
    <mergeCell ref="BG90:BK90"/>
    <mergeCell ref="A93:BL93"/>
    <mergeCell ref="A94:BL94"/>
    <mergeCell ref="A95:BY95"/>
    <mergeCell ref="A96:C97"/>
    <mergeCell ref="D96:T97"/>
    <mergeCell ref="U96:AM96"/>
    <mergeCell ref="AN96:BF96"/>
    <mergeCell ref="BG96:BY96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BB88:BF88"/>
    <mergeCell ref="BG88:BK88"/>
    <mergeCell ref="A89:E89"/>
    <mergeCell ref="F89:W89"/>
    <mergeCell ref="X89:AB89"/>
    <mergeCell ref="AC89:AG89"/>
    <mergeCell ref="AH89:AL89"/>
    <mergeCell ref="AM89:AQ89"/>
    <mergeCell ref="AR89:AV89"/>
    <mergeCell ref="AW89:BA89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A86:E87"/>
    <mergeCell ref="F86:W87"/>
    <mergeCell ref="X86:AQ86"/>
    <mergeCell ref="AR86:BK86"/>
    <mergeCell ref="X87:AB87"/>
    <mergeCell ref="AC87:AG87"/>
    <mergeCell ref="AH87:AL87"/>
    <mergeCell ref="AM87:AQ87"/>
    <mergeCell ref="AR87:AV87"/>
    <mergeCell ref="AW87:BA87"/>
    <mergeCell ref="AR78:AV78"/>
    <mergeCell ref="AW78:BA78"/>
    <mergeCell ref="BB78:BF78"/>
    <mergeCell ref="BG78:BK78"/>
    <mergeCell ref="A84:BL84"/>
    <mergeCell ref="A85:BK85"/>
    <mergeCell ref="BG79:BK79"/>
    <mergeCell ref="A80:D80"/>
    <mergeCell ref="E80:W80"/>
    <mergeCell ref="X80:AB80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76:D76"/>
    <mergeCell ref="E76:W76"/>
    <mergeCell ref="X76:AB76"/>
    <mergeCell ref="AC76:AG76"/>
    <mergeCell ref="AH76:AL76"/>
    <mergeCell ref="AM76:AQ76"/>
    <mergeCell ref="AH75:AL75"/>
    <mergeCell ref="AM75:AQ75"/>
    <mergeCell ref="AR75:AV75"/>
    <mergeCell ref="AW75:BA75"/>
    <mergeCell ref="BB75:BF75"/>
    <mergeCell ref="BG75:BK75"/>
    <mergeCell ref="BQ70:BT70"/>
    <mergeCell ref="BU70:BY70"/>
    <mergeCell ref="A72:BL72"/>
    <mergeCell ref="A73:BK73"/>
    <mergeCell ref="A74:D75"/>
    <mergeCell ref="E74:W75"/>
    <mergeCell ref="X74:AQ74"/>
    <mergeCell ref="AR74:BK74"/>
    <mergeCell ref="X75:AB75"/>
    <mergeCell ref="AC75:AG75"/>
    <mergeCell ref="AN70:AR70"/>
    <mergeCell ref="AS70:AW70"/>
    <mergeCell ref="AX70:BA70"/>
    <mergeCell ref="BB70:BF70"/>
    <mergeCell ref="BG70:BK70"/>
    <mergeCell ref="BL70:BP70"/>
    <mergeCell ref="A70:E70"/>
    <mergeCell ref="F70:T70"/>
    <mergeCell ref="U70:Y70"/>
    <mergeCell ref="Z70:AD70"/>
    <mergeCell ref="AE70:AH70"/>
    <mergeCell ref="AI70:AM70"/>
    <mergeCell ref="AX69:BA69"/>
    <mergeCell ref="BB69:BF69"/>
    <mergeCell ref="BG69:BK69"/>
    <mergeCell ref="BL69:BP69"/>
    <mergeCell ref="BQ69:BT69"/>
    <mergeCell ref="BU69:BY69"/>
    <mergeCell ref="BQ68:BT68"/>
    <mergeCell ref="BU68:BY68"/>
    <mergeCell ref="A69:E69"/>
    <mergeCell ref="F69:T69"/>
    <mergeCell ref="U69:Y69"/>
    <mergeCell ref="Z69:AD69"/>
    <mergeCell ref="AE69:AH69"/>
    <mergeCell ref="AI69:AM69"/>
    <mergeCell ref="AN69:AR69"/>
    <mergeCell ref="AS69:AW69"/>
    <mergeCell ref="AN68:AR68"/>
    <mergeCell ref="AS68:AW68"/>
    <mergeCell ref="AX68:BA68"/>
    <mergeCell ref="BB68:BF68"/>
    <mergeCell ref="BG68:BK68"/>
    <mergeCell ref="BL68:BP68"/>
    <mergeCell ref="BG67:BK67"/>
    <mergeCell ref="BL67:BP67"/>
    <mergeCell ref="BQ67:BT67"/>
    <mergeCell ref="BU67:BY67"/>
    <mergeCell ref="A68:E68"/>
    <mergeCell ref="F68:T68"/>
    <mergeCell ref="U68:Y68"/>
    <mergeCell ref="Z68:AD68"/>
    <mergeCell ref="AE68:AH68"/>
    <mergeCell ref="AI68:AM68"/>
    <mergeCell ref="AE67:AH67"/>
    <mergeCell ref="AI67:AM67"/>
    <mergeCell ref="AN67:AR67"/>
    <mergeCell ref="AS67:AW67"/>
    <mergeCell ref="AX67:BA67"/>
    <mergeCell ref="BB67:BF67"/>
    <mergeCell ref="BU58:BY58"/>
    <mergeCell ref="A64:BL64"/>
    <mergeCell ref="A65:BY65"/>
    <mergeCell ref="A66:E67"/>
    <mergeCell ref="F66:T67"/>
    <mergeCell ref="U66:AM66"/>
    <mergeCell ref="AN66:BF66"/>
    <mergeCell ref="BG66:BY66"/>
    <mergeCell ref="U67:Y67"/>
    <mergeCell ref="Z67:AD67"/>
    <mergeCell ref="AS58:AW58"/>
    <mergeCell ref="AX58:BA58"/>
    <mergeCell ref="BB58:BF58"/>
    <mergeCell ref="BG58:BK58"/>
    <mergeCell ref="BL58:BP58"/>
    <mergeCell ref="BQ58:BT58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A54:D55"/>
    <mergeCell ref="E54:T55"/>
    <mergeCell ref="U54:AM54"/>
    <mergeCell ref="AN54:BF54"/>
    <mergeCell ref="BG54:BY54"/>
    <mergeCell ref="U55:Y55"/>
    <mergeCell ref="Z55:AD55"/>
    <mergeCell ref="AE55:AH55"/>
    <mergeCell ref="AI55:AM55"/>
    <mergeCell ref="AN55:AR55"/>
    <mergeCell ref="AW43:BA43"/>
    <mergeCell ref="BB43:BF43"/>
    <mergeCell ref="BG43:BK43"/>
    <mergeCell ref="A51:BY51"/>
    <mergeCell ref="A52:BY52"/>
    <mergeCell ref="A53:BY53"/>
    <mergeCell ref="BG44:BK44"/>
    <mergeCell ref="A45:D45"/>
    <mergeCell ref="E45:W45"/>
    <mergeCell ref="X45:AB45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38:BK38"/>
    <mergeCell ref="A39:D40"/>
    <mergeCell ref="E39:W40"/>
    <mergeCell ref="X39:AQ39"/>
    <mergeCell ref="AR39:BK39"/>
    <mergeCell ref="X40:AB40"/>
    <mergeCell ref="AC40:AG40"/>
    <mergeCell ref="AH40:AL40"/>
    <mergeCell ref="AM40:AQ40"/>
    <mergeCell ref="AR40:AV40"/>
    <mergeCell ref="BB30:BF30"/>
    <mergeCell ref="BG30:BK30"/>
    <mergeCell ref="BL30:BP30"/>
    <mergeCell ref="BQ30:BT30"/>
    <mergeCell ref="BU30:BY30"/>
    <mergeCell ref="A37:BL37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0 A166 A110">
    <cfRule type="cellIs" dxfId="48" priority="53" stopIfTrue="1" operator="equal">
      <formula>A99</formula>
    </cfRule>
  </conditionalFormatting>
  <conditionalFormatting sqref="A121:C121 A138:C138">
    <cfRule type="cellIs" dxfId="47" priority="54" stopIfTrue="1" operator="equal">
      <formula>A120</formula>
    </cfRule>
    <cfRule type="cellIs" dxfId="46" priority="55" stopIfTrue="1" operator="equal">
      <formula>0</formula>
    </cfRule>
  </conditionalFormatting>
  <conditionalFormatting sqref="A101">
    <cfRule type="cellIs" dxfId="45" priority="52" stopIfTrue="1" operator="equal">
      <formula>A100</formula>
    </cfRule>
  </conditionalFormatting>
  <conditionalFormatting sqref="A102">
    <cfRule type="cellIs" dxfId="44" priority="51" stopIfTrue="1" operator="equal">
      <formula>A101</formula>
    </cfRule>
  </conditionalFormatting>
  <conditionalFormatting sqref="A113">
    <cfRule type="cellIs" dxfId="43" priority="57" stopIfTrue="1" operator="equal">
      <formula>A110</formula>
    </cfRule>
  </conditionalFormatting>
  <conditionalFormatting sqref="A111">
    <cfRule type="cellIs" dxfId="42" priority="49" stopIfTrue="1" operator="equal">
      <formula>A110</formula>
    </cfRule>
  </conditionalFormatting>
  <conditionalFormatting sqref="A112">
    <cfRule type="cellIs" dxfId="41" priority="48" stopIfTrue="1" operator="equal">
      <formula>A111</formula>
    </cfRule>
  </conditionalFormatting>
  <conditionalFormatting sqref="A167">
    <cfRule type="cellIs" dxfId="40" priority="2" stopIfTrue="1" operator="equal">
      <formula>A166</formula>
    </cfRule>
  </conditionalFormatting>
  <conditionalFormatting sqref="A122:C122">
    <cfRule type="cellIs" dxfId="39" priority="45" stopIfTrue="1" operator="equal">
      <formula>A121</formula>
    </cfRule>
    <cfRule type="cellIs" dxfId="38" priority="46" stopIfTrue="1" operator="equal">
      <formula>0</formula>
    </cfRule>
  </conditionalFormatting>
  <conditionalFormatting sqref="A123:C123">
    <cfRule type="cellIs" dxfId="37" priority="43" stopIfTrue="1" operator="equal">
      <formula>A122</formula>
    </cfRule>
    <cfRule type="cellIs" dxfId="36" priority="44" stopIfTrue="1" operator="equal">
      <formula>0</formula>
    </cfRule>
  </conditionalFormatting>
  <conditionalFormatting sqref="A124:C124">
    <cfRule type="cellIs" dxfId="35" priority="41" stopIfTrue="1" operator="equal">
      <formula>A123</formula>
    </cfRule>
    <cfRule type="cellIs" dxfId="34" priority="42" stopIfTrue="1" operator="equal">
      <formula>0</formula>
    </cfRule>
  </conditionalFormatting>
  <conditionalFormatting sqref="A125:C125">
    <cfRule type="cellIs" dxfId="33" priority="39" stopIfTrue="1" operator="equal">
      <formula>A124</formula>
    </cfRule>
    <cfRule type="cellIs" dxfId="32" priority="40" stopIfTrue="1" operator="equal">
      <formula>0</formula>
    </cfRule>
  </conditionalFormatting>
  <conditionalFormatting sqref="A126:C126">
    <cfRule type="cellIs" dxfId="31" priority="37" stopIfTrue="1" operator="equal">
      <formula>A125</formula>
    </cfRule>
    <cfRule type="cellIs" dxfId="30" priority="38" stopIfTrue="1" operator="equal">
      <formula>0</formula>
    </cfRule>
  </conditionalFormatting>
  <conditionalFormatting sqref="A127:C127">
    <cfRule type="cellIs" dxfId="29" priority="35" stopIfTrue="1" operator="equal">
      <formula>A126</formula>
    </cfRule>
    <cfRule type="cellIs" dxfId="28" priority="36" stopIfTrue="1" operator="equal">
      <formula>0</formula>
    </cfRule>
  </conditionalFormatting>
  <conditionalFormatting sqref="A128:C128">
    <cfRule type="cellIs" dxfId="27" priority="33" stopIfTrue="1" operator="equal">
      <formula>A127</formula>
    </cfRule>
    <cfRule type="cellIs" dxfId="26" priority="34" stopIfTrue="1" operator="equal">
      <formula>0</formula>
    </cfRule>
  </conditionalFormatting>
  <conditionalFormatting sqref="A129:C129">
    <cfRule type="cellIs" dxfId="25" priority="31" stopIfTrue="1" operator="equal">
      <formula>A128</formula>
    </cfRule>
    <cfRule type="cellIs" dxfId="24" priority="32" stopIfTrue="1" operator="equal">
      <formula>0</formula>
    </cfRule>
  </conditionalFormatting>
  <conditionalFormatting sqref="A130:C130">
    <cfRule type="cellIs" dxfId="23" priority="29" stopIfTrue="1" operator="equal">
      <formula>A129</formula>
    </cfRule>
    <cfRule type="cellIs" dxfId="22" priority="30" stopIfTrue="1" operator="equal">
      <formula>0</formula>
    </cfRule>
  </conditionalFormatting>
  <conditionalFormatting sqref="A131:C131">
    <cfRule type="cellIs" dxfId="21" priority="27" stopIfTrue="1" operator="equal">
      <formula>A130</formula>
    </cfRule>
    <cfRule type="cellIs" dxfId="20" priority="28" stopIfTrue="1" operator="equal">
      <formula>0</formula>
    </cfRule>
  </conditionalFormatting>
  <conditionalFormatting sqref="A139:C139">
    <cfRule type="cellIs" dxfId="19" priority="23" stopIfTrue="1" operator="equal">
      <formula>A138</formula>
    </cfRule>
    <cfRule type="cellIs" dxfId="18" priority="24" stopIfTrue="1" operator="equal">
      <formula>0</formula>
    </cfRule>
  </conditionalFormatting>
  <conditionalFormatting sqref="A140:C140">
    <cfRule type="cellIs" dxfId="17" priority="21" stopIfTrue="1" operator="equal">
      <formula>A139</formula>
    </cfRule>
    <cfRule type="cellIs" dxfId="16" priority="22" stopIfTrue="1" operator="equal">
      <formula>0</formula>
    </cfRule>
  </conditionalFormatting>
  <conditionalFormatting sqref="A141:C141">
    <cfRule type="cellIs" dxfId="15" priority="19" stopIfTrue="1" operator="equal">
      <formula>A140</formula>
    </cfRule>
    <cfRule type="cellIs" dxfId="14" priority="20" stopIfTrue="1" operator="equal">
      <formula>0</formula>
    </cfRule>
  </conditionalFormatting>
  <conditionalFormatting sqref="A142:C142">
    <cfRule type="cellIs" dxfId="13" priority="17" stopIfTrue="1" operator="equal">
      <formula>A141</formula>
    </cfRule>
    <cfRule type="cellIs" dxfId="12" priority="18" stopIfTrue="1" operator="equal">
      <formula>0</formula>
    </cfRule>
  </conditionalFormatting>
  <conditionalFormatting sqref="A143:C143">
    <cfRule type="cellIs" dxfId="11" priority="15" stopIfTrue="1" operator="equal">
      <formula>A142</formula>
    </cfRule>
    <cfRule type="cellIs" dxfId="10" priority="16" stopIfTrue="1" operator="equal">
      <formula>0</formula>
    </cfRule>
  </conditionalFormatting>
  <conditionalFormatting sqref="A144:C144">
    <cfRule type="cellIs" dxfId="9" priority="13" stopIfTrue="1" operator="equal">
      <formula>A143</formula>
    </cfRule>
    <cfRule type="cellIs" dxfId="8" priority="14" stopIfTrue="1" operator="equal">
      <formula>0</formula>
    </cfRule>
  </conditionalFormatting>
  <conditionalFormatting sqref="A145:C145">
    <cfRule type="cellIs" dxfId="7" priority="11" stopIfTrue="1" operator="equal">
      <formula>A144</formula>
    </cfRule>
    <cfRule type="cellIs" dxfId="6" priority="12" stopIfTrue="1" operator="equal">
      <formula>0</formula>
    </cfRule>
  </conditionalFormatting>
  <conditionalFormatting sqref="A146:C146">
    <cfRule type="cellIs" dxfId="5" priority="9" stopIfTrue="1" operator="equal">
      <formula>A145</formula>
    </cfRule>
    <cfRule type="cellIs" dxfId="4" priority="10" stopIfTrue="1" operator="equal">
      <formula>0</formula>
    </cfRule>
  </conditionalFormatting>
  <conditionalFormatting sqref="A147:C147">
    <cfRule type="cellIs" dxfId="3" priority="7" stopIfTrue="1" operator="equal">
      <formula>A146</formula>
    </cfRule>
    <cfRule type="cellIs" dxfId="2" priority="8" stopIfTrue="1" operator="equal">
      <formula>0</formula>
    </cfRule>
  </conditionalFormatting>
  <conditionalFormatting sqref="A148:C148">
    <cfRule type="cellIs" dxfId="1" priority="5" stopIfTrue="1" operator="equal">
      <formula>A147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КПК1218240</vt:lpstr>
      <vt:lpstr>'Додаток2 КПК1218240'!Область_печати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2024-12-31T10:31:53Z</dcterms:modified>
</cp:coreProperties>
</file>