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3" i="1" l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</calcChain>
</file>

<file path=xl/sharedStrings.xml><?xml version="1.0" encoding="utf-8"?>
<sst xmlns="http://schemas.openxmlformats.org/spreadsheetml/2006/main" count="152" uniqueCount="131">
  <si>
    <t>РОЗПОДІЛ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</si>
  <si>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</si>
  <si>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</si>
  <si>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</si>
  <si>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</si>
  <si>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</si>
  <si>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</si>
  <si>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</si>
  <si>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</si>
  <si>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</si>
  <si>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</si>
  <si>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</si>
  <si>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</si>
  <si>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</si>
  <si>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</si>
  <si>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</si>
  <si>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Міська рада</t>
  </si>
  <si>
    <t>010000</t>
  </si>
  <si>
    <t>Державне управління</t>
  </si>
  <si>
    <t>010116</t>
  </si>
  <si>
    <t>Органи місцевого самоврядування</t>
  </si>
  <si>
    <t>080000</t>
  </si>
  <si>
    <t>Охорона здоров`я</t>
  </si>
  <si>
    <t>080800</t>
  </si>
  <si>
    <t>Центри первинної медичної (медико-санітарної) допомоги</t>
  </si>
  <si>
    <t>090000</t>
  </si>
  <si>
    <t>Соціальний захист та соціальне забезпечення</t>
  </si>
  <si>
    <t>090412</t>
  </si>
  <si>
    <t>Інші видатки на соціальний захист населення</t>
  </si>
  <si>
    <t>091204</t>
  </si>
  <si>
    <t>Територіальні центри соціального обслуговування (надання соціальних послуг)</t>
  </si>
  <si>
    <t>091206</t>
  </si>
  <si>
    <t>Центри соціальної реабілітації дітей - інвалідів, центри професійної реабілітації інвалідів</t>
  </si>
  <si>
    <t>091209</t>
  </si>
  <si>
    <t>Фінансова підтримка громадських організацій інвалідів і ветеранів</t>
  </si>
  <si>
    <t>100000</t>
  </si>
  <si>
    <t>Житлово-комунальне господарство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</si>
  <si>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</si>
  <si>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</si>
  <si>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</si>
  <si>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</si>
  <si>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</si>
  <si>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</si>
  <si>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100201</t>
  </si>
  <si>
    <t>Теплові мережі</t>
  </si>
  <si>
    <t>100202</t>
  </si>
  <si>
    <t>Водопровідно-каналізаційне господарство</t>
  </si>
  <si>
    <t>100203</t>
  </si>
  <si>
    <t>Благоустрій міст, сіл, селищ</t>
  </si>
  <si>
    <t>110000</t>
  </si>
  <si>
    <t>Культура і мистецтво</t>
  </si>
  <si>
    <t>110201</t>
  </si>
  <si>
    <t>Бібліотеки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</si>
  <si>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</si>
  <si>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</si>
  <si>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</si>
  <si>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</si>
  <si>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110502</t>
  </si>
  <si>
    <t>Інші культурно-освітні заклади та заходи</t>
  </si>
  <si>
    <t>150000</t>
  </si>
  <si>
    <t>Будівництво</t>
  </si>
  <si>
    <t>150101</t>
  </si>
  <si>
    <t>Капітальні вкладення</t>
  </si>
  <si>
    <t>150202</t>
  </si>
  <si>
    <t>Розробка схем та проектних рішень масового застосування</t>
  </si>
  <si>
    <t>170000</t>
  </si>
  <si>
    <t>Транспорт, дорожнє господарство, зв`язок, телекомунікації та інформатика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</si>
  <si>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</si>
  <si>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</si>
  <si>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</si>
  <si>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</si>
  <si>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</si>
  <si>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</si>
  <si>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</si>
  <si>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</si>
  <si>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</si>
  <si>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</si>
  <si>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</si>
  <si>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</si>
  <si>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240601</t>
  </si>
  <si>
    <t>Охорона та раціональне використання природних ресурсів</t>
  </si>
  <si>
    <t>250000</t>
  </si>
  <si>
    <t>Видатки, не віднесені до основних груп</t>
  </si>
  <si>
    <t>250203</t>
  </si>
  <si>
    <t>Проведення виборів депутатів місцевих рад та сільських, селищних, міських голів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</si>
  <si>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</si>
  <si>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</si>
  <si>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250404</t>
  </si>
  <si>
    <t>Інші видатки</t>
  </si>
  <si>
    <t>10</t>
  </si>
  <si>
    <t>Управління освіти, молоді та спорту</t>
  </si>
  <si>
    <t>070000</t>
  </si>
  <si>
    <t>Освіта</t>
  </si>
  <si>
    <t>070101</t>
  </si>
  <si>
    <t>Дошкільні заклади освіти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</si>
  <si>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</si>
  <si>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</si>
  <si>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070401</t>
  </si>
  <si>
    <t>Позашкільні заклади освіти, заходи із позашкільної роботи з дітьми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</si>
  <si>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</si>
  <si>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</si>
  <si>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</si>
  <si>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</si>
  <si>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</si>
  <si>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</si>
  <si>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</si>
  <si>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</si>
  <si>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070808</t>
  </si>
  <si>
    <t>Допомога дітям-сиротам та дітям, позбавленим батьківського піклування, яким виповнюється 18 років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</si>
  <si>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</si>
  <si>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</si>
  <si>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</si>
  <si>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</si>
  <si>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130107</t>
  </si>
  <si>
    <t>Утримання та навчально-тренувальна робота дитячо-юнацьких спортивних шкіл</t>
  </si>
  <si>
    <t>130115</t>
  </si>
  <si>
    <t>Центри `Спорт для всіх` та заходи з фізичної культури</t>
  </si>
  <si>
    <t>75</t>
  </si>
  <si>
    <t>Фінансове управління</t>
  </si>
  <si>
    <t>76</t>
  </si>
  <si>
    <t>250102</t>
  </si>
  <si>
    <t>Резервний фонд</t>
  </si>
  <si>
    <t>250339</t>
  </si>
  <si>
    <t>Медична субвенція з державного бюджету місцевим бюджетам</t>
  </si>
  <si>
    <t>250380</t>
  </si>
  <si>
    <t>Інші субвенції</t>
  </si>
  <si>
    <t xml:space="preserve"> </t>
  </si>
  <si>
    <t>видатків бюджету ОТГ Дунаєвецької міської ради на 2016 рік</t>
  </si>
  <si>
    <t>М.Островський</t>
  </si>
  <si>
    <t>Секретар міської ради</t>
  </si>
  <si>
    <t>Додаток № 3
до рішення чотирнадцятої сесії міської ради VII скликання                                                                                                від 10.11.2016р. №5-14/2016р
"Про внесення змін до міського бюджету на 2016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</si>
</sst>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2">
    <xf numFmtId="0" fontId="0" fillId="0" borderId="0"/>
    <xf numFmtId="0" fontId="1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7" fillId="0" borderId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9" borderId="0" applyNumberFormat="0" applyBorder="0" applyAlignment="0" applyProtection="0"/>
    <xf numFmtId="0" fontId="4" fillId="8" borderId="2" applyNumberFormat="0" applyAlignment="0" applyProtection="0"/>
    <xf numFmtId="0" fontId="5" fillId="23" borderId="3" applyNumberFormat="0" applyAlignment="0" applyProtection="0"/>
    <xf numFmtId="0" fontId="12" fillId="23" borderId="2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>
      <alignment vertical="top"/>
    </xf>
    <xf numFmtId="0" fontId="9" fillId="0" borderId="4" applyNumberFormat="0" applyFill="0" applyAlignment="0" applyProtection="0"/>
    <xf numFmtId="0" fontId="7" fillId="24" borderId="5" applyNumberFormat="0" applyAlignment="0" applyProtection="0"/>
    <xf numFmtId="0" fontId="13" fillId="0" borderId="0" applyNumberFormat="0" applyFill="0" applyBorder="0" applyAlignment="0" applyProtection="0"/>
    <xf numFmtId="0" fontId="14" fillId="14" borderId="0" applyNumberFormat="0" applyBorder="0" applyAlignment="0" applyProtection="0"/>
    <xf numFmtId="0" fontId="17" fillId="0" borderId="0"/>
    <xf numFmtId="0" fontId="3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1" borderId="6" applyNumberFormat="0" applyFont="0" applyAlignment="0" applyProtection="0"/>
    <xf numFmtId="0" fontId="15" fillId="0" borderId="7" applyNumberFormat="0" applyFill="0" applyAlignment="0" applyProtection="0"/>
    <xf numFmtId="0" fontId="16" fillId="0" borderId="0"/>
    <xf numFmtId="0" fontId="6" fillId="0" borderId="0" applyNumberFormat="0" applyFill="0" applyBorder="0" applyAlignment="0" applyProtection="0"/>
    <xf numFmtId="0" fontId="2" fillId="5" borderId="0" applyNumberFormat="0" applyBorder="0" applyAlignment="0" applyProtection="0"/>
  </cellStyleXfs>
  <cellXfs count="27">
    <xf numFmtId="0" fontId="0" fillId="0" borderId="0" xfId="0"/>
    <xf numFmtId="3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quotePrefix="1" applyNumberFormat="1" applyFont="1" applyBorder="1" applyAlignment="1">
      <alignment vertical="center" wrapText="1"/>
    </xf>
    <xf numFmtId="3" fontId="22" fillId="2" borderId="1" xfId="0" applyNumberFormat="1" applyFont="1" applyFill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2" fontId="22" fillId="0" borderId="1" xfId="0" applyNumberFormat="1" applyFont="1" applyBorder="1" applyAlignment="1">
      <alignment vertical="center" wrapText="1"/>
    </xf>
    <xf numFmtId="0" fontId="21" fillId="0" borderId="1" xfId="0" quotePrefix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vertical="center" wrapText="1"/>
    </xf>
    <xf numFmtId="3" fontId="21" fillId="2" borderId="1" xfId="0" applyNumberFormat="1" applyFont="1" applyFill="1" applyBorder="1" applyAlignment="1">
      <alignment vertical="center" wrapText="1"/>
    </xf>
    <xf numFmtId="3" fontId="21" fillId="0" borderId="1" xfId="0" applyNumberFormat="1" applyFont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quotePrefix="1" applyFont="1" applyFill="1" applyBorder="1" applyAlignment="1">
      <alignment horizontal="center" vertical="center" wrapText="1"/>
    </xf>
    <xf numFmtId="2" fontId="22" fillId="2" borderId="1" xfId="0" quotePrefix="1" applyNumberFormat="1" applyFont="1" applyFill="1" applyBorder="1" applyAlignment="1">
      <alignment vertical="center" wrapText="1"/>
    </xf>
    <xf numFmtId="3" fontId="21" fillId="0" borderId="0" xfId="0" applyNumberFormat="1" applyFont="1"/>
    <xf numFmtId="0" fontId="22" fillId="0" borderId="0" xfId="0" applyFont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9" fillId="0" borderId="0" xfId="1" applyNumberFormat="1" applyFont="1" applyFill="1" applyAlignment="1" applyProtection="1">
      <alignment horizontal="left" vertical="center" wrapText="1"/>
    </xf>
    <xf numFmtId="0" fontId="1" fillId="0" borderId="0" xfId="1" applyAlignment="1">
      <alignment horizontal="left" wrapText="1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</cellXfs>
  <cellStyles count="6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meresha_07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 2" xfId="50"/>
    <cellStyle name="Контрольная ячейка 2" xfId="51"/>
    <cellStyle name="Название 2" xfId="52"/>
    <cellStyle name="Нейтральный 2" xfId="53"/>
    <cellStyle name="Обычный" xfId="0" builtinId="0"/>
    <cellStyle name="Обычный 2" xfId="54"/>
    <cellStyle name="Обычный 3" xfId="1"/>
    <cellStyle name="Плохой 2" xfId="55"/>
    <cellStyle name="Пояснение 2" xfId="56"/>
    <cellStyle name="Примечание 2" xfId="57"/>
    <cellStyle name="Связанная ячейка 2" xfId="58"/>
    <cellStyle name="Стиль 1" xfId="59"/>
    <cellStyle name="Текст предупреждения 2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D1" workbookViewId="0">
      <selection activeCell="L1" sqref="L1:Q1"/>
    </sheetView>
  </sheetViews>
  <sheetFormatPr defaultRowHeight="12.75" x14ac:dyDescent="0.2"/>
  <cols>
    <col min="1" max="2" width="12" customWidth="1"/>
    <col min="3" max="3" width="42.28515625" customWidth="1"/>
    <col min="4" max="4" width="14.85546875" customWidth="1"/>
    <col min="5" max="5" width="12.28515625" customWidth="1"/>
    <col min="6" max="6" width="14.140625" customWidth="1"/>
    <col min="7" max="7" width="11.5703125" customWidth="1"/>
    <col min="8" max="8" width="13.7109375" customWidth="1"/>
    <col min="9" max="9" width="14.42578125" customWidth="1"/>
    <col min="10" max="10" width="11.5703125" customWidth="1"/>
    <col min="11" max="11" width="11" customWidth="1"/>
    <col min="12" max="13" width="11.5703125" customWidth="1"/>
    <col min="14" max="14" width="12.85546875" customWidth="1"/>
    <col min="15" max="15" width="15.42578125" customWidth="1"/>
    <col min="16" max="16" width="0.140625" customWidth="1"/>
    <col min="17" max="17" width="9.140625" hidden="1" customWidth="1"/>
  </cols>
  <sheetData>
    <row r="1" spans="1:17" ht="65.25" customHeight="1" x14ac:dyDescent="0.2">
      <c r="L1" s="23" t="s">
        <v>130</v>
      </c>
      <c r="M1" s="24"/>
      <c r="N1" s="24"/>
      <c r="O1" s="24"/>
      <c r="P1" s="24"/>
      <c r="Q1" s="24"/>
    </row>
    <row r="2" spans="1:17" ht="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ht="15" x14ac:dyDescent="0.25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7" ht="15" x14ac:dyDescent="0.25">
      <c r="A4" s="25" t="s">
        <v>127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7" ht="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 t="s">
        <v>1</v>
      </c>
    </row>
    <row r="6" spans="1:17" ht="12.75" customHeight="1" x14ac:dyDescent="0.2">
      <c r="A6" s="21" t="s">
        <v>2</v>
      </c>
      <c r="B6" s="21" t="s">
        <v>3</v>
      </c>
      <c r="C6" s="21" t="s">
        <v>4</v>
      </c>
      <c r="D6" s="21" t="s">
        <v>5</v>
      </c>
      <c r="E6" s="21"/>
      <c r="F6" s="21"/>
      <c r="G6" s="21"/>
      <c r="H6" s="21"/>
      <c r="I6" s="21" t="s">
        <v>12</v>
      </c>
      <c r="J6" s="21"/>
      <c r="K6" s="21"/>
      <c r="L6" s="21"/>
      <c r="M6" s="21"/>
      <c r="N6" s="21"/>
      <c r="O6" s="22" t="s">
        <v>14</v>
      </c>
    </row>
    <row r="7" spans="1:17" ht="15" x14ac:dyDescent="0.2">
      <c r="A7" s="21"/>
      <c r="B7" s="21"/>
      <c r="C7" s="21"/>
      <c r="D7" s="22" t="s">
        <v>6</v>
      </c>
      <c r="E7" s="21" t="s">
        <v>7</v>
      </c>
      <c r="F7" s="21" t="s">
        <v>8</v>
      </c>
      <c r="G7" s="21"/>
      <c r="H7" s="21" t="s">
        <v>11</v>
      </c>
      <c r="I7" s="22" t="s">
        <v>6</v>
      </c>
      <c r="J7" s="21" t="s">
        <v>7</v>
      </c>
      <c r="K7" s="21" t="s">
        <v>8</v>
      </c>
      <c r="L7" s="21"/>
      <c r="M7" s="21" t="s">
        <v>11</v>
      </c>
      <c r="N7" s="4" t="s">
        <v>8</v>
      </c>
      <c r="O7" s="21"/>
    </row>
    <row r="8" spans="1:17" x14ac:dyDescent="0.2">
      <c r="A8" s="21"/>
      <c r="B8" s="21"/>
      <c r="C8" s="21"/>
      <c r="D8" s="21"/>
      <c r="E8" s="21"/>
      <c r="F8" s="21" t="s">
        <v>9</v>
      </c>
      <c r="G8" s="21" t="s">
        <v>10</v>
      </c>
      <c r="H8" s="21"/>
      <c r="I8" s="21"/>
      <c r="J8" s="21"/>
      <c r="K8" s="21" t="s">
        <v>9</v>
      </c>
      <c r="L8" s="21" t="s">
        <v>10</v>
      </c>
      <c r="M8" s="21"/>
      <c r="N8" s="21" t="s">
        <v>13</v>
      </c>
      <c r="O8" s="21"/>
    </row>
    <row r="9" spans="1:17" ht="44.2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7" ht="15" x14ac:dyDescent="0.2">
      <c r="A10" s="4">
        <v>1</v>
      </c>
      <c r="B10" s="4">
        <v>2</v>
      </c>
      <c r="C10" s="4">
        <v>4</v>
      </c>
      <c r="D10" s="5">
        <v>5</v>
      </c>
      <c r="E10" s="4">
        <v>6</v>
      </c>
      <c r="F10" s="4">
        <v>7</v>
      </c>
      <c r="G10" s="4">
        <v>8</v>
      </c>
      <c r="H10" s="4">
        <v>9</v>
      </c>
      <c r="I10" s="5">
        <v>10</v>
      </c>
      <c r="J10" s="4">
        <v>11</v>
      </c>
      <c r="K10" s="4">
        <v>12</v>
      </c>
      <c r="L10" s="4">
        <v>13</v>
      </c>
      <c r="M10" s="4">
        <v>14</v>
      </c>
      <c r="N10" s="4">
        <v>15</v>
      </c>
      <c r="O10" s="5">
        <v>16</v>
      </c>
    </row>
    <row r="11" spans="1:17" ht="14.25" x14ac:dyDescent="0.2">
      <c r="A11" s="6" t="s">
        <v>15</v>
      </c>
      <c r="B11" s="7"/>
      <c r="C11" s="8" t="s">
        <v>16</v>
      </c>
      <c r="D11" s="9">
        <v>42953058</v>
      </c>
      <c r="E11" s="10">
        <v>42953058</v>
      </c>
      <c r="F11" s="10">
        <v>14010973</v>
      </c>
      <c r="G11" s="10">
        <v>1928229</v>
      </c>
      <c r="H11" s="10">
        <v>0</v>
      </c>
      <c r="I11" s="9">
        <v>32219335</v>
      </c>
      <c r="J11" s="10">
        <v>438826</v>
      </c>
      <c r="K11" s="10">
        <v>165739</v>
      </c>
      <c r="L11" s="10">
        <v>0</v>
      </c>
      <c r="M11" s="10">
        <v>31780509</v>
      </c>
      <c r="N11" s="10">
        <v>31605215</v>
      </c>
      <c r="O11" s="9">
        <f t="shared" ref="O11:O42" si="0">D11+I11</f>
        <v>75172393</v>
      </c>
    </row>
    <row r="12" spans="1:17" ht="14.25" x14ac:dyDescent="0.2">
      <c r="A12" s="7"/>
      <c r="B12" s="6" t="s">
        <v>17</v>
      </c>
      <c r="C12" s="11" t="s">
        <v>18</v>
      </c>
      <c r="D12" s="9">
        <v>7194151</v>
      </c>
      <c r="E12" s="10">
        <v>7194151</v>
      </c>
      <c r="F12" s="10">
        <v>4960656</v>
      </c>
      <c r="G12" s="10">
        <v>549108</v>
      </c>
      <c r="H12" s="10">
        <v>0</v>
      </c>
      <c r="I12" s="9">
        <v>184582</v>
      </c>
      <c r="J12" s="10">
        <v>0</v>
      </c>
      <c r="K12" s="10">
        <v>0</v>
      </c>
      <c r="L12" s="10">
        <v>0</v>
      </c>
      <c r="M12" s="10">
        <v>184582</v>
      </c>
      <c r="N12" s="10">
        <v>184582</v>
      </c>
      <c r="O12" s="9">
        <f t="shared" si="0"/>
        <v>7378733</v>
      </c>
    </row>
    <row r="13" spans="1:17" ht="15" x14ac:dyDescent="0.2">
      <c r="A13" s="4"/>
      <c r="B13" s="12" t="s">
        <v>19</v>
      </c>
      <c r="C13" s="13" t="s">
        <v>20</v>
      </c>
      <c r="D13" s="14">
        <v>7194151</v>
      </c>
      <c r="E13" s="15">
        <v>7194151</v>
      </c>
      <c r="F13" s="15">
        <v>4960656</v>
      </c>
      <c r="G13" s="15">
        <v>549108</v>
      </c>
      <c r="H13" s="15">
        <v>0</v>
      </c>
      <c r="I13" s="14">
        <v>184582</v>
      </c>
      <c r="J13" s="15">
        <v>0</v>
      </c>
      <c r="K13" s="15">
        <v>0</v>
      </c>
      <c r="L13" s="15">
        <v>0</v>
      </c>
      <c r="M13" s="15">
        <v>184582</v>
      </c>
      <c r="N13" s="15">
        <v>184582</v>
      </c>
      <c r="O13" s="14">
        <f t="shared" si="0"/>
        <v>7378733</v>
      </c>
    </row>
    <row r="14" spans="1:17" ht="14.25" x14ac:dyDescent="0.2">
      <c r="A14" s="7"/>
      <c r="B14" s="6" t="s">
        <v>21</v>
      </c>
      <c r="C14" s="11" t="s">
        <v>22</v>
      </c>
      <c r="D14" s="9">
        <v>14063100</v>
      </c>
      <c r="E14" s="10">
        <v>14063100</v>
      </c>
      <c r="F14" s="10">
        <v>0</v>
      </c>
      <c r="G14" s="10">
        <v>0</v>
      </c>
      <c r="H14" s="10">
        <v>0</v>
      </c>
      <c r="I14" s="9">
        <v>3198790</v>
      </c>
      <c r="J14" s="10">
        <v>19000</v>
      </c>
      <c r="K14" s="10">
        <v>0</v>
      </c>
      <c r="L14" s="10">
        <v>0</v>
      </c>
      <c r="M14" s="10">
        <v>3179790</v>
      </c>
      <c r="N14" s="10">
        <v>3179790</v>
      </c>
      <c r="O14" s="9">
        <f t="shared" si="0"/>
        <v>17261890</v>
      </c>
    </row>
    <row r="15" spans="1:17" ht="30" x14ac:dyDescent="0.2">
      <c r="A15" s="4"/>
      <c r="B15" s="12" t="s">
        <v>23</v>
      </c>
      <c r="C15" s="13" t="s">
        <v>24</v>
      </c>
      <c r="D15" s="14">
        <v>14063100</v>
      </c>
      <c r="E15" s="15">
        <v>14063100</v>
      </c>
      <c r="F15" s="15">
        <v>0</v>
      </c>
      <c r="G15" s="15">
        <v>0</v>
      </c>
      <c r="H15" s="15">
        <v>0</v>
      </c>
      <c r="I15" s="14">
        <v>3198790</v>
      </c>
      <c r="J15" s="15">
        <v>19000</v>
      </c>
      <c r="K15" s="15">
        <v>0</v>
      </c>
      <c r="L15" s="15">
        <v>0</v>
      </c>
      <c r="M15" s="15">
        <v>3179790</v>
      </c>
      <c r="N15" s="15">
        <v>3179790</v>
      </c>
      <c r="O15" s="14">
        <f t="shared" si="0"/>
        <v>17261890</v>
      </c>
    </row>
    <row r="16" spans="1:17" ht="28.5" x14ac:dyDescent="0.2">
      <c r="A16" s="7"/>
      <c r="B16" s="6" t="s">
        <v>25</v>
      </c>
      <c r="C16" s="11" t="s">
        <v>26</v>
      </c>
      <c r="D16" s="9">
        <v>4970152</v>
      </c>
      <c r="E16" s="10">
        <v>4970152</v>
      </c>
      <c r="F16" s="10">
        <v>3073004</v>
      </c>
      <c r="G16" s="10">
        <v>224163</v>
      </c>
      <c r="H16" s="10">
        <v>0</v>
      </c>
      <c r="I16" s="9">
        <v>62000</v>
      </c>
      <c r="J16" s="10">
        <v>39000</v>
      </c>
      <c r="K16" s="10">
        <v>8000</v>
      </c>
      <c r="L16" s="10">
        <v>0</v>
      </c>
      <c r="M16" s="10">
        <v>23000</v>
      </c>
      <c r="N16" s="10">
        <v>0</v>
      </c>
      <c r="O16" s="9">
        <f t="shared" si="0"/>
        <v>5032152</v>
      </c>
    </row>
    <row r="17" spans="1:16" ht="15" x14ac:dyDescent="0.2">
      <c r="A17" s="4"/>
      <c r="B17" s="12" t="s">
        <v>27</v>
      </c>
      <c r="C17" s="13" t="s">
        <v>28</v>
      </c>
      <c r="D17" s="14">
        <v>767765</v>
      </c>
      <c r="E17" s="15">
        <v>767765</v>
      </c>
      <c r="F17" s="15">
        <v>0</v>
      </c>
      <c r="G17" s="15">
        <v>0</v>
      </c>
      <c r="H17" s="15">
        <v>0</v>
      </c>
      <c r="I17" s="14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4">
        <f t="shared" si="0"/>
        <v>767765</v>
      </c>
    </row>
    <row r="18" spans="1:16" ht="30" x14ac:dyDescent="0.2">
      <c r="A18" s="4"/>
      <c r="B18" s="12" t="s">
        <v>29</v>
      </c>
      <c r="C18" s="13" t="s">
        <v>30</v>
      </c>
      <c r="D18" s="14">
        <v>3430472</v>
      </c>
      <c r="E18" s="15">
        <v>3430472</v>
      </c>
      <c r="F18" s="15">
        <v>2646325</v>
      </c>
      <c r="G18" s="15">
        <v>103016</v>
      </c>
      <c r="H18" s="15">
        <v>0</v>
      </c>
      <c r="I18" s="14">
        <v>62000</v>
      </c>
      <c r="J18" s="15">
        <v>39000</v>
      </c>
      <c r="K18" s="15">
        <v>8000</v>
      </c>
      <c r="L18" s="15">
        <v>0</v>
      </c>
      <c r="M18" s="15">
        <v>23000</v>
      </c>
      <c r="N18" s="15">
        <v>0</v>
      </c>
      <c r="O18" s="14">
        <f t="shared" si="0"/>
        <v>3492472</v>
      </c>
    </row>
    <row r="19" spans="1:16" ht="45" x14ac:dyDescent="0.2">
      <c r="A19" s="4"/>
      <c r="B19" s="12" t="s">
        <v>31</v>
      </c>
      <c r="C19" s="13" t="s">
        <v>32</v>
      </c>
      <c r="D19" s="14">
        <v>766915</v>
      </c>
      <c r="E19" s="15">
        <v>766915</v>
      </c>
      <c r="F19" s="15">
        <v>426679</v>
      </c>
      <c r="G19" s="15">
        <v>121147</v>
      </c>
      <c r="H19" s="15">
        <v>0</v>
      </c>
      <c r="I19" s="14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4">
        <f t="shared" si="0"/>
        <v>766915</v>
      </c>
    </row>
    <row r="20" spans="1:16" ht="30" x14ac:dyDescent="0.2">
      <c r="A20" s="4"/>
      <c r="B20" s="12" t="s">
        <v>33</v>
      </c>
      <c r="C20" s="13" t="s">
        <v>34</v>
      </c>
      <c r="D20" s="14">
        <v>5000</v>
      </c>
      <c r="E20" s="15">
        <v>5000</v>
      </c>
      <c r="F20" s="15">
        <v>0</v>
      </c>
      <c r="G20" s="15">
        <v>0</v>
      </c>
      <c r="H20" s="15">
        <v>0</v>
      </c>
      <c r="I20" s="14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4">
        <f t="shared" si="0"/>
        <v>5000</v>
      </c>
    </row>
    <row r="21" spans="1:16" ht="14.25" x14ac:dyDescent="0.2">
      <c r="A21" s="7"/>
      <c r="B21" s="6" t="s">
        <v>35</v>
      </c>
      <c r="C21" s="11" t="s">
        <v>36</v>
      </c>
      <c r="D21" s="9">
        <v>5406849</v>
      </c>
      <c r="E21" s="10">
        <v>5406849</v>
      </c>
      <c r="F21" s="10">
        <v>0</v>
      </c>
      <c r="G21" s="10">
        <v>435942</v>
      </c>
      <c r="H21" s="10">
        <v>0</v>
      </c>
      <c r="I21" s="9">
        <v>5188068</v>
      </c>
      <c r="J21" s="10">
        <v>0</v>
      </c>
      <c r="K21" s="10">
        <v>0</v>
      </c>
      <c r="L21" s="10">
        <v>0</v>
      </c>
      <c r="M21" s="10">
        <v>5188068</v>
      </c>
      <c r="N21" s="10">
        <v>5188068</v>
      </c>
      <c r="O21" s="9">
        <f t="shared" si="0"/>
        <v>10594917</v>
      </c>
    </row>
    <row r="22" spans="1:16" ht="15" x14ac:dyDescent="0.2">
      <c r="A22" s="4"/>
      <c r="B22" s="12" t="s">
        <v>37</v>
      </c>
      <c r="C22" s="13" t="s">
        <v>38</v>
      </c>
      <c r="D22" s="14">
        <v>0</v>
      </c>
      <c r="E22" s="15">
        <v>0</v>
      </c>
      <c r="F22" s="15">
        <v>0</v>
      </c>
      <c r="G22" s="15">
        <v>0</v>
      </c>
      <c r="H22" s="15">
        <v>0</v>
      </c>
      <c r="I22" s="14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4">
        <f t="shared" si="0"/>
        <v>0</v>
      </c>
    </row>
    <row r="23" spans="1:16" ht="30" x14ac:dyDescent="0.2">
      <c r="A23" s="4"/>
      <c r="B23" s="12" t="s">
        <v>39</v>
      </c>
      <c r="C23" s="13" t="s">
        <v>40</v>
      </c>
      <c r="D23" s="14">
        <v>0</v>
      </c>
      <c r="E23" s="15">
        <v>0</v>
      </c>
      <c r="F23" s="15">
        <v>0</v>
      </c>
      <c r="G23" s="15">
        <v>0</v>
      </c>
      <c r="H23" s="15">
        <v>0</v>
      </c>
      <c r="I23" s="14">
        <v>1035510</v>
      </c>
      <c r="J23" s="15">
        <v>0</v>
      </c>
      <c r="K23" s="15">
        <v>0</v>
      </c>
      <c r="L23" s="15">
        <v>0</v>
      </c>
      <c r="M23" s="15">
        <v>1035510</v>
      </c>
      <c r="N23" s="15">
        <v>1035510</v>
      </c>
      <c r="O23" s="14">
        <f t="shared" si="0"/>
        <v>1035510</v>
      </c>
    </row>
    <row r="24" spans="1:16" ht="30" x14ac:dyDescent="0.2">
      <c r="A24" s="4"/>
      <c r="B24" s="12" t="s">
        <v>41</v>
      </c>
      <c r="C24" s="13" t="s">
        <v>42</v>
      </c>
      <c r="D24" s="14">
        <v>684528</v>
      </c>
      <c r="E24" s="15">
        <v>684528</v>
      </c>
      <c r="F24" s="15">
        <v>0</v>
      </c>
      <c r="G24" s="15">
        <v>0</v>
      </c>
      <c r="H24" s="15">
        <v>0</v>
      </c>
      <c r="I24" s="14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4">
        <f t="shared" si="0"/>
        <v>684528</v>
      </c>
    </row>
    <row r="25" spans="1:16" ht="15" x14ac:dyDescent="0.2">
      <c r="A25" s="4"/>
      <c r="B25" s="12" t="s">
        <v>43</v>
      </c>
      <c r="C25" s="13" t="s">
        <v>44</v>
      </c>
      <c r="D25" s="14">
        <v>300000</v>
      </c>
      <c r="E25" s="15">
        <v>300000</v>
      </c>
      <c r="F25" s="15">
        <v>0</v>
      </c>
      <c r="G25" s="15">
        <v>0</v>
      </c>
      <c r="H25" s="15">
        <v>0</v>
      </c>
      <c r="I25" s="14">
        <v>237850</v>
      </c>
      <c r="J25" s="15">
        <v>0</v>
      </c>
      <c r="K25" s="15">
        <v>0</v>
      </c>
      <c r="L25" s="15">
        <v>0</v>
      </c>
      <c r="M25" s="15">
        <v>237850</v>
      </c>
      <c r="N25" s="15">
        <v>237850</v>
      </c>
      <c r="O25" s="14">
        <f t="shared" si="0"/>
        <v>537850</v>
      </c>
    </row>
    <row r="26" spans="1:16" ht="15" x14ac:dyDescent="0.2">
      <c r="A26" s="4"/>
      <c r="B26" s="12" t="s">
        <v>45</v>
      </c>
      <c r="C26" s="13" t="s">
        <v>46</v>
      </c>
      <c r="D26" s="14">
        <v>821820</v>
      </c>
      <c r="E26" s="15">
        <v>821820</v>
      </c>
      <c r="F26" s="15">
        <v>0</v>
      </c>
      <c r="G26" s="15">
        <v>0</v>
      </c>
      <c r="H26" s="15">
        <v>0</v>
      </c>
      <c r="I26" s="14">
        <v>918444</v>
      </c>
      <c r="J26" s="15">
        <v>0</v>
      </c>
      <c r="K26" s="15">
        <v>0</v>
      </c>
      <c r="L26" s="15">
        <v>0</v>
      </c>
      <c r="M26" s="15">
        <v>918444</v>
      </c>
      <c r="N26" s="15">
        <v>918444</v>
      </c>
      <c r="O26" s="14">
        <f t="shared" si="0"/>
        <v>1740264</v>
      </c>
    </row>
    <row r="27" spans="1:16" ht="15" x14ac:dyDescent="0.2">
      <c r="A27" s="4"/>
      <c r="B27" s="12" t="s">
        <v>47</v>
      </c>
      <c r="C27" s="13" t="s">
        <v>48</v>
      </c>
      <c r="D27" s="14">
        <v>3600501</v>
      </c>
      <c r="E27" s="15">
        <v>3600501</v>
      </c>
      <c r="F27" s="15">
        <v>0</v>
      </c>
      <c r="G27" s="15">
        <v>435942</v>
      </c>
      <c r="H27" s="15">
        <v>0</v>
      </c>
      <c r="I27" s="14">
        <v>2996264</v>
      </c>
      <c r="J27" s="15">
        <v>0</v>
      </c>
      <c r="K27" s="15">
        <v>0</v>
      </c>
      <c r="L27" s="15">
        <v>0</v>
      </c>
      <c r="M27" s="15">
        <v>2996264</v>
      </c>
      <c r="N27" s="15">
        <v>2996264</v>
      </c>
      <c r="O27" s="14">
        <f t="shared" si="0"/>
        <v>6596765</v>
      </c>
    </row>
    <row r="28" spans="1:16" ht="14.25" x14ac:dyDescent="0.2">
      <c r="A28" s="7"/>
      <c r="B28" s="6" t="s">
        <v>49</v>
      </c>
      <c r="C28" s="11" t="s">
        <v>50</v>
      </c>
      <c r="D28" s="9">
        <v>8601346</v>
      </c>
      <c r="E28" s="10">
        <v>8601346</v>
      </c>
      <c r="F28" s="10">
        <v>5977313</v>
      </c>
      <c r="G28" s="10">
        <v>719016</v>
      </c>
      <c r="H28" s="10">
        <v>0</v>
      </c>
      <c r="I28" s="9">
        <v>1810637</v>
      </c>
      <c r="J28" s="10">
        <v>251496</v>
      </c>
      <c r="K28" s="10">
        <v>157739</v>
      </c>
      <c r="L28" s="10">
        <v>0</v>
      </c>
      <c r="M28" s="10">
        <v>1559141</v>
      </c>
      <c r="N28" s="10">
        <v>1406847</v>
      </c>
      <c r="O28" s="9">
        <f t="shared" si="0"/>
        <v>10411983</v>
      </c>
    </row>
    <row r="29" spans="1:16" ht="15" x14ac:dyDescent="0.2">
      <c r="A29" s="4"/>
      <c r="B29" s="12" t="s">
        <v>51</v>
      </c>
      <c r="C29" s="13" t="s">
        <v>52</v>
      </c>
      <c r="D29" s="14">
        <v>1639502</v>
      </c>
      <c r="E29" s="15">
        <v>1639502</v>
      </c>
      <c r="F29" s="15">
        <v>1062822</v>
      </c>
      <c r="G29" s="15">
        <v>184966</v>
      </c>
      <c r="H29" s="15">
        <v>0</v>
      </c>
      <c r="I29" s="14">
        <v>81627</v>
      </c>
      <c r="J29" s="15">
        <v>8300</v>
      </c>
      <c r="K29" s="15">
        <v>0</v>
      </c>
      <c r="L29" s="15">
        <v>0</v>
      </c>
      <c r="M29" s="15">
        <v>73327</v>
      </c>
      <c r="N29" s="15">
        <v>73327</v>
      </c>
      <c r="O29" s="14">
        <f t="shared" si="0"/>
        <v>1721129</v>
      </c>
    </row>
    <row r="30" spans="1:16" ht="30" x14ac:dyDescent="0.2">
      <c r="A30" s="4"/>
      <c r="B30" s="12" t="s">
        <v>53</v>
      </c>
      <c r="C30" s="13" t="s">
        <v>54</v>
      </c>
      <c r="D30" s="14">
        <v>2988059</v>
      </c>
      <c r="E30" s="15">
        <v>2988059</v>
      </c>
      <c r="F30" s="15">
        <v>2021824</v>
      </c>
      <c r="G30" s="15">
        <v>324100</v>
      </c>
      <c r="H30" s="15">
        <v>0</v>
      </c>
      <c r="I30" s="14">
        <v>1064520</v>
      </c>
      <c r="J30" s="15">
        <v>47100</v>
      </c>
      <c r="K30" s="15">
        <v>0</v>
      </c>
      <c r="L30" s="15">
        <v>0</v>
      </c>
      <c r="M30" s="15">
        <v>1017420</v>
      </c>
      <c r="N30" s="15">
        <v>1017420</v>
      </c>
      <c r="O30" s="14">
        <f t="shared" si="0"/>
        <v>4052579</v>
      </c>
    </row>
    <row r="31" spans="1:16" ht="15" x14ac:dyDescent="0.2">
      <c r="A31" s="4"/>
      <c r="B31" s="12" t="s">
        <v>55</v>
      </c>
      <c r="C31" s="13" t="s">
        <v>56</v>
      </c>
      <c r="D31" s="14">
        <v>3765747</v>
      </c>
      <c r="E31" s="15">
        <v>3765747</v>
      </c>
      <c r="F31" s="15">
        <v>2892667</v>
      </c>
      <c r="G31" s="15">
        <v>209950</v>
      </c>
      <c r="H31" s="15">
        <v>0</v>
      </c>
      <c r="I31" s="14">
        <v>664490</v>
      </c>
      <c r="J31" s="15">
        <v>196096</v>
      </c>
      <c r="K31" s="15">
        <v>157739</v>
      </c>
      <c r="L31" s="15">
        <v>0</v>
      </c>
      <c r="M31" s="15">
        <v>468394</v>
      </c>
      <c r="N31" s="15">
        <v>316100</v>
      </c>
      <c r="O31" s="14">
        <f t="shared" si="0"/>
        <v>4430237</v>
      </c>
      <c r="P31" s="1"/>
    </row>
    <row r="32" spans="1:16" ht="15" x14ac:dyDescent="0.2">
      <c r="A32" s="4"/>
      <c r="B32" s="12" t="s">
        <v>57</v>
      </c>
      <c r="C32" s="13" t="s">
        <v>58</v>
      </c>
      <c r="D32" s="14">
        <v>208038</v>
      </c>
      <c r="E32" s="15">
        <v>208038</v>
      </c>
      <c r="F32" s="15">
        <v>0</v>
      </c>
      <c r="G32" s="15">
        <v>0</v>
      </c>
      <c r="H32" s="15">
        <v>0</v>
      </c>
      <c r="I32" s="14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4">
        <f t="shared" si="0"/>
        <v>208038</v>
      </c>
    </row>
    <row r="33" spans="1:15" ht="14.25" x14ac:dyDescent="0.2">
      <c r="A33" s="7"/>
      <c r="B33" s="6" t="s">
        <v>59</v>
      </c>
      <c r="C33" s="11" t="s">
        <v>60</v>
      </c>
      <c r="D33" s="9">
        <v>0</v>
      </c>
      <c r="E33" s="10">
        <v>0</v>
      </c>
      <c r="F33" s="10">
        <v>0</v>
      </c>
      <c r="G33" s="10">
        <v>0</v>
      </c>
      <c r="H33" s="10">
        <v>0</v>
      </c>
      <c r="I33" s="9">
        <v>7307616</v>
      </c>
      <c r="J33" s="10">
        <v>0</v>
      </c>
      <c r="K33" s="10">
        <v>0</v>
      </c>
      <c r="L33" s="10">
        <v>0</v>
      </c>
      <c r="M33" s="10">
        <v>7307616</v>
      </c>
      <c r="N33" s="10">
        <v>7307616</v>
      </c>
      <c r="O33" s="9">
        <f t="shared" si="0"/>
        <v>7307616</v>
      </c>
    </row>
    <row r="34" spans="1:15" ht="15" x14ac:dyDescent="0.2">
      <c r="A34" s="4"/>
      <c r="B34" s="12" t="s">
        <v>61</v>
      </c>
      <c r="C34" s="13" t="s">
        <v>62</v>
      </c>
      <c r="D34" s="14">
        <v>0</v>
      </c>
      <c r="E34" s="15">
        <v>0</v>
      </c>
      <c r="F34" s="15">
        <v>0</v>
      </c>
      <c r="G34" s="15">
        <v>0</v>
      </c>
      <c r="H34" s="15">
        <v>0</v>
      </c>
      <c r="I34" s="14">
        <v>7150031</v>
      </c>
      <c r="J34" s="15">
        <v>0</v>
      </c>
      <c r="K34" s="15">
        <v>0</v>
      </c>
      <c r="L34" s="15">
        <v>0</v>
      </c>
      <c r="M34" s="15">
        <v>7150031</v>
      </c>
      <c r="N34" s="15">
        <v>7150031</v>
      </c>
      <c r="O34" s="14">
        <f t="shared" si="0"/>
        <v>7150031</v>
      </c>
    </row>
    <row r="35" spans="1:15" ht="30" x14ac:dyDescent="0.2">
      <c r="A35" s="4"/>
      <c r="B35" s="12" t="s">
        <v>63</v>
      </c>
      <c r="C35" s="13" t="s">
        <v>64</v>
      </c>
      <c r="D35" s="14">
        <v>0</v>
      </c>
      <c r="E35" s="15">
        <v>0</v>
      </c>
      <c r="F35" s="15">
        <v>0</v>
      </c>
      <c r="G35" s="15">
        <v>0</v>
      </c>
      <c r="H35" s="15">
        <v>0</v>
      </c>
      <c r="I35" s="14">
        <v>157585</v>
      </c>
      <c r="J35" s="15">
        <v>0</v>
      </c>
      <c r="K35" s="15">
        <v>0</v>
      </c>
      <c r="L35" s="15">
        <v>0</v>
      </c>
      <c r="M35" s="15">
        <v>157585</v>
      </c>
      <c r="N35" s="15">
        <v>157585</v>
      </c>
      <c r="O35" s="14">
        <f t="shared" si="0"/>
        <v>157585</v>
      </c>
    </row>
    <row r="36" spans="1:15" ht="42.75" x14ac:dyDescent="0.2">
      <c r="A36" s="7"/>
      <c r="B36" s="6" t="s">
        <v>65</v>
      </c>
      <c r="C36" s="11" t="s">
        <v>66</v>
      </c>
      <c r="D36" s="9">
        <v>1882497</v>
      </c>
      <c r="E36" s="10">
        <v>1882497</v>
      </c>
      <c r="F36" s="10">
        <v>0</v>
      </c>
      <c r="G36" s="10">
        <v>0</v>
      </c>
      <c r="H36" s="10">
        <v>0</v>
      </c>
      <c r="I36" s="9">
        <v>3752343</v>
      </c>
      <c r="J36" s="10">
        <v>114000</v>
      </c>
      <c r="K36" s="10">
        <v>0</v>
      </c>
      <c r="L36" s="10">
        <v>0</v>
      </c>
      <c r="M36" s="10">
        <v>3638343</v>
      </c>
      <c r="N36" s="10">
        <v>3638343</v>
      </c>
      <c r="O36" s="9">
        <f t="shared" si="0"/>
        <v>5634840</v>
      </c>
    </row>
    <row r="37" spans="1:15" ht="45" x14ac:dyDescent="0.2">
      <c r="A37" s="4"/>
      <c r="B37" s="12" t="s">
        <v>67</v>
      </c>
      <c r="C37" s="13" t="s">
        <v>68</v>
      </c>
      <c r="D37" s="14">
        <v>1882497</v>
      </c>
      <c r="E37" s="15">
        <v>1882497</v>
      </c>
      <c r="F37" s="15">
        <v>0</v>
      </c>
      <c r="G37" s="15">
        <v>0</v>
      </c>
      <c r="H37" s="15">
        <v>0</v>
      </c>
      <c r="I37" s="14">
        <v>3752343</v>
      </c>
      <c r="J37" s="15">
        <v>114000</v>
      </c>
      <c r="K37" s="15">
        <v>0</v>
      </c>
      <c r="L37" s="15">
        <v>0</v>
      </c>
      <c r="M37" s="15">
        <v>3638343</v>
      </c>
      <c r="N37" s="15">
        <v>3638343</v>
      </c>
      <c r="O37" s="14">
        <f t="shared" si="0"/>
        <v>5634840</v>
      </c>
    </row>
    <row r="38" spans="1:15" ht="28.5" x14ac:dyDescent="0.2">
      <c r="A38" s="7"/>
      <c r="B38" s="6" t="s">
        <v>69</v>
      </c>
      <c r="C38" s="11" t="s">
        <v>70</v>
      </c>
      <c r="D38" s="9">
        <v>0</v>
      </c>
      <c r="E38" s="10">
        <v>0</v>
      </c>
      <c r="F38" s="10">
        <v>0</v>
      </c>
      <c r="G38" s="10">
        <v>0</v>
      </c>
      <c r="H38" s="10">
        <v>0</v>
      </c>
      <c r="I38" s="9">
        <v>10677969</v>
      </c>
      <c r="J38" s="10">
        <v>0</v>
      </c>
      <c r="K38" s="10">
        <v>0</v>
      </c>
      <c r="L38" s="10">
        <v>0</v>
      </c>
      <c r="M38" s="10">
        <v>10677969</v>
      </c>
      <c r="N38" s="10">
        <v>10677969</v>
      </c>
      <c r="O38" s="9">
        <f t="shared" si="0"/>
        <v>10677969</v>
      </c>
    </row>
    <row r="39" spans="1:15" ht="60" x14ac:dyDescent="0.2">
      <c r="A39" s="4"/>
      <c r="B39" s="12" t="s">
        <v>71</v>
      </c>
      <c r="C39" s="13" t="s">
        <v>72</v>
      </c>
      <c r="D39" s="14">
        <v>0</v>
      </c>
      <c r="E39" s="15">
        <v>0</v>
      </c>
      <c r="F39" s="15">
        <v>0</v>
      </c>
      <c r="G39" s="15">
        <v>0</v>
      </c>
      <c r="H39" s="15">
        <v>0</v>
      </c>
      <c r="I39" s="14">
        <v>10677969</v>
      </c>
      <c r="J39" s="15">
        <v>0</v>
      </c>
      <c r="K39" s="15">
        <v>0</v>
      </c>
      <c r="L39" s="15">
        <v>0</v>
      </c>
      <c r="M39" s="15">
        <v>10677969</v>
      </c>
      <c r="N39" s="15">
        <v>10677969</v>
      </c>
      <c r="O39" s="14">
        <f t="shared" si="0"/>
        <v>10677969</v>
      </c>
    </row>
    <row r="40" spans="1:15" ht="28.5" x14ac:dyDescent="0.2">
      <c r="A40" s="7"/>
      <c r="B40" s="6" t="s">
        <v>73</v>
      </c>
      <c r="C40" s="11" t="s">
        <v>74</v>
      </c>
      <c r="D40" s="9">
        <v>21195</v>
      </c>
      <c r="E40" s="10">
        <v>21195</v>
      </c>
      <c r="F40" s="10">
        <v>0</v>
      </c>
      <c r="G40" s="10">
        <v>0</v>
      </c>
      <c r="H40" s="10">
        <v>0</v>
      </c>
      <c r="I40" s="9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9">
        <f t="shared" si="0"/>
        <v>21195</v>
      </c>
    </row>
    <row r="41" spans="1:15" ht="45" x14ac:dyDescent="0.2">
      <c r="A41" s="4"/>
      <c r="B41" s="12" t="s">
        <v>75</v>
      </c>
      <c r="C41" s="13" t="s">
        <v>76</v>
      </c>
      <c r="D41" s="14">
        <v>21195</v>
      </c>
      <c r="E41" s="15">
        <v>21195</v>
      </c>
      <c r="F41" s="15">
        <v>0</v>
      </c>
      <c r="G41" s="15">
        <v>0</v>
      </c>
      <c r="H41" s="15">
        <v>0</v>
      </c>
      <c r="I41" s="14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4">
        <f t="shared" si="0"/>
        <v>21195</v>
      </c>
    </row>
    <row r="42" spans="1:15" ht="14.25" x14ac:dyDescent="0.2">
      <c r="A42" s="7"/>
      <c r="B42" s="6" t="s">
        <v>77</v>
      </c>
      <c r="C42" s="11" t="s">
        <v>78</v>
      </c>
      <c r="D42" s="9">
        <v>0</v>
      </c>
      <c r="E42" s="10">
        <v>0</v>
      </c>
      <c r="F42" s="10">
        <v>0</v>
      </c>
      <c r="G42" s="10">
        <v>0</v>
      </c>
      <c r="H42" s="10">
        <v>0</v>
      </c>
      <c r="I42" s="9">
        <v>15330</v>
      </c>
      <c r="J42" s="10">
        <v>15330</v>
      </c>
      <c r="K42" s="10">
        <v>0</v>
      </c>
      <c r="L42" s="10">
        <v>0</v>
      </c>
      <c r="M42" s="10">
        <v>0</v>
      </c>
      <c r="N42" s="10">
        <v>0</v>
      </c>
      <c r="O42" s="9">
        <f t="shared" si="0"/>
        <v>15330</v>
      </c>
    </row>
    <row r="43" spans="1:15" ht="30" x14ac:dyDescent="0.2">
      <c r="A43" s="4"/>
      <c r="B43" s="12" t="s">
        <v>79</v>
      </c>
      <c r="C43" s="13" t="s">
        <v>80</v>
      </c>
      <c r="D43" s="14">
        <v>0</v>
      </c>
      <c r="E43" s="15">
        <v>0</v>
      </c>
      <c r="F43" s="15">
        <v>0</v>
      </c>
      <c r="G43" s="15">
        <v>0</v>
      </c>
      <c r="H43" s="15">
        <v>0</v>
      </c>
      <c r="I43" s="14">
        <v>15330</v>
      </c>
      <c r="J43" s="15">
        <v>15330</v>
      </c>
      <c r="K43" s="15">
        <v>0</v>
      </c>
      <c r="L43" s="15">
        <v>0</v>
      </c>
      <c r="M43" s="15">
        <v>0</v>
      </c>
      <c r="N43" s="15">
        <v>0</v>
      </c>
      <c r="O43" s="14">
        <f t="shared" ref="O43:O73" si="1">D43+I43</f>
        <v>15330</v>
      </c>
    </row>
    <row r="44" spans="1:15" ht="14.25" x14ac:dyDescent="0.2">
      <c r="A44" s="7"/>
      <c r="B44" s="6" t="s">
        <v>81</v>
      </c>
      <c r="C44" s="11" t="s">
        <v>82</v>
      </c>
      <c r="D44" s="9">
        <v>813768</v>
      </c>
      <c r="E44" s="10">
        <v>813768</v>
      </c>
      <c r="F44" s="10">
        <v>0</v>
      </c>
      <c r="G44" s="10">
        <v>0</v>
      </c>
      <c r="H44" s="10">
        <v>0</v>
      </c>
      <c r="I44" s="9">
        <v>22000</v>
      </c>
      <c r="J44" s="10">
        <v>0</v>
      </c>
      <c r="K44" s="10">
        <v>0</v>
      </c>
      <c r="L44" s="10">
        <v>0</v>
      </c>
      <c r="M44" s="10">
        <v>22000</v>
      </c>
      <c r="N44" s="10">
        <v>22000</v>
      </c>
      <c r="O44" s="9">
        <f t="shared" si="1"/>
        <v>835768</v>
      </c>
    </row>
    <row r="45" spans="1:15" ht="30" x14ac:dyDescent="0.2">
      <c r="A45" s="4"/>
      <c r="B45" s="12" t="s">
        <v>83</v>
      </c>
      <c r="C45" s="13" t="s">
        <v>84</v>
      </c>
      <c r="D45" s="14">
        <v>500000</v>
      </c>
      <c r="E45" s="15">
        <v>500000</v>
      </c>
      <c r="F45" s="15">
        <v>0</v>
      </c>
      <c r="G45" s="15">
        <v>0</v>
      </c>
      <c r="H45" s="15">
        <v>0</v>
      </c>
      <c r="I45" s="14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4">
        <f t="shared" si="1"/>
        <v>500000</v>
      </c>
    </row>
    <row r="46" spans="1:15" ht="60" x14ac:dyDescent="0.2">
      <c r="A46" s="4"/>
      <c r="B46" s="12" t="s">
        <v>85</v>
      </c>
      <c r="C46" s="13" t="s">
        <v>86</v>
      </c>
      <c r="D46" s="14">
        <v>139911</v>
      </c>
      <c r="E46" s="15">
        <v>139911</v>
      </c>
      <c r="F46" s="15">
        <v>0</v>
      </c>
      <c r="G46" s="15">
        <v>0</v>
      </c>
      <c r="H46" s="15">
        <v>0</v>
      </c>
      <c r="I46" s="14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4">
        <f t="shared" si="1"/>
        <v>139911</v>
      </c>
    </row>
    <row r="47" spans="1:15" ht="15" x14ac:dyDescent="0.2">
      <c r="A47" s="4"/>
      <c r="B47" s="12" t="s">
        <v>87</v>
      </c>
      <c r="C47" s="13" t="s">
        <v>88</v>
      </c>
      <c r="D47" s="14">
        <v>173857</v>
      </c>
      <c r="E47" s="15">
        <v>173857</v>
      </c>
      <c r="F47" s="15">
        <v>0</v>
      </c>
      <c r="G47" s="15">
        <v>0</v>
      </c>
      <c r="H47" s="15">
        <v>0</v>
      </c>
      <c r="I47" s="14">
        <v>22000</v>
      </c>
      <c r="J47" s="15">
        <v>0</v>
      </c>
      <c r="K47" s="15">
        <v>0</v>
      </c>
      <c r="L47" s="15">
        <v>0</v>
      </c>
      <c r="M47" s="15">
        <v>22000</v>
      </c>
      <c r="N47" s="15">
        <v>22000</v>
      </c>
      <c r="O47" s="14">
        <f t="shared" si="1"/>
        <v>195857</v>
      </c>
    </row>
    <row r="48" spans="1:15" ht="14.25" x14ac:dyDescent="0.2">
      <c r="A48" s="6" t="s">
        <v>89</v>
      </c>
      <c r="B48" s="7"/>
      <c r="C48" s="8" t="s">
        <v>90</v>
      </c>
      <c r="D48" s="9">
        <v>71046308</v>
      </c>
      <c r="E48" s="10">
        <v>71046308</v>
      </c>
      <c r="F48" s="10">
        <v>45959585</v>
      </c>
      <c r="G48" s="10">
        <v>8941227</v>
      </c>
      <c r="H48" s="10">
        <v>0</v>
      </c>
      <c r="I48" s="9">
        <v>8013146</v>
      </c>
      <c r="J48" s="10">
        <v>2803006</v>
      </c>
      <c r="K48" s="10">
        <v>0</v>
      </c>
      <c r="L48" s="10">
        <v>0</v>
      </c>
      <c r="M48" s="10">
        <v>5210140</v>
      </c>
      <c r="N48" s="10">
        <v>5210140</v>
      </c>
      <c r="O48" s="9">
        <f t="shared" si="1"/>
        <v>79059454</v>
      </c>
    </row>
    <row r="49" spans="1:15" ht="14.25" x14ac:dyDescent="0.2">
      <c r="A49" s="7"/>
      <c r="B49" s="6" t="s">
        <v>17</v>
      </c>
      <c r="C49" s="11" t="s">
        <v>18</v>
      </c>
      <c r="D49" s="9">
        <v>269512</v>
      </c>
      <c r="E49" s="10">
        <v>269512</v>
      </c>
      <c r="F49" s="10">
        <v>168590</v>
      </c>
      <c r="G49" s="10">
        <v>62294</v>
      </c>
      <c r="H49" s="10">
        <v>0</v>
      </c>
      <c r="I49" s="9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9">
        <f t="shared" si="1"/>
        <v>269512</v>
      </c>
    </row>
    <row r="50" spans="1:15" ht="15" x14ac:dyDescent="0.2">
      <c r="A50" s="4"/>
      <c r="B50" s="12" t="s">
        <v>19</v>
      </c>
      <c r="C50" s="13" t="s">
        <v>20</v>
      </c>
      <c r="D50" s="14">
        <v>269512</v>
      </c>
      <c r="E50" s="15">
        <v>269512</v>
      </c>
      <c r="F50" s="15">
        <v>168590</v>
      </c>
      <c r="G50" s="15">
        <v>62294</v>
      </c>
      <c r="H50" s="15">
        <v>0</v>
      </c>
      <c r="I50" s="14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4">
        <f t="shared" si="1"/>
        <v>269512</v>
      </c>
    </row>
    <row r="51" spans="1:15" ht="14.25" x14ac:dyDescent="0.2">
      <c r="A51" s="7"/>
      <c r="B51" s="6" t="s">
        <v>91</v>
      </c>
      <c r="C51" s="11" t="s">
        <v>92</v>
      </c>
      <c r="D51" s="9">
        <v>67943072</v>
      </c>
      <c r="E51" s="10">
        <v>67943072</v>
      </c>
      <c r="F51" s="10">
        <v>44640204</v>
      </c>
      <c r="G51" s="10">
        <v>8424693</v>
      </c>
      <c r="H51" s="10">
        <v>0</v>
      </c>
      <c r="I51" s="9">
        <v>7873746</v>
      </c>
      <c r="J51" s="10">
        <v>2750006</v>
      </c>
      <c r="K51" s="10">
        <v>0</v>
      </c>
      <c r="L51" s="10">
        <v>0</v>
      </c>
      <c r="M51" s="10">
        <v>5123740</v>
      </c>
      <c r="N51" s="10">
        <v>5123740</v>
      </c>
      <c r="O51" s="9">
        <f t="shared" si="1"/>
        <v>75816818</v>
      </c>
    </row>
    <row r="52" spans="1:15" ht="15" x14ac:dyDescent="0.2">
      <c r="A52" s="4"/>
      <c r="B52" s="12" t="s">
        <v>93</v>
      </c>
      <c r="C52" s="13" t="s">
        <v>94</v>
      </c>
      <c r="D52" s="14">
        <v>14289927</v>
      </c>
      <c r="E52" s="15">
        <v>14289927</v>
      </c>
      <c r="F52" s="15">
        <v>7971722</v>
      </c>
      <c r="G52" s="15">
        <v>2419987</v>
      </c>
      <c r="H52" s="15">
        <v>0</v>
      </c>
      <c r="I52" s="14">
        <v>2078745</v>
      </c>
      <c r="J52" s="15">
        <v>1990745</v>
      </c>
      <c r="K52" s="15">
        <v>0</v>
      </c>
      <c r="L52" s="15">
        <v>0</v>
      </c>
      <c r="M52" s="15">
        <v>88000</v>
      </c>
      <c r="N52" s="15">
        <v>88000</v>
      </c>
      <c r="O52" s="14">
        <f t="shared" si="1"/>
        <v>16368672</v>
      </c>
    </row>
    <row r="53" spans="1:15" ht="60" x14ac:dyDescent="0.2">
      <c r="A53" s="4"/>
      <c r="B53" s="12" t="s">
        <v>95</v>
      </c>
      <c r="C53" s="13" t="s">
        <v>96</v>
      </c>
      <c r="D53" s="14">
        <v>47564558</v>
      </c>
      <c r="E53" s="15">
        <v>47564558</v>
      </c>
      <c r="F53" s="15">
        <v>32400913</v>
      </c>
      <c r="G53" s="15">
        <v>5484954</v>
      </c>
      <c r="H53" s="15">
        <v>0</v>
      </c>
      <c r="I53" s="14">
        <v>5763853</v>
      </c>
      <c r="J53" s="15">
        <v>746613</v>
      </c>
      <c r="K53" s="15">
        <v>0</v>
      </c>
      <c r="L53" s="15">
        <v>0</v>
      </c>
      <c r="M53" s="15">
        <v>5017240</v>
      </c>
      <c r="N53" s="15">
        <v>5017240</v>
      </c>
      <c r="O53" s="14">
        <f t="shared" si="1"/>
        <v>53328411</v>
      </c>
    </row>
    <row r="54" spans="1:15" ht="30" x14ac:dyDescent="0.2">
      <c r="A54" s="4"/>
      <c r="B54" s="12" t="s">
        <v>97</v>
      </c>
      <c r="C54" s="13" t="s">
        <v>98</v>
      </c>
      <c r="D54" s="14">
        <v>3768409</v>
      </c>
      <c r="E54" s="15">
        <v>3768409</v>
      </c>
      <c r="F54" s="15">
        <v>2712936</v>
      </c>
      <c r="G54" s="15">
        <v>387128</v>
      </c>
      <c r="H54" s="15">
        <v>0</v>
      </c>
      <c r="I54" s="14">
        <v>31148</v>
      </c>
      <c r="J54" s="15">
        <v>12648</v>
      </c>
      <c r="K54" s="15">
        <v>0</v>
      </c>
      <c r="L54" s="15">
        <v>0</v>
      </c>
      <c r="M54" s="15">
        <v>18500</v>
      </c>
      <c r="N54" s="15">
        <v>18500</v>
      </c>
      <c r="O54" s="14">
        <f t="shared" si="1"/>
        <v>3799557</v>
      </c>
    </row>
    <row r="55" spans="1:15" ht="30" x14ac:dyDescent="0.2">
      <c r="A55" s="4"/>
      <c r="B55" s="12" t="s">
        <v>99</v>
      </c>
      <c r="C55" s="13" t="s">
        <v>100</v>
      </c>
      <c r="D55" s="14">
        <v>648733</v>
      </c>
      <c r="E55" s="15">
        <v>648733</v>
      </c>
      <c r="F55" s="15">
        <v>360371</v>
      </c>
      <c r="G55" s="15">
        <v>78736</v>
      </c>
      <c r="H55" s="15">
        <v>0</v>
      </c>
      <c r="I55" s="14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4">
        <f t="shared" si="1"/>
        <v>648733</v>
      </c>
    </row>
    <row r="56" spans="1:15" ht="30" x14ac:dyDescent="0.2">
      <c r="A56" s="4"/>
      <c r="B56" s="12" t="s">
        <v>101</v>
      </c>
      <c r="C56" s="13" t="s">
        <v>102</v>
      </c>
      <c r="D56" s="14">
        <v>1006532</v>
      </c>
      <c r="E56" s="15">
        <v>1006532</v>
      </c>
      <c r="F56" s="15">
        <v>742083</v>
      </c>
      <c r="G56" s="15">
        <v>37220</v>
      </c>
      <c r="H56" s="15">
        <v>0</v>
      </c>
      <c r="I56" s="14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4">
        <f t="shared" si="1"/>
        <v>1006532</v>
      </c>
    </row>
    <row r="57" spans="1:15" ht="30" x14ac:dyDescent="0.2">
      <c r="A57" s="4"/>
      <c r="B57" s="12" t="s">
        <v>103</v>
      </c>
      <c r="C57" s="13" t="s">
        <v>104</v>
      </c>
      <c r="D57" s="14">
        <v>544186</v>
      </c>
      <c r="E57" s="15">
        <v>544186</v>
      </c>
      <c r="F57" s="15">
        <v>368952</v>
      </c>
      <c r="G57" s="15">
        <v>16668</v>
      </c>
      <c r="H57" s="15">
        <v>0</v>
      </c>
      <c r="I57" s="14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4">
        <f t="shared" si="1"/>
        <v>544186</v>
      </c>
    </row>
    <row r="58" spans="1:15" ht="15" x14ac:dyDescent="0.2">
      <c r="A58" s="4"/>
      <c r="B58" s="12" t="s">
        <v>105</v>
      </c>
      <c r="C58" s="13" t="s">
        <v>106</v>
      </c>
      <c r="D58" s="14">
        <v>106247</v>
      </c>
      <c r="E58" s="15">
        <v>106247</v>
      </c>
      <c r="F58" s="15">
        <v>83227</v>
      </c>
      <c r="G58" s="15">
        <v>0</v>
      </c>
      <c r="H58" s="15">
        <v>0</v>
      </c>
      <c r="I58" s="14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4">
        <f t="shared" si="1"/>
        <v>106247</v>
      </c>
    </row>
    <row r="59" spans="1:15" ht="45" x14ac:dyDescent="0.2">
      <c r="A59" s="4"/>
      <c r="B59" s="12" t="s">
        <v>107</v>
      </c>
      <c r="C59" s="13" t="s">
        <v>108</v>
      </c>
      <c r="D59" s="14">
        <v>14480</v>
      </c>
      <c r="E59" s="15">
        <v>14480</v>
      </c>
      <c r="F59" s="15">
        <v>0</v>
      </c>
      <c r="G59" s="15">
        <v>0</v>
      </c>
      <c r="H59" s="15">
        <v>0</v>
      </c>
      <c r="I59" s="14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4">
        <f t="shared" si="1"/>
        <v>14480</v>
      </c>
    </row>
    <row r="60" spans="1:15" ht="28.5" x14ac:dyDescent="0.2">
      <c r="A60" s="7"/>
      <c r="B60" s="6" t="s">
        <v>25</v>
      </c>
      <c r="C60" s="11" t="s">
        <v>26</v>
      </c>
      <c r="D60" s="9">
        <v>198000</v>
      </c>
      <c r="E60" s="10">
        <v>198000</v>
      </c>
      <c r="F60" s="10">
        <v>0</v>
      </c>
      <c r="G60" s="10">
        <v>0</v>
      </c>
      <c r="H60" s="10">
        <v>0</v>
      </c>
      <c r="I60" s="9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9">
        <f t="shared" si="1"/>
        <v>198000</v>
      </c>
    </row>
    <row r="61" spans="1:15" ht="75" x14ac:dyDescent="0.2">
      <c r="A61" s="4"/>
      <c r="B61" s="12" t="s">
        <v>109</v>
      </c>
      <c r="C61" s="13" t="s">
        <v>110</v>
      </c>
      <c r="D61" s="14">
        <v>198000</v>
      </c>
      <c r="E61" s="15">
        <v>198000</v>
      </c>
      <c r="F61" s="15">
        <v>0</v>
      </c>
      <c r="G61" s="15">
        <v>0</v>
      </c>
      <c r="H61" s="15">
        <v>0</v>
      </c>
      <c r="I61" s="14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4">
        <f t="shared" si="1"/>
        <v>198000</v>
      </c>
    </row>
    <row r="62" spans="1:15" ht="14.25" x14ac:dyDescent="0.2">
      <c r="A62" s="7"/>
      <c r="B62" s="6" t="s">
        <v>111</v>
      </c>
      <c r="C62" s="11" t="s">
        <v>112</v>
      </c>
      <c r="D62" s="9">
        <v>2635724</v>
      </c>
      <c r="E62" s="10">
        <v>2635724</v>
      </c>
      <c r="F62" s="10">
        <v>1150791</v>
      </c>
      <c r="G62" s="10">
        <v>454240</v>
      </c>
      <c r="H62" s="10">
        <v>0</v>
      </c>
      <c r="I62" s="9">
        <v>139400</v>
      </c>
      <c r="J62" s="10">
        <v>53000</v>
      </c>
      <c r="K62" s="10">
        <v>0</v>
      </c>
      <c r="L62" s="10">
        <v>0</v>
      </c>
      <c r="M62" s="10">
        <v>86400</v>
      </c>
      <c r="N62" s="10">
        <v>86400</v>
      </c>
      <c r="O62" s="9">
        <f t="shared" si="1"/>
        <v>2775124</v>
      </c>
    </row>
    <row r="63" spans="1:15" ht="30" x14ac:dyDescent="0.2">
      <c r="A63" s="4"/>
      <c r="B63" s="12" t="s">
        <v>113</v>
      </c>
      <c r="C63" s="13" t="s">
        <v>114</v>
      </c>
      <c r="D63" s="14">
        <v>1339306</v>
      </c>
      <c r="E63" s="15">
        <v>1339306</v>
      </c>
      <c r="F63" s="15">
        <v>815421</v>
      </c>
      <c r="G63" s="15">
        <v>150081</v>
      </c>
      <c r="H63" s="15">
        <v>0</v>
      </c>
      <c r="I63" s="14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4">
        <f t="shared" si="1"/>
        <v>1339306</v>
      </c>
    </row>
    <row r="64" spans="1:15" ht="30" x14ac:dyDescent="0.2">
      <c r="A64" s="4"/>
      <c r="B64" s="12" t="s">
        <v>115</v>
      </c>
      <c r="C64" s="13" t="s">
        <v>116</v>
      </c>
      <c r="D64" s="14">
        <v>1296418</v>
      </c>
      <c r="E64" s="15">
        <v>1296418</v>
      </c>
      <c r="F64" s="15">
        <v>335370</v>
      </c>
      <c r="G64" s="15">
        <v>304159</v>
      </c>
      <c r="H64" s="15">
        <v>0</v>
      </c>
      <c r="I64" s="14">
        <v>139400</v>
      </c>
      <c r="J64" s="15">
        <v>53000</v>
      </c>
      <c r="K64" s="15">
        <v>0</v>
      </c>
      <c r="L64" s="15">
        <v>0</v>
      </c>
      <c r="M64" s="15">
        <v>86400</v>
      </c>
      <c r="N64" s="15">
        <v>86400</v>
      </c>
      <c r="O64" s="14">
        <f t="shared" si="1"/>
        <v>1435818</v>
      </c>
    </row>
    <row r="65" spans="1:15" ht="14.25" x14ac:dyDescent="0.2">
      <c r="A65" s="6" t="s">
        <v>117</v>
      </c>
      <c r="B65" s="7"/>
      <c r="C65" s="8" t="s">
        <v>118</v>
      </c>
      <c r="D65" s="9">
        <v>371017</v>
      </c>
      <c r="E65" s="10">
        <v>371017</v>
      </c>
      <c r="F65" s="10">
        <v>270478</v>
      </c>
      <c r="G65" s="10">
        <v>10800</v>
      </c>
      <c r="H65" s="10">
        <v>0</v>
      </c>
      <c r="I65" s="9">
        <v>10000</v>
      </c>
      <c r="J65" s="10">
        <v>0</v>
      </c>
      <c r="K65" s="10">
        <v>0</v>
      </c>
      <c r="L65" s="10">
        <v>0</v>
      </c>
      <c r="M65" s="10">
        <v>10000</v>
      </c>
      <c r="N65" s="10">
        <v>10000</v>
      </c>
      <c r="O65" s="9">
        <f t="shared" si="1"/>
        <v>381017</v>
      </c>
    </row>
    <row r="66" spans="1:15" ht="14.25" x14ac:dyDescent="0.2">
      <c r="A66" s="7"/>
      <c r="B66" s="6" t="s">
        <v>17</v>
      </c>
      <c r="C66" s="11" t="s">
        <v>18</v>
      </c>
      <c r="D66" s="9">
        <v>371017</v>
      </c>
      <c r="E66" s="10">
        <v>371017</v>
      </c>
      <c r="F66" s="10">
        <v>270478</v>
      </c>
      <c r="G66" s="10">
        <v>10800</v>
      </c>
      <c r="H66" s="10">
        <v>0</v>
      </c>
      <c r="I66" s="9">
        <v>10000</v>
      </c>
      <c r="J66" s="10">
        <v>0</v>
      </c>
      <c r="K66" s="10">
        <v>0</v>
      </c>
      <c r="L66" s="10">
        <v>0</v>
      </c>
      <c r="M66" s="10">
        <v>10000</v>
      </c>
      <c r="N66" s="10">
        <v>10000</v>
      </c>
      <c r="O66" s="9">
        <f t="shared" si="1"/>
        <v>381017</v>
      </c>
    </row>
    <row r="67" spans="1:15" ht="15" x14ac:dyDescent="0.2">
      <c r="A67" s="4"/>
      <c r="B67" s="12" t="s">
        <v>19</v>
      </c>
      <c r="C67" s="13" t="s">
        <v>20</v>
      </c>
      <c r="D67" s="14">
        <v>371017</v>
      </c>
      <c r="E67" s="15">
        <v>371017</v>
      </c>
      <c r="F67" s="15">
        <v>270478</v>
      </c>
      <c r="G67" s="15">
        <v>10800</v>
      </c>
      <c r="H67" s="15">
        <v>0</v>
      </c>
      <c r="I67" s="14">
        <v>10000</v>
      </c>
      <c r="J67" s="15">
        <v>0</v>
      </c>
      <c r="K67" s="15">
        <v>0</v>
      </c>
      <c r="L67" s="15">
        <v>0</v>
      </c>
      <c r="M67" s="15">
        <v>10000</v>
      </c>
      <c r="N67" s="15">
        <v>10000</v>
      </c>
      <c r="O67" s="14">
        <f t="shared" si="1"/>
        <v>381017</v>
      </c>
    </row>
    <row r="68" spans="1:15" ht="14.25" x14ac:dyDescent="0.2">
      <c r="A68" s="6" t="s">
        <v>119</v>
      </c>
      <c r="B68" s="7"/>
      <c r="C68" s="8" t="s">
        <v>118</v>
      </c>
      <c r="D68" s="9">
        <v>16201168</v>
      </c>
      <c r="E68" s="10">
        <v>16151168</v>
      </c>
      <c r="F68" s="10">
        <v>0</v>
      </c>
      <c r="G68" s="10">
        <v>0</v>
      </c>
      <c r="H68" s="10">
        <v>0</v>
      </c>
      <c r="I68" s="9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9">
        <f t="shared" si="1"/>
        <v>16201168</v>
      </c>
    </row>
    <row r="69" spans="1:15" ht="14.25" x14ac:dyDescent="0.2">
      <c r="A69" s="7"/>
      <c r="B69" s="6" t="s">
        <v>81</v>
      </c>
      <c r="C69" s="11" t="s">
        <v>82</v>
      </c>
      <c r="D69" s="9">
        <v>16201168</v>
      </c>
      <c r="E69" s="10">
        <v>16151168</v>
      </c>
      <c r="F69" s="10">
        <v>0</v>
      </c>
      <c r="G69" s="10">
        <v>0</v>
      </c>
      <c r="H69" s="10">
        <v>0</v>
      </c>
      <c r="I69" s="9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9">
        <f t="shared" si="1"/>
        <v>16201168</v>
      </c>
    </row>
    <row r="70" spans="1:15" ht="15" x14ac:dyDescent="0.2">
      <c r="A70" s="4"/>
      <c r="B70" s="12" t="s">
        <v>120</v>
      </c>
      <c r="C70" s="13" t="s">
        <v>121</v>
      </c>
      <c r="D70" s="14">
        <v>50000</v>
      </c>
      <c r="E70" s="15">
        <v>0</v>
      </c>
      <c r="F70" s="15">
        <v>0</v>
      </c>
      <c r="G70" s="15">
        <v>0</v>
      </c>
      <c r="H70" s="15">
        <v>0</v>
      </c>
      <c r="I70" s="14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4">
        <f t="shared" si="1"/>
        <v>50000</v>
      </c>
    </row>
    <row r="71" spans="1:15" ht="30" x14ac:dyDescent="0.2">
      <c r="A71" s="4"/>
      <c r="B71" s="12" t="s">
        <v>122</v>
      </c>
      <c r="C71" s="13" t="s">
        <v>123</v>
      </c>
      <c r="D71" s="14">
        <v>14674400</v>
      </c>
      <c r="E71" s="15">
        <v>14674400</v>
      </c>
      <c r="F71" s="15">
        <v>0</v>
      </c>
      <c r="G71" s="15">
        <v>0</v>
      </c>
      <c r="H71" s="15">
        <v>0</v>
      </c>
      <c r="I71" s="14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4">
        <f t="shared" si="1"/>
        <v>14674400</v>
      </c>
    </row>
    <row r="72" spans="1:15" ht="15" x14ac:dyDescent="0.2">
      <c r="A72" s="4"/>
      <c r="B72" s="12" t="s">
        <v>124</v>
      </c>
      <c r="C72" s="13" t="s">
        <v>125</v>
      </c>
      <c r="D72" s="14">
        <v>1476768</v>
      </c>
      <c r="E72" s="15">
        <v>1476768</v>
      </c>
      <c r="F72" s="15">
        <v>0</v>
      </c>
      <c r="G72" s="15">
        <v>0</v>
      </c>
      <c r="H72" s="15">
        <v>0</v>
      </c>
      <c r="I72" s="14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4">
        <f t="shared" si="1"/>
        <v>1476768</v>
      </c>
    </row>
    <row r="73" spans="1:15" ht="14.25" x14ac:dyDescent="0.2">
      <c r="A73" s="16"/>
      <c r="B73" s="17" t="s">
        <v>126</v>
      </c>
      <c r="C73" s="18" t="s">
        <v>6</v>
      </c>
      <c r="D73" s="9">
        <v>130571551</v>
      </c>
      <c r="E73" s="9">
        <v>130521551</v>
      </c>
      <c r="F73" s="9">
        <v>60241036</v>
      </c>
      <c r="G73" s="9">
        <v>10880256</v>
      </c>
      <c r="H73" s="9">
        <v>0</v>
      </c>
      <c r="I73" s="9">
        <v>40242481</v>
      </c>
      <c r="J73" s="9">
        <v>3241832</v>
      </c>
      <c r="K73" s="9">
        <v>165739</v>
      </c>
      <c r="L73" s="9">
        <v>0</v>
      </c>
      <c r="M73" s="9">
        <v>37000649</v>
      </c>
      <c r="N73" s="9">
        <v>36825355</v>
      </c>
      <c r="O73" s="9">
        <f t="shared" si="1"/>
        <v>170814032</v>
      </c>
    </row>
    <row r="74" spans="1:15" ht="15" x14ac:dyDescent="0.25">
      <c r="A74" s="2"/>
      <c r="B74" s="2"/>
      <c r="C74" s="2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ht="15" x14ac:dyDescent="0.25">
      <c r="A75" s="2"/>
      <c r="B75" s="2"/>
      <c r="C75" s="2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ht="15" x14ac:dyDescent="0.25">
      <c r="A76" s="2"/>
      <c r="B76" s="20" t="s">
        <v>129</v>
      </c>
      <c r="C76" s="2"/>
      <c r="D76" s="2"/>
      <c r="E76" s="2"/>
      <c r="F76" s="2"/>
      <c r="G76" s="2"/>
      <c r="H76" s="20" t="s">
        <v>128</v>
      </c>
      <c r="I76" s="2"/>
      <c r="J76" s="2"/>
      <c r="K76" s="2"/>
      <c r="L76" s="2"/>
      <c r="M76" s="2"/>
      <c r="N76" s="2"/>
      <c r="O76" s="2"/>
    </row>
    <row r="77" spans="1:15" ht="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</sheetData>
  <mergeCells count="22">
    <mergeCell ref="B6:B9"/>
    <mergeCell ref="C6:C9"/>
    <mergeCell ref="D6:H6"/>
    <mergeCell ref="D7:D9"/>
    <mergeCell ref="E7:E9"/>
    <mergeCell ref="F7:G7"/>
    <mergeCell ref="N8:N9"/>
    <mergeCell ref="O6:O9"/>
    <mergeCell ref="L1:Q1"/>
    <mergeCell ref="F8:F9"/>
    <mergeCell ref="G8:G9"/>
    <mergeCell ref="H7:H9"/>
    <mergeCell ref="I6:N6"/>
    <mergeCell ref="I7:I9"/>
    <mergeCell ref="J7:J9"/>
    <mergeCell ref="K7:L7"/>
    <mergeCell ref="K8:K9"/>
    <mergeCell ref="L8:L9"/>
    <mergeCell ref="M7:M9"/>
    <mergeCell ref="A3:O3"/>
    <mergeCell ref="A4:O4"/>
    <mergeCell ref="A6:A9"/>
  </mergeCells>
  <pageMargins left="0.78740157480314965" right="0.19685039370078741" top="0.39370078740157483" bottom="0.19685039370078741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2016-11-14T09:07:05Z</cp:lastPrinted>
  <dcterms:created xsi:type="dcterms:W3CDTF">2016-11-14T08:28:50Z</dcterms:created>
  <dcterms:modified xsi:type="dcterms:W3CDTF">2016-11-17T09:43:58Z</dcterms:modified>
</cp:coreProperties>
</file>