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A18" i="1" l="1"/>
  <c r="J18" i="1" l="1"/>
  <c r="S18" i="1" l="1"/>
  <c r="AC14" i="1" l="1"/>
  <c r="Z18" i="1"/>
  <c r="AB18" i="1"/>
  <c r="Y18" i="1"/>
  <c r="X18" i="1"/>
  <c r="W18" i="1"/>
  <c r="V18" i="1"/>
  <c r="U18" i="1"/>
  <c r="T18" i="1"/>
  <c r="R18" i="1"/>
  <c r="Q18" i="1"/>
  <c r="P18" i="1"/>
  <c r="O18" i="1"/>
  <c r="N18" i="1"/>
  <c r="M18" i="1"/>
  <c r="AC17" i="1"/>
  <c r="AC16" i="1"/>
  <c r="AC15" i="1"/>
  <c r="AC13" i="1"/>
  <c r="AC18" i="1" s="1"/>
  <c r="I18" i="1"/>
  <c r="H18" i="1"/>
  <c r="G18" i="1"/>
  <c r="F18" i="1"/>
  <c r="E18" i="1"/>
  <c r="L14" i="1"/>
  <c r="L13" i="1"/>
  <c r="L17" i="1" l="1"/>
  <c r="L16" i="1" l="1"/>
  <c r="L15" i="1"/>
  <c r="L18" i="1" l="1"/>
</calcChain>
</file>

<file path=xl/sharedStrings.xml><?xml version="1.0" encoding="utf-8"?>
<sst xmlns="http://schemas.openxmlformats.org/spreadsheetml/2006/main" count="47" uniqueCount="43">
  <si>
    <t>Додаток 5</t>
  </si>
  <si>
    <t>Міжбюджетні трансферти на 2019 рік</t>
  </si>
  <si>
    <t>Код</t>
  </si>
  <si>
    <t>Трансферти з інших місцевих бюджетів</t>
  </si>
  <si>
    <t>субвенції</t>
  </si>
  <si>
    <t>усього</t>
  </si>
  <si>
    <t>найменування трансферту</t>
  </si>
  <si>
    <t>Районний бюджет </t>
  </si>
  <si>
    <t>УСЬОГО</t>
  </si>
  <si>
    <t xml:space="preserve">дотація </t>
  </si>
  <si>
    <t xml:space="preserve">загального фонду </t>
  </si>
  <si>
    <t xml:space="preserve">спеціального фонду </t>
  </si>
  <si>
    <t>Інша субвенція на утримання районної ради</t>
  </si>
  <si>
    <t>Інша субвенція на утримання КУ "Трудовий архів"</t>
  </si>
  <si>
    <r>
      <t xml:space="preserve">Субвенція з місцевого бюджету на здійснення переданих видатків у сфері охорони здоров`я за рахунок коштів медичної субвенції </t>
    </r>
    <r>
      <rPr>
        <sz val="10"/>
        <color theme="1"/>
        <rFont val="Times New Roman"/>
        <family val="1"/>
        <charset val="204"/>
      </rPr>
      <t xml:space="preserve">на утримання КУ  «Центральна районна лікарня» </t>
    </r>
  </si>
  <si>
    <t>Найменування бюджету - одержувача/ надавача міжбюджетного трансферту</t>
  </si>
  <si>
    <t>"Про внесення змін до  міського бюджету на 2019 рік"</t>
  </si>
  <si>
    <t>Дунаєвецький селищний бюджет</t>
  </si>
  <si>
    <t>Смотрицький селищний бюджет</t>
  </si>
  <si>
    <t>Інша субвенція на утримання КУ "Територіальний центр со.обслуговування"</t>
  </si>
  <si>
    <t>Інша субвенція на утримання КУ "Дитяча школа мистецтв"</t>
  </si>
  <si>
    <t>Інша субвенція на утримання КУ "Інклюзивно-ресурсний центр"</t>
  </si>
  <si>
    <t>Інша субвенція на методичне забезпечення діяльності навчальних закладів</t>
  </si>
  <si>
    <t xml:space="preserve">Інша субвенція на придбання комп’ютерного обладнання КУ «Центральна районна лікарня» </t>
  </si>
  <si>
    <t>Інша субвенція на пільговий зв’язок</t>
  </si>
  <si>
    <t>Інша субвенція на заміну вікон і дверей в Дунаєвецькому військоматі</t>
  </si>
  <si>
    <t>Маківський сільський бюджет</t>
  </si>
  <si>
    <t>Інша субвенція на виконання Програми забезпечення виконання рішень суду на 2019-2020 роки</t>
  </si>
  <si>
    <t>Інша субвенція: компенсація за надані соціальні послуги КУ "Центр соц. реабілітації дітей з інвалідністю "Ластівка"</t>
  </si>
  <si>
    <t>Інша субвенція на соціально-економічний розвиток</t>
  </si>
  <si>
    <t>Обласний бюджет</t>
  </si>
  <si>
    <t>Інша субвенція на компенсацію пільгового проїзду автотранспортом</t>
  </si>
  <si>
    <t>Інша субвенція на компенсацію пільгового проїзду залізницею</t>
  </si>
  <si>
    <t xml:space="preserve">Інша субвенція на проведення експертної оцінки майна КНП «Центральна районна лікарня» </t>
  </si>
  <si>
    <t xml:space="preserve">Інша субвенція на придбання програмного забезпечення для КНП «Центральна районна лікарня» </t>
  </si>
  <si>
    <t xml:space="preserve">Інша субвенція на оплату праці КНП «Центральна районна лікарня» </t>
  </si>
  <si>
    <t xml:space="preserve">Інша субвенція на оплату енергоносіїв КНП «Центральна районна лікарня» </t>
  </si>
  <si>
    <t>Інша субвенція КНП "Центральна районна лікарня" на видатки на відрядження</t>
  </si>
  <si>
    <t xml:space="preserve">Інша субвенція на придбання комп’ютерного обладнання КНП «Центральна районна лікарня» </t>
  </si>
  <si>
    <t>Інша субвенція КНП "Центральна районна лікарня" на придбання ЕХВЧ-300РК "Надія-4"</t>
  </si>
  <si>
    <t>до рішення 63 (позачергової) сесії міської ради</t>
  </si>
  <si>
    <t>від 20.12.2019р. №4-63/2019</t>
  </si>
  <si>
    <t xml:space="preserve">            Міський голова                                                                                             Веліна ЗАЯЦЬ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</si>
</sst>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/>
    <xf numFmtId="3" fontId="6" fillId="0" borderId="5" xfId="0" applyNumberFormat="1" applyFont="1" applyBorder="1" applyAlignment="1">
      <alignment horizontal="center" vertical="center" wrapText="1"/>
    </xf>
    <xf numFmtId="3" fontId="6" fillId="0" borderId="13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1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center" wrapText="1"/>
    </xf>
    <xf numFmtId="3" fontId="7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/>
    <xf numFmtId="0" fontId="3" fillId="0" borderId="0" xfId="0" applyFont="1" applyAlignment="1">
      <alignment vertical="center" wrapText="1"/>
    </xf>
    <xf numFmtId="0" fontId="0" fillId="0" borderId="0" xfId="0" applyAlignment="1"/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/>
    <xf numFmtId="3" fontId="7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/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/>
    <xf numFmtId="3" fontId="6" fillId="0" borderId="1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/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2"/>
  <sheetViews>
    <sheetView tabSelected="1" topLeftCell="A13" zoomScaleNormal="100" workbookViewId="0">
      <selection activeCell="A23" sqref="A23"/>
    </sheetView>
  </sheetViews>
  <sheetFormatPr defaultRowHeight="15" x14ac:dyDescent="0.25"/>
  <cols>
    <col min="1" max="1" width="13.140625" customWidth="1"/>
    <col min="2" max="2" width="28.42578125" customWidth="1"/>
    <col min="3" max="3" width="4.42578125" customWidth="1"/>
    <col min="4" max="4" width="3.85546875" customWidth="1"/>
    <col min="5" max="5" width="17.7109375" customWidth="1"/>
    <col min="6" max="6" width="9.85546875" customWidth="1"/>
    <col min="7" max="9" width="11.42578125" customWidth="1"/>
    <col min="10" max="10" width="12" customWidth="1"/>
    <col min="11" max="11" width="3.5703125" customWidth="1"/>
    <col min="12" max="12" width="12.5703125" customWidth="1"/>
    <col min="13" max="13" width="11.28515625" customWidth="1"/>
    <col min="14" max="14" width="11.5703125" customWidth="1"/>
    <col min="15" max="15" width="11" customWidth="1"/>
    <col min="16" max="16" width="10.140625" customWidth="1"/>
    <col min="17" max="17" width="14" customWidth="1"/>
    <col min="18" max="20" width="11.85546875" customWidth="1"/>
    <col min="21" max="21" width="9.28515625" customWidth="1"/>
    <col min="22" max="22" width="9.5703125" customWidth="1"/>
    <col min="23" max="23" width="11.85546875" customWidth="1"/>
    <col min="24" max="24" width="11.7109375" customWidth="1"/>
    <col min="25" max="25" width="9.85546875" customWidth="1"/>
    <col min="26" max="27" width="12.42578125" customWidth="1"/>
    <col min="28" max="29" width="11.5703125" customWidth="1"/>
  </cols>
  <sheetData>
    <row r="1" spans="1:29" x14ac:dyDescent="0.25">
      <c r="A1" s="66"/>
      <c r="B1" s="67"/>
      <c r="C1" s="2"/>
      <c r="G1" s="68" t="s">
        <v>0</v>
      </c>
      <c r="H1" s="68"/>
      <c r="I1" s="68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</row>
    <row r="2" spans="1:29" ht="15" customHeight="1" x14ac:dyDescent="0.25">
      <c r="A2" s="66"/>
      <c r="B2" s="66"/>
      <c r="C2" s="66"/>
      <c r="G2" s="68" t="s">
        <v>40</v>
      </c>
      <c r="H2" s="68"/>
      <c r="I2" s="68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</row>
    <row r="3" spans="1:29" ht="15" customHeight="1" x14ac:dyDescent="0.25">
      <c r="A3" s="66"/>
      <c r="B3" s="66"/>
      <c r="C3" s="2"/>
      <c r="G3" s="66" t="s">
        <v>41</v>
      </c>
      <c r="H3" s="66"/>
      <c r="I3" s="66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</row>
    <row r="4" spans="1:29" ht="15" customHeight="1" x14ac:dyDescent="0.25">
      <c r="A4" s="66"/>
      <c r="B4" s="66"/>
      <c r="C4" s="2"/>
      <c r="G4" s="66" t="s">
        <v>16</v>
      </c>
      <c r="H4" s="66"/>
      <c r="I4" s="66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</row>
    <row r="5" spans="1:29" x14ac:dyDescent="0.25">
      <c r="A5" s="1"/>
      <c r="B5" s="1"/>
      <c r="C5" s="2"/>
      <c r="M5" s="1"/>
      <c r="N5" s="18"/>
      <c r="O5" s="1"/>
      <c r="P5" s="1"/>
      <c r="Q5" s="18"/>
      <c r="R5" s="18"/>
      <c r="S5" s="41"/>
      <c r="T5" s="35"/>
      <c r="U5" s="18"/>
      <c r="V5" s="1"/>
      <c r="W5" s="30"/>
      <c r="X5" s="30"/>
      <c r="Y5" s="32"/>
      <c r="Z5" s="38"/>
      <c r="AA5" s="45"/>
      <c r="AB5" s="16"/>
      <c r="AC5" s="16"/>
    </row>
    <row r="6" spans="1:29" x14ac:dyDescent="0.25">
      <c r="A6" s="65" t="s">
        <v>1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19"/>
      <c r="N6" s="19"/>
      <c r="O6" s="19"/>
      <c r="P6" s="19"/>
      <c r="Q6" s="19"/>
      <c r="R6" s="19"/>
      <c r="S6" s="42"/>
      <c r="T6" s="36"/>
      <c r="U6" s="19"/>
      <c r="V6" s="19"/>
      <c r="W6" s="31"/>
      <c r="X6" s="31"/>
      <c r="Y6" s="33"/>
      <c r="Z6" s="39"/>
      <c r="AA6" s="46"/>
      <c r="AB6" s="19"/>
      <c r="AC6" s="19"/>
    </row>
    <row r="7" spans="1:29" x14ac:dyDescent="0.25">
      <c r="A7" s="3"/>
    </row>
    <row r="8" spans="1:29" ht="40.5" customHeight="1" x14ac:dyDescent="0.25">
      <c r="A8" s="60" t="s">
        <v>2</v>
      </c>
      <c r="B8" s="60" t="s">
        <v>15</v>
      </c>
      <c r="C8" s="49" t="s">
        <v>3</v>
      </c>
      <c r="D8" s="50"/>
      <c r="E8" s="50"/>
      <c r="F8" s="50"/>
      <c r="G8" s="50"/>
      <c r="H8" s="50"/>
      <c r="I8" s="50"/>
      <c r="J8" s="50"/>
      <c r="K8" s="50"/>
      <c r="L8" s="52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2"/>
    </row>
    <row r="9" spans="1:29" ht="15" customHeight="1" x14ac:dyDescent="0.25">
      <c r="A9" s="61"/>
      <c r="B9" s="61"/>
      <c r="C9" s="53" t="s">
        <v>9</v>
      </c>
      <c r="D9" s="54"/>
      <c r="E9" s="49" t="s">
        <v>4</v>
      </c>
      <c r="F9" s="50"/>
      <c r="G9" s="50"/>
      <c r="H9" s="50"/>
      <c r="I9" s="50"/>
      <c r="J9" s="50"/>
      <c r="K9" s="50"/>
      <c r="L9" s="57" t="s">
        <v>5</v>
      </c>
      <c r="M9" s="49" t="s">
        <v>4</v>
      </c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7" t="s">
        <v>5</v>
      </c>
    </row>
    <row r="10" spans="1:29" ht="30" customHeight="1" x14ac:dyDescent="0.25">
      <c r="A10" s="61"/>
      <c r="B10" s="61"/>
      <c r="C10" s="55"/>
      <c r="D10" s="56"/>
      <c r="E10" s="49" t="s">
        <v>10</v>
      </c>
      <c r="F10" s="50"/>
      <c r="G10" s="50"/>
      <c r="H10" s="50"/>
      <c r="I10" s="50"/>
      <c r="J10" s="49" t="s">
        <v>11</v>
      </c>
      <c r="K10" s="50"/>
      <c r="L10" s="58"/>
      <c r="M10" s="49" t="s">
        <v>10</v>
      </c>
      <c r="N10" s="50"/>
      <c r="O10" s="50"/>
      <c r="P10" s="50"/>
      <c r="Q10" s="50"/>
      <c r="R10" s="50"/>
      <c r="S10" s="50"/>
      <c r="T10" s="50"/>
      <c r="U10" s="50"/>
      <c r="V10" s="50"/>
      <c r="W10" s="63"/>
      <c r="X10" s="63"/>
      <c r="Y10" s="63"/>
      <c r="Z10" s="64"/>
      <c r="AA10" s="49" t="s">
        <v>11</v>
      </c>
      <c r="AB10" s="64"/>
      <c r="AC10" s="58"/>
    </row>
    <row r="11" spans="1:29" ht="15" customHeight="1" x14ac:dyDescent="0.25">
      <c r="A11" s="61"/>
      <c r="B11" s="61"/>
      <c r="C11" s="49" t="s">
        <v>6</v>
      </c>
      <c r="D11" s="50"/>
      <c r="E11" s="51"/>
      <c r="F11" s="51"/>
      <c r="G11" s="51"/>
      <c r="H11" s="51"/>
      <c r="I11" s="51"/>
      <c r="J11" s="51"/>
      <c r="K11" s="50"/>
      <c r="L11" s="58"/>
      <c r="M11" s="50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0"/>
      <c r="AC11" s="58"/>
    </row>
    <row r="12" spans="1:29" ht="229.5" customHeight="1" x14ac:dyDescent="0.25">
      <c r="A12" s="62"/>
      <c r="B12" s="62"/>
      <c r="C12" s="8"/>
      <c r="D12" s="9"/>
      <c r="E12" s="11" t="s">
        <v>19</v>
      </c>
      <c r="F12" s="11" t="s">
        <v>20</v>
      </c>
      <c r="G12" s="11" t="s">
        <v>21</v>
      </c>
      <c r="H12" s="11" t="s">
        <v>28</v>
      </c>
      <c r="I12" s="11" t="s">
        <v>22</v>
      </c>
      <c r="J12" s="11" t="s">
        <v>29</v>
      </c>
      <c r="K12" s="10"/>
      <c r="L12" s="59"/>
      <c r="M12" s="14" t="s">
        <v>14</v>
      </c>
      <c r="N12" s="11" t="s">
        <v>35</v>
      </c>
      <c r="O12" s="11" t="s">
        <v>36</v>
      </c>
      <c r="P12" s="11" t="s">
        <v>12</v>
      </c>
      <c r="Q12" s="11" t="s">
        <v>23</v>
      </c>
      <c r="R12" s="11" t="s">
        <v>31</v>
      </c>
      <c r="S12" s="11" t="s">
        <v>32</v>
      </c>
      <c r="T12" s="11" t="s">
        <v>27</v>
      </c>
      <c r="U12" s="11" t="s">
        <v>24</v>
      </c>
      <c r="V12" s="15" t="s">
        <v>13</v>
      </c>
      <c r="W12" s="11" t="s">
        <v>34</v>
      </c>
      <c r="X12" s="11" t="s">
        <v>33</v>
      </c>
      <c r="Y12" s="11" t="s">
        <v>25</v>
      </c>
      <c r="Z12" s="11" t="s">
        <v>37</v>
      </c>
      <c r="AA12" s="11" t="s">
        <v>39</v>
      </c>
      <c r="AB12" s="11" t="s">
        <v>38</v>
      </c>
      <c r="AC12" s="59"/>
    </row>
    <row r="13" spans="1:29" ht="16.5" customHeight="1" x14ac:dyDescent="0.25">
      <c r="A13" s="8">
        <v>22500000000</v>
      </c>
      <c r="B13" s="25" t="s">
        <v>30</v>
      </c>
      <c r="C13" s="12"/>
      <c r="D13" s="20"/>
      <c r="E13" s="21"/>
      <c r="F13" s="21"/>
      <c r="G13" s="21"/>
      <c r="H13" s="21"/>
      <c r="I13" s="21"/>
      <c r="J13" s="21">
        <v>500000</v>
      </c>
      <c r="K13" s="22"/>
      <c r="L13" s="23">
        <f>SUM(E13:K13)</f>
        <v>500000</v>
      </c>
      <c r="M13" s="12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2"/>
      <c r="AC13" s="23">
        <f>SUM(M13:AB13)</f>
        <v>0</v>
      </c>
    </row>
    <row r="14" spans="1:29" x14ac:dyDescent="0.25">
      <c r="A14" s="8">
        <v>22306200000</v>
      </c>
      <c r="B14" s="25" t="s">
        <v>7</v>
      </c>
      <c r="C14" s="12"/>
      <c r="D14" s="20"/>
      <c r="E14" s="21"/>
      <c r="F14" s="21"/>
      <c r="G14" s="21"/>
      <c r="H14" s="21"/>
      <c r="I14" s="21"/>
      <c r="J14" s="21"/>
      <c r="K14" s="22"/>
      <c r="L14" s="23">
        <f>SUM(E14:K14)</f>
        <v>0</v>
      </c>
      <c r="M14" s="12">
        <v>25429700</v>
      </c>
      <c r="N14" s="13">
        <v>904400</v>
      </c>
      <c r="O14" s="13">
        <v>400000</v>
      </c>
      <c r="P14" s="13">
        <v>120000</v>
      </c>
      <c r="Q14" s="13">
        <v>104600</v>
      </c>
      <c r="R14" s="13">
        <v>81200</v>
      </c>
      <c r="S14" s="13">
        <v>8800</v>
      </c>
      <c r="T14" s="13">
        <v>10000</v>
      </c>
      <c r="U14" s="13">
        <v>72000</v>
      </c>
      <c r="V14" s="13">
        <v>250000</v>
      </c>
      <c r="W14" s="13">
        <v>121750</v>
      </c>
      <c r="X14" s="13">
        <v>121750</v>
      </c>
      <c r="Y14" s="13">
        <v>21000</v>
      </c>
      <c r="Z14" s="13">
        <v>170220</v>
      </c>
      <c r="AA14" s="13">
        <v>75000</v>
      </c>
      <c r="AB14" s="12">
        <v>611100</v>
      </c>
      <c r="AC14" s="23">
        <f>SUM(M14:AB14)</f>
        <v>28501520</v>
      </c>
    </row>
    <row r="15" spans="1:29" x14ac:dyDescent="0.25">
      <c r="A15" s="8">
        <v>22508000000</v>
      </c>
      <c r="B15" s="25" t="s">
        <v>17</v>
      </c>
      <c r="C15" s="12"/>
      <c r="D15" s="20"/>
      <c r="E15" s="21">
        <v>1404000</v>
      </c>
      <c r="F15" s="21">
        <v>250600</v>
      </c>
      <c r="G15" s="21">
        <v>17553</v>
      </c>
      <c r="H15" s="21"/>
      <c r="I15" s="21">
        <v>113436</v>
      </c>
      <c r="J15" s="21"/>
      <c r="K15" s="22"/>
      <c r="L15" s="23">
        <f>SUM(E15:K15)</f>
        <v>1785589</v>
      </c>
      <c r="M15" s="12"/>
      <c r="N15" s="13"/>
      <c r="O15" s="13"/>
      <c r="P15" s="13"/>
      <c r="Q15" s="13"/>
      <c r="R15" s="13"/>
      <c r="S15" s="13"/>
      <c r="T15" s="13"/>
      <c r="U15" s="13"/>
      <c r="V15" s="17"/>
      <c r="W15" s="29"/>
      <c r="X15" s="29"/>
      <c r="Y15" s="34"/>
      <c r="Z15" s="40"/>
      <c r="AA15" s="44"/>
      <c r="AB15" s="8"/>
      <c r="AC15" s="23">
        <f>SUM(M15:AB15)</f>
        <v>0</v>
      </c>
    </row>
    <row r="16" spans="1:29" x14ac:dyDescent="0.25">
      <c r="A16" s="8">
        <v>22535000000</v>
      </c>
      <c r="B16" s="25" t="s">
        <v>18</v>
      </c>
      <c r="C16" s="12"/>
      <c r="D16" s="20"/>
      <c r="E16" s="21">
        <v>548169</v>
      </c>
      <c r="F16" s="21"/>
      <c r="G16" s="21">
        <v>13000</v>
      </c>
      <c r="H16" s="21"/>
      <c r="I16" s="21">
        <v>52000</v>
      </c>
      <c r="J16" s="21"/>
      <c r="K16" s="22"/>
      <c r="L16" s="23">
        <f>SUM(E16:K16)</f>
        <v>613169</v>
      </c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23">
        <f>SUM(M16:AB16)</f>
        <v>0</v>
      </c>
    </row>
    <row r="17" spans="1:29" x14ac:dyDescent="0.25">
      <c r="A17" s="8">
        <v>22513000000</v>
      </c>
      <c r="B17" s="25" t="s">
        <v>26</v>
      </c>
      <c r="C17" s="12"/>
      <c r="D17" s="20"/>
      <c r="E17" s="21"/>
      <c r="F17" s="21"/>
      <c r="G17" s="21">
        <v>20186</v>
      </c>
      <c r="H17" s="21">
        <v>146499</v>
      </c>
      <c r="I17" s="21"/>
      <c r="J17" s="21"/>
      <c r="K17" s="43"/>
      <c r="L17" s="37">
        <f>SUM(E17:K17)</f>
        <v>166685</v>
      </c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23">
        <f>SUM(M17:AB17)</f>
        <v>0</v>
      </c>
    </row>
    <row r="18" spans="1:29" x14ac:dyDescent="0.25">
      <c r="A18" s="26"/>
      <c r="B18" s="27" t="s">
        <v>8</v>
      </c>
      <c r="C18" s="23"/>
      <c r="D18" s="28"/>
      <c r="E18" s="24">
        <f t="shared" ref="E18:I18" si="0">SUM(E13:E17)</f>
        <v>1952169</v>
      </c>
      <c r="F18" s="24">
        <f t="shared" si="0"/>
        <v>250600</v>
      </c>
      <c r="G18" s="24">
        <f t="shared" si="0"/>
        <v>50739</v>
      </c>
      <c r="H18" s="24">
        <f t="shared" si="0"/>
        <v>146499</v>
      </c>
      <c r="I18" s="24">
        <f t="shared" si="0"/>
        <v>165436</v>
      </c>
      <c r="J18" s="24">
        <f>SUM(J13:J17)</f>
        <v>500000</v>
      </c>
      <c r="K18" s="24"/>
      <c r="L18" s="24">
        <f>SUM(L13:L17)</f>
        <v>3065443</v>
      </c>
      <c r="M18" s="24">
        <f t="shared" ref="M18:AB18" si="1">SUM(M13:M17)</f>
        <v>25429700</v>
      </c>
      <c r="N18" s="24">
        <f t="shared" si="1"/>
        <v>904400</v>
      </c>
      <c r="O18" s="24">
        <f t="shared" si="1"/>
        <v>400000</v>
      </c>
      <c r="P18" s="24">
        <f t="shared" si="1"/>
        <v>120000</v>
      </c>
      <c r="Q18" s="24">
        <f t="shared" si="1"/>
        <v>104600</v>
      </c>
      <c r="R18" s="24">
        <f t="shared" si="1"/>
        <v>81200</v>
      </c>
      <c r="S18" s="24">
        <f>SUM(S14:S17)</f>
        <v>8800</v>
      </c>
      <c r="T18" s="24">
        <f t="shared" si="1"/>
        <v>10000</v>
      </c>
      <c r="U18" s="24">
        <f t="shared" si="1"/>
        <v>72000</v>
      </c>
      <c r="V18" s="24">
        <f t="shared" si="1"/>
        <v>250000</v>
      </c>
      <c r="W18" s="24">
        <f t="shared" si="1"/>
        <v>121750</v>
      </c>
      <c r="X18" s="24">
        <f t="shared" si="1"/>
        <v>121750</v>
      </c>
      <c r="Y18" s="24">
        <f t="shared" si="1"/>
        <v>21000</v>
      </c>
      <c r="Z18" s="24">
        <f t="shared" si="1"/>
        <v>170220</v>
      </c>
      <c r="AA18" s="24">
        <f>SUM(AA14:AA17)</f>
        <v>75000</v>
      </c>
      <c r="AB18" s="24">
        <f t="shared" si="1"/>
        <v>611100</v>
      </c>
      <c r="AC18" s="24">
        <f>SUM(AC13:AC17)</f>
        <v>28501520</v>
      </c>
    </row>
    <row r="19" spans="1:29" x14ac:dyDescent="0.25">
      <c r="A19" s="4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6"/>
    </row>
    <row r="21" spans="1:29" ht="15.75" x14ac:dyDescent="0.25">
      <c r="A21" s="7"/>
    </row>
    <row r="22" spans="1:29" x14ac:dyDescent="0.25">
      <c r="A22" s="47" t="s">
        <v>42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</row>
  </sheetData>
  <mergeCells count="25">
    <mergeCell ref="A6:L6"/>
    <mergeCell ref="A2:C2"/>
    <mergeCell ref="A3:B3"/>
    <mergeCell ref="A4:B4"/>
    <mergeCell ref="A1:B1"/>
    <mergeCell ref="G1:AC1"/>
    <mergeCell ref="G2:AC2"/>
    <mergeCell ref="G3:AC3"/>
    <mergeCell ref="G4:AC4"/>
    <mergeCell ref="A22:AC22"/>
    <mergeCell ref="C11:K11"/>
    <mergeCell ref="M11:AB11"/>
    <mergeCell ref="M8:AC8"/>
    <mergeCell ref="C9:D10"/>
    <mergeCell ref="E9:K9"/>
    <mergeCell ref="L9:L12"/>
    <mergeCell ref="M9:AB9"/>
    <mergeCell ref="AC9:AC12"/>
    <mergeCell ref="E10:I10"/>
    <mergeCell ref="J10:K10"/>
    <mergeCell ref="A8:A12"/>
    <mergeCell ref="B8:B12"/>
    <mergeCell ref="C8:L8"/>
    <mergeCell ref="M10:Z10"/>
    <mergeCell ref="AA10:AB10"/>
  </mergeCells>
  <pageMargins left="0" right="0" top="0.74803149606299213" bottom="0.74803149606299213" header="0.31496062992125984" footer="0.31496062992125984"/>
  <pageSetup paperSize="9" scale="79" orientation="landscape" verticalDpi="0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2019-12-21T07:34:36Z</dcterms:modified>
</cp:coreProperties>
</file>