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076EAEE6-33DC-4C65-B103-0590C36BC7F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6030" sheetId="1" r:id="rId1"/>
  </sheets>
  <definedNames>
    <definedName name="_xlnm.Print_Area" localSheetId="0">КПК1216030!$A$1:$BQ$133</definedName>
  </definedNames>
  <calcPr calcId="181029"/>
</workbook>
</file>

<file path=xl/calcChain.xml><?xml version="1.0" encoding="utf-8"?>
<calcChain xmlns="http://schemas.openxmlformats.org/spreadsheetml/2006/main">
  <c r="BC57" i="1" l="1"/>
  <c r="AK57" i="1"/>
  <c r="BC56" i="1"/>
  <c r="AK56" i="1"/>
  <c r="BC55" i="1"/>
  <c r="AK55" i="1"/>
  <c r="BC54" i="1"/>
  <c r="AK54" i="1"/>
  <c r="BC53" i="1"/>
  <c r="AK53" i="1"/>
  <c r="BC52" i="1"/>
  <c r="AK52" i="1"/>
  <c r="BC51" i="1"/>
  <c r="AK51" i="1"/>
  <c r="BC50" i="1"/>
  <c r="AK50" i="1"/>
  <c r="BC49" i="1"/>
  <c r="AK49" i="1"/>
  <c r="BC48" i="1"/>
  <c r="AK48" i="1"/>
  <c r="BC47" i="1"/>
  <c r="AK47" i="1"/>
  <c r="BC46" i="1"/>
  <c r="AK46" i="1"/>
  <c r="BC45" i="1"/>
  <c r="AK45" i="1"/>
  <c r="BC44" i="1"/>
  <c r="AK44" i="1"/>
  <c r="BC43" i="1"/>
  <c r="AK43" i="1"/>
  <c r="BC42" i="1"/>
  <c r="AK42" i="1"/>
  <c r="BC41" i="1"/>
  <c r="AK41" i="1"/>
  <c r="BC40" i="1"/>
  <c r="AK40" i="1"/>
  <c r="BC39" i="1"/>
  <c r="AK39" i="1"/>
  <c r="BC38" i="1"/>
  <c r="AK38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<sst xmlns="http://schemas.openxmlformats.org/spreadsheetml/2006/main" count="176" uniqueCount="124">
  <si>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</si>
  <si>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</si>
  <si>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</si>
  <si>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</si>
  <si>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</si>
  <si>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</si>
  <si>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</si>
  <si>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</si>
  <si>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</si>
  <si>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</si>
  <si>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</si>
  <si>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</si>
  <si>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</si>
  <si>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</si>
  <si>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</si>
  <si>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</si>
  <si>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</si>
  <si>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</si>
  <si>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</si>
  <si>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</si>
  <si>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</si>
  <si>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</si>
  <si>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</si>
  <si>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</si>
  <si>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</si>
  <si>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</si>
  <si>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</si>
  <si>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</si>
  <si>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</si>
  <si>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</si>
  <si>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</si>
  <si>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</si>
  <si>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</si>
  <si>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</si>
  <si>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</si>
  <si>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</si>
  <si>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</si>
  <si>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</si>
  <si>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</si>
  <si>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</si>
  <si>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</si>
  <si>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</si>
  <si>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</si>
  <si>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</si>
  <si>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</si>
  <si>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</si>
  <si>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</si>
  <si>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</si>
  <si>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</si>
  <si>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</si>
  <si>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</si>
  <si>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</si>
  <si>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</si>
  <si>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</si>
  <si>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</si>
  <si>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</si>
  <si>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</si>
  <si>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</si>
  <si>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</si>
  <si>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</si>
  <si>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</si>
  <si>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</si>
  <si>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</si>
  <si>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</si>
  <si>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</si>
  <si>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</si>
  <si>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</si>
  <si>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</si>
  <si>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</si>
  <si>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вартість одного проекту по капітальному ремонту елементів благоустрою центральної алеї кладовища по вул. Могилівській у м. Дунаївці(продовження Алеї Слави)</t>
  </si>
  <si>
    <t>середні витрати на збирання та вивіз 1 м/куб ТПВ</t>
  </si>
  <si>
    <t>витрати на утримання 1 двірника та прибиральника території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</si>
  <si>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</si>
  <si>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</si>
  <si>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</si>
  <si>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</si>
  <si>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</si>
  <si>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</si>
  <si>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</si>
  <si>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</si>
  <si>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</si>
  <si>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середні витрати на поточний ремонт та технічне обслуговування 1пог/м мережі вуличного освітлення</t>
  </si>
  <si>
    <t>середні витрати на зимове утримання 1 км тротуару (прибирання снігу)</t>
  </si>
  <si>
    <t>середня вартість поточного ремонту прилеглої території біля  однієї свердловини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</si>
  <si>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</si>
  <si>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</si>
  <si>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</si>
  <si>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</si>
  <si>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</si>
  <si>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</si>
  <si>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</si>
  <si>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</si>
  <si>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по  ремонту об'єктів дозвіля ("Мотузковий парк")</t>
  </si>
  <si>
    <t>середні витрати на  полив однієї вулиці</t>
  </si>
  <si>
    <t>середні витрати на  поточий ремонт криниць в одному населеному пункті</t>
  </si>
  <si>
    <t>середні витрати на придбання одного контейнера  для піщано- сольової суміщі</t>
  </si>
  <si>
    <t>середня вартість ремонту одного міжбудинкового проїзду</t>
  </si>
  <si>
    <t>Організація благоустрою населених пунктів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</si>
  <si>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</si>
  <si>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</si>
  <si>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Головний спеціаліст відділу управління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</si>
  <si>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</si>
  <si>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</si>
  <si>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</si>
  <si>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</si>
  <si>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</si>
  <si>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</si>
  <si>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1216030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</si>
  <si>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</si>
  <si>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</si>
  <si>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</si>
  <si>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</si>
  <si>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</si>
  <si>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</si>
  <si>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</si>
  <si>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</si>
  <si>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</si>
  <si>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15</t>
  </si>
  <si>
    <t>'І(ефф.)звіт = ((185,53/185,53)+(116,09/116,09)+(2527,66/2452,89)+(2269,34/2172,41)+(8,82/8,67)+(132,55/132,55)+(9,17/9,17)+(200/199,3)+(971,1/959,4)+(16,8/16,66)+(10,44/10,44)+(6,80/5,73)+(180/167,4)+(585,76/585,76)+(2,7/2,7)+(65,39/65,39)+(30,24/29,37)+(22,79/22,79)+(2/2)+(2/2)+(1164,07/1164,07)+(19,5/18,3)+(3,43/3,43)+(31,7/25)+(4,52/4,52)+(73,23/71,5)) / 26 * 100 = 101,46</t>
  </si>
  <si>
    <t>'І(ефф.)баз = ((694/632,1)+(185,53/185,53)+(101,6/101,6)+(106,6/106,6)+(67,1/57)+(472,7/462,2)+(8,3/8,25)+(1145,43/1145,66)+(2,1/2,1)+(632,1/733,57)+(21,533/21,53)+(17,2/41,678)+(2,05/2)+(1,91/1,92)+(1500/1499,9)+(141,8/141,7) /16 * 100 = 90,37</t>
  </si>
  <si>
    <t>I1 = 101,46 / 90,37 = 1,12</t>
  </si>
  <si>
    <t>Оскільки І1 = 1,12, що відповідає критерію оцінки І1 &gt;= 1, то за цим параметром для даної програми нараховується 25 балів</t>
  </si>
  <si>
    <t>101.46 + 0 + 25 = 126,46 - Висока ефективність</t>
  </si>
  <si>
    <t>Результативні показники виконано повністю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</si>
</sst>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70</xdr:row>
          <xdr:rowOff>152400</xdr:rowOff>
        </xdr:from>
        <xdr:to>
          <xdr:col>17</xdr:col>
          <xdr:colOff>142875</xdr:colOff>
          <xdr:row>72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76</xdr:row>
          <xdr:rowOff>161925</xdr:rowOff>
        </xdr:from>
        <xdr:to>
          <xdr:col>15</xdr:col>
          <xdr:colOff>161925</xdr:colOff>
          <xdr:row>80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60</xdr:row>
          <xdr:rowOff>28575</xdr:rowOff>
        </xdr:from>
        <xdr:to>
          <xdr:col>29</xdr:col>
          <xdr:colOff>114300</xdr:colOff>
          <xdr:row>62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82</xdr:row>
          <xdr:rowOff>295275</xdr:rowOff>
        </xdr:from>
        <xdr:to>
          <xdr:col>18</xdr:col>
          <xdr:colOff>47625</xdr:colOff>
          <xdr:row>85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87</xdr:row>
          <xdr:rowOff>57150</xdr:rowOff>
        </xdr:from>
        <xdr:to>
          <xdr:col>7</xdr:col>
          <xdr:colOff>85725</xdr:colOff>
          <xdr:row>90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33"/>
  <sheetViews>
    <sheetView tabSelected="1" topLeftCell="A117" zoomScaleNormal="100" workbookViewId="0">
      <selection activeCell="C124" sqref="C124:X12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9" width="2.85546875" style="1" customWidth="1"/>
    <col min="60" max="60" width="3.42578125" style="1" customWidth="1"/>
    <col min="61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9" hidden="1" customHeight="1" x14ac:dyDescent="0.2"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15.75" hidden="1" customHeight="1" x14ac:dyDescent="0.2"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ht="9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</row>
    <row r="8" spans="1:64" ht="9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</row>
    <row r="9" spans="1:64" ht="8.2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105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54" t="s">
        <v>98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99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102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4" t="s">
        <v>109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108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102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4" t="s">
        <v>107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110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111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97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103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4" t="s">
        <v>68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</row>
    <row r="24" spans="1:79" ht="15" customHeight="1" x14ac:dyDescent="0.2">
      <c r="A24" s="92" t="s">
        <v>104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24"/>
      <c r="BJ24" s="24"/>
      <c r="BK24" s="24"/>
      <c r="BL24" s="24"/>
      <c r="BM24" s="24"/>
      <c r="BN24" s="24"/>
    </row>
    <row r="25" spans="1:79" ht="28.5" customHeight="1" x14ac:dyDescent="0.2">
      <c r="A25" s="49" t="s">
        <v>0</v>
      </c>
      <c r="B25" s="49"/>
      <c r="C25" s="49" t="s">
        <v>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 t="s">
        <v>21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 t="s">
        <v>25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</row>
    <row r="26" spans="1:79" ht="31.5" customHeigh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 t="s">
        <v>22</v>
      </c>
      <c r="Z26" s="49"/>
      <c r="AA26" s="49"/>
      <c r="AB26" s="49"/>
      <c r="AC26" s="49"/>
      <c r="AD26" s="49"/>
      <c r="AE26" s="49" t="s">
        <v>23</v>
      </c>
      <c r="AF26" s="49"/>
      <c r="AG26" s="49"/>
      <c r="AH26" s="49"/>
      <c r="AI26" s="49"/>
      <c r="AJ26" s="49"/>
      <c r="AK26" s="49" t="s">
        <v>24</v>
      </c>
      <c r="AL26" s="49"/>
      <c r="AM26" s="49"/>
      <c r="AN26" s="49"/>
      <c r="AO26" s="49"/>
      <c r="AP26" s="49"/>
      <c r="AQ26" s="49" t="s">
        <v>22</v>
      </c>
      <c r="AR26" s="49"/>
      <c r="AS26" s="49"/>
      <c r="AT26" s="49"/>
      <c r="AU26" s="49"/>
      <c r="AV26" s="49"/>
      <c r="AW26" s="49" t="s">
        <v>23</v>
      </c>
      <c r="AX26" s="105"/>
      <c r="AY26" s="105"/>
      <c r="AZ26" s="105"/>
      <c r="BA26" s="105"/>
      <c r="BB26" s="105"/>
      <c r="BC26" s="103" t="s">
        <v>24</v>
      </c>
      <c r="BD26" s="93"/>
      <c r="BE26" s="93"/>
      <c r="BF26" s="93"/>
      <c r="BG26" s="93"/>
      <c r="BH26" s="93"/>
    </row>
    <row r="27" spans="1:79" ht="17.25" customHeight="1" x14ac:dyDescent="0.25">
      <c r="A27" s="49">
        <v>1</v>
      </c>
      <c r="B27" s="49"/>
      <c r="C27" s="49">
        <v>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3</v>
      </c>
      <c r="Z27" s="49"/>
      <c r="AA27" s="49"/>
      <c r="AB27" s="49"/>
      <c r="AC27" s="49"/>
      <c r="AD27" s="49"/>
      <c r="AE27" s="49">
        <v>4</v>
      </c>
      <c r="AF27" s="49"/>
      <c r="AG27" s="49"/>
      <c r="AH27" s="49"/>
      <c r="AI27" s="49"/>
      <c r="AJ27" s="49"/>
      <c r="AK27" s="49">
        <v>5</v>
      </c>
      <c r="AL27" s="49"/>
      <c r="AM27" s="49"/>
      <c r="AN27" s="49"/>
      <c r="AO27" s="49"/>
      <c r="AP27" s="49"/>
      <c r="AQ27" s="49">
        <v>6</v>
      </c>
      <c r="AR27" s="49"/>
      <c r="AS27" s="49"/>
      <c r="AT27" s="49"/>
      <c r="AU27" s="49"/>
      <c r="AV27" s="49"/>
      <c r="AW27" s="49">
        <v>7</v>
      </c>
      <c r="AX27" s="94"/>
      <c r="AY27" s="94"/>
      <c r="AZ27" s="94"/>
      <c r="BA27" s="94"/>
      <c r="BB27" s="94"/>
      <c r="BC27" s="104">
        <v>8</v>
      </c>
      <c r="BD27" s="104"/>
      <c r="BE27" s="104"/>
      <c r="BF27" s="104"/>
      <c r="BG27" s="104"/>
      <c r="BH27" s="104"/>
    </row>
    <row r="28" spans="1:79" ht="17.25" customHeight="1" x14ac:dyDescent="0.2">
      <c r="A28" s="96" t="s">
        <v>26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8"/>
    </row>
    <row r="29" spans="1:79" ht="18" hidden="1" customHeight="1" x14ac:dyDescent="0.2">
      <c r="A29" s="100" t="s">
        <v>4</v>
      </c>
      <c r="B29" s="100"/>
      <c r="C29" s="90" t="s"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9" t="s">
        <v>33</v>
      </c>
      <c r="Z29" s="99"/>
      <c r="AA29" s="99"/>
      <c r="AB29" s="99"/>
      <c r="AC29" s="99"/>
      <c r="AD29" s="99"/>
      <c r="AE29" s="87" t="s">
        <v>34</v>
      </c>
      <c r="AF29" s="88"/>
      <c r="AG29" s="88"/>
      <c r="AH29" s="88"/>
      <c r="AI29" s="88"/>
      <c r="AJ29" s="88"/>
      <c r="AK29" s="89" t="s">
        <v>42</v>
      </c>
      <c r="AL29" s="89"/>
      <c r="AM29" s="89"/>
      <c r="AN29" s="89"/>
      <c r="AO29" s="89"/>
      <c r="AP29" s="89"/>
      <c r="AQ29" s="87" t="s">
        <v>35</v>
      </c>
      <c r="AR29" s="93"/>
      <c r="AS29" s="93"/>
      <c r="AT29" s="93"/>
      <c r="AU29" s="93"/>
      <c r="AV29" s="93"/>
      <c r="AW29" s="87" t="s">
        <v>36</v>
      </c>
      <c r="AX29" s="94"/>
      <c r="AY29" s="94"/>
      <c r="AZ29" s="94"/>
      <c r="BA29" s="94"/>
      <c r="BB29" s="94"/>
      <c r="BC29" s="89" t="s">
        <v>42</v>
      </c>
      <c r="BD29" s="89"/>
      <c r="BE29" s="89"/>
      <c r="BF29" s="89"/>
      <c r="BG29" s="89"/>
      <c r="BH29" s="89"/>
      <c r="CA29" s="1" t="s">
        <v>37</v>
      </c>
    </row>
    <row r="30" spans="1:79" ht="38.25" customHeight="1" x14ac:dyDescent="0.2">
      <c r="A30" s="42"/>
      <c r="B30" s="42"/>
      <c r="C30" s="43" t="s">
        <v>69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Y30" s="40">
        <v>694</v>
      </c>
      <c r="Z30" s="40"/>
      <c r="AA30" s="40"/>
      <c r="AB30" s="40"/>
      <c r="AC30" s="40"/>
      <c r="AD30" s="40"/>
      <c r="AE30" s="40">
        <v>632.1</v>
      </c>
      <c r="AF30" s="40"/>
      <c r="AG30" s="40"/>
      <c r="AH30" s="40"/>
      <c r="AI30" s="40"/>
      <c r="AJ30" s="40"/>
      <c r="AK30" s="41">
        <f t="shared" ref="AK30:AK57" si="0">IF(Y30=0,0,AE30/Y30)</f>
        <v>0.91080691642651301</v>
      </c>
      <c r="AL30" s="41"/>
      <c r="AM30" s="41"/>
      <c r="AN30" s="41"/>
      <c r="AO30" s="41"/>
      <c r="AP30" s="41"/>
      <c r="AQ30" s="40">
        <v>500</v>
      </c>
      <c r="AR30" s="40"/>
      <c r="AS30" s="40"/>
      <c r="AT30" s="40"/>
      <c r="AU30" s="40"/>
      <c r="AV30" s="40"/>
      <c r="AW30" s="40">
        <v>205.9</v>
      </c>
      <c r="AX30" s="40"/>
      <c r="AY30" s="40"/>
      <c r="AZ30" s="40"/>
      <c r="BA30" s="40"/>
      <c r="BB30" s="40"/>
      <c r="BC30" s="41">
        <f t="shared" ref="BC30:BC57" si="1">IF(AQ30=0,0,AW30/AQ30)</f>
        <v>0.4118</v>
      </c>
      <c r="BD30" s="41"/>
      <c r="BE30" s="41"/>
      <c r="BF30" s="41"/>
      <c r="BG30" s="41"/>
      <c r="BH30" s="41"/>
      <c r="CA30" s="1" t="s">
        <v>38</v>
      </c>
    </row>
    <row r="31" spans="1:79" ht="15" customHeight="1" x14ac:dyDescent="0.2">
      <c r="A31" s="42"/>
      <c r="B31" s="42"/>
      <c r="C31" s="43" t="s">
        <v>70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40">
        <v>185.53</v>
      </c>
      <c r="Z31" s="40"/>
      <c r="AA31" s="40"/>
      <c r="AB31" s="40"/>
      <c r="AC31" s="40"/>
      <c r="AD31" s="40"/>
      <c r="AE31" s="40">
        <v>185.53</v>
      </c>
      <c r="AF31" s="40"/>
      <c r="AG31" s="40"/>
      <c r="AH31" s="40"/>
      <c r="AI31" s="40"/>
      <c r="AJ31" s="40"/>
      <c r="AK31" s="41">
        <f t="shared" si="0"/>
        <v>1</v>
      </c>
      <c r="AL31" s="41"/>
      <c r="AM31" s="41"/>
      <c r="AN31" s="41"/>
      <c r="AO31" s="41"/>
      <c r="AP31" s="41"/>
      <c r="AQ31" s="40">
        <v>185.53</v>
      </c>
      <c r="AR31" s="40"/>
      <c r="AS31" s="40"/>
      <c r="AT31" s="40"/>
      <c r="AU31" s="40"/>
      <c r="AV31" s="40"/>
      <c r="AW31" s="40">
        <v>185.53</v>
      </c>
      <c r="AX31" s="40"/>
      <c r="AY31" s="40"/>
      <c r="AZ31" s="40"/>
      <c r="BA31" s="40"/>
      <c r="BB31" s="40"/>
      <c r="BC31" s="41">
        <f t="shared" si="1"/>
        <v>1</v>
      </c>
      <c r="BD31" s="41"/>
      <c r="BE31" s="41"/>
      <c r="BF31" s="41"/>
      <c r="BG31" s="41"/>
      <c r="BH31" s="41"/>
    </row>
    <row r="32" spans="1:79" ht="15" customHeight="1" x14ac:dyDescent="0.2">
      <c r="A32" s="42"/>
      <c r="B32" s="42"/>
      <c r="C32" s="43" t="s">
        <v>71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/>
      <c r="Y32" s="40">
        <v>101.6</v>
      </c>
      <c r="Z32" s="40"/>
      <c r="AA32" s="40"/>
      <c r="AB32" s="40"/>
      <c r="AC32" s="40"/>
      <c r="AD32" s="40"/>
      <c r="AE32" s="40">
        <v>101.6</v>
      </c>
      <c r="AF32" s="40"/>
      <c r="AG32" s="40"/>
      <c r="AH32" s="40"/>
      <c r="AI32" s="40"/>
      <c r="AJ32" s="40"/>
      <c r="AK32" s="41">
        <f t="shared" si="0"/>
        <v>1</v>
      </c>
      <c r="AL32" s="41"/>
      <c r="AM32" s="41"/>
      <c r="AN32" s="41"/>
      <c r="AO32" s="41"/>
      <c r="AP32" s="41"/>
      <c r="AQ32" s="40">
        <v>116.09</v>
      </c>
      <c r="AR32" s="40"/>
      <c r="AS32" s="40"/>
      <c r="AT32" s="40"/>
      <c r="AU32" s="40"/>
      <c r="AV32" s="40"/>
      <c r="AW32" s="40">
        <v>116.09</v>
      </c>
      <c r="AX32" s="40"/>
      <c r="AY32" s="40"/>
      <c r="AZ32" s="40"/>
      <c r="BA32" s="40"/>
      <c r="BB32" s="40"/>
      <c r="BC32" s="41">
        <f t="shared" si="1"/>
        <v>1</v>
      </c>
      <c r="BD32" s="41"/>
      <c r="BE32" s="41"/>
      <c r="BF32" s="41"/>
      <c r="BG32" s="41"/>
      <c r="BH32" s="41"/>
    </row>
    <row r="33" spans="1:60" ht="25.5" customHeight="1" x14ac:dyDescent="0.2">
      <c r="A33" s="42"/>
      <c r="B33" s="42"/>
      <c r="C33" s="43" t="s">
        <v>72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40">
        <v>1452.05</v>
      </c>
      <c r="Z33" s="40"/>
      <c r="AA33" s="40"/>
      <c r="AB33" s="40"/>
      <c r="AC33" s="40"/>
      <c r="AD33" s="40"/>
      <c r="AE33" s="40">
        <v>555.88</v>
      </c>
      <c r="AF33" s="40"/>
      <c r="AG33" s="40"/>
      <c r="AH33" s="40"/>
      <c r="AI33" s="40"/>
      <c r="AJ33" s="40"/>
      <c r="AK33" s="41">
        <f t="shared" si="0"/>
        <v>0.38282428291036813</v>
      </c>
      <c r="AL33" s="41"/>
      <c r="AM33" s="41"/>
      <c r="AN33" s="41"/>
      <c r="AO33" s="41"/>
      <c r="AP33" s="41"/>
      <c r="AQ33" s="40">
        <v>2527.66</v>
      </c>
      <c r="AR33" s="40"/>
      <c r="AS33" s="40"/>
      <c r="AT33" s="40"/>
      <c r="AU33" s="40"/>
      <c r="AV33" s="40"/>
      <c r="AW33" s="40">
        <v>2452.89</v>
      </c>
      <c r="AX33" s="40"/>
      <c r="AY33" s="40"/>
      <c r="AZ33" s="40"/>
      <c r="BA33" s="40"/>
      <c r="BB33" s="40"/>
      <c r="BC33" s="41">
        <f t="shared" si="1"/>
        <v>0.97041928107419506</v>
      </c>
      <c r="BD33" s="41"/>
      <c r="BE33" s="41"/>
      <c r="BF33" s="41"/>
      <c r="BG33" s="41"/>
      <c r="BH33" s="41"/>
    </row>
    <row r="34" spans="1:60" ht="25.5" customHeight="1" x14ac:dyDescent="0.2">
      <c r="A34" s="42"/>
      <c r="B34" s="42"/>
      <c r="C34" s="43" t="s">
        <v>73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  <c r="Y34" s="40">
        <v>0</v>
      </c>
      <c r="Z34" s="40"/>
      <c r="AA34" s="40"/>
      <c r="AB34" s="40"/>
      <c r="AC34" s="40"/>
      <c r="AD34" s="40"/>
      <c r="AE34" s="40">
        <v>0</v>
      </c>
      <c r="AF34" s="40"/>
      <c r="AG34" s="40"/>
      <c r="AH34" s="40"/>
      <c r="AI34" s="40"/>
      <c r="AJ34" s="40"/>
      <c r="AK34" s="41">
        <f t="shared" si="0"/>
        <v>0</v>
      </c>
      <c r="AL34" s="41"/>
      <c r="AM34" s="41"/>
      <c r="AN34" s="41"/>
      <c r="AO34" s="41"/>
      <c r="AP34" s="41"/>
      <c r="AQ34" s="40">
        <v>2269.34</v>
      </c>
      <c r="AR34" s="40"/>
      <c r="AS34" s="40"/>
      <c r="AT34" s="40"/>
      <c r="AU34" s="40"/>
      <c r="AV34" s="40"/>
      <c r="AW34" s="40">
        <v>2172.41</v>
      </c>
      <c r="AX34" s="40"/>
      <c r="AY34" s="40"/>
      <c r="AZ34" s="40"/>
      <c r="BA34" s="40"/>
      <c r="BB34" s="40"/>
      <c r="BC34" s="41">
        <f t="shared" si="1"/>
        <v>0.95728714075458055</v>
      </c>
      <c r="BD34" s="41"/>
      <c r="BE34" s="41"/>
      <c r="BF34" s="41"/>
      <c r="BG34" s="41"/>
      <c r="BH34" s="41"/>
    </row>
    <row r="35" spans="1:60" ht="15" customHeight="1" x14ac:dyDescent="0.2">
      <c r="A35" s="42"/>
      <c r="B35" s="42"/>
      <c r="C35" s="43" t="s">
        <v>74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40">
        <v>10</v>
      </c>
      <c r="Z35" s="40"/>
      <c r="AA35" s="40"/>
      <c r="AB35" s="40"/>
      <c r="AC35" s="40"/>
      <c r="AD35" s="40"/>
      <c r="AE35" s="40">
        <v>6.78</v>
      </c>
      <c r="AF35" s="40"/>
      <c r="AG35" s="40"/>
      <c r="AH35" s="40"/>
      <c r="AI35" s="40"/>
      <c r="AJ35" s="40"/>
      <c r="AK35" s="41">
        <f t="shared" si="0"/>
        <v>0.67800000000000005</v>
      </c>
      <c r="AL35" s="41"/>
      <c r="AM35" s="41"/>
      <c r="AN35" s="41"/>
      <c r="AO35" s="41"/>
      <c r="AP35" s="41"/>
      <c r="AQ35" s="40">
        <v>8.82</v>
      </c>
      <c r="AR35" s="40"/>
      <c r="AS35" s="40"/>
      <c r="AT35" s="40"/>
      <c r="AU35" s="40"/>
      <c r="AV35" s="40"/>
      <c r="AW35" s="40">
        <v>8.67</v>
      </c>
      <c r="AX35" s="40"/>
      <c r="AY35" s="40"/>
      <c r="AZ35" s="40"/>
      <c r="BA35" s="40"/>
      <c r="BB35" s="40"/>
      <c r="BC35" s="41">
        <f t="shared" si="1"/>
        <v>0.98299319727891155</v>
      </c>
      <c r="BD35" s="41"/>
      <c r="BE35" s="41"/>
      <c r="BF35" s="41"/>
      <c r="BG35" s="41"/>
      <c r="BH35" s="41"/>
    </row>
    <row r="36" spans="1:60" ht="15" customHeight="1" x14ac:dyDescent="0.2">
      <c r="A36" s="42"/>
      <c r="B36" s="42"/>
      <c r="C36" s="43" t="s">
        <v>75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  <c r="Y36" s="40">
        <v>106.6</v>
      </c>
      <c r="Z36" s="40"/>
      <c r="AA36" s="40"/>
      <c r="AB36" s="40"/>
      <c r="AC36" s="40"/>
      <c r="AD36" s="40"/>
      <c r="AE36" s="40">
        <v>106.6</v>
      </c>
      <c r="AF36" s="40"/>
      <c r="AG36" s="40"/>
      <c r="AH36" s="40"/>
      <c r="AI36" s="40"/>
      <c r="AJ36" s="40"/>
      <c r="AK36" s="41">
        <f t="shared" si="0"/>
        <v>1</v>
      </c>
      <c r="AL36" s="41"/>
      <c r="AM36" s="41"/>
      <c r="AN36" s="41"/>
      <c r="AO36" s="41"/>
      <c r="AP36" s="41"/>
      <c r="AQ36" s="40">
        <v>132.55000000000001</v>
      </c>
      <c r="AR36" s="40"/>
      <c r="AS36" s="40"/>
      <c r="AT36" s="40"/>
      <c r="AU36" s="40"/>
      <c r="AV36" s="40"/>
      <c r="AW36" s="40">
        <v>132.55000000000001</v>
      </c>
      <c r="AX36" s="40"/>
      <c r="AY36" s="40"/>
      <c r="AZ36" s="40"/>
      <c r="BA36" s="40"/>
      <c r="BB36" s="40"/>
      <c r="BC36" s="41">
        <f t="shared" si="1"/>
        <v>1</v>
      </c>
      <c r="BD36" s="41"/>
      <c r="BE36" s="41"/>
      <c r="BF36" s="41"/>
      <c r="BG36" s="41"/>
      <c r="BH36" s="41"/>
    </row>
    <row r="37" spans="1:60" ht="25.5" customHeight="1" x14ac:dyDescent="0.2">
      <c r="A37" s="42"/>
      <c r="B37" s="42"/>
      <c r="C37" s="43" t="s">
        <v>76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40">
        <v>11.38</v>
      </c>
      <c r="Z37" s="40"/>
      <c r="AA37" s="40"/>
      <c r="AB37" s="40"/>
      <c r="AC37" s="40"/>
      <c r="AD37" s="40"/>
      <c r="AE37" s="40">
        <v>16.89</v>
      </c>
      <c r="AF37" s="40"/>
      <c r="AG37" s="40"/>
      <c r="AH37" s="40"/>
      <c r="AI37" s="40"/>
      <c r="AJ37" s="40"/>
      <c r="AK37" s="41">
        <f t="shared" si="0"/>
        <v>1.484182776801406</v>
      </c>
      <c r="AL37" s="41"/>
      <c r="AM37" s="41"/>
      <c r="AN37" s="41"/>
      <c r="AO37" s="41"/>
      <c r="AP37" s="41"/>
      <c r="AQ37" s="40">
        <v>9.17</v>
      </c>
      <c r="AR37" s="40"/>
      <c r="AS37" s="40"/>
      <c r="AT37" s="40"/>
      <c r="AU37" s="40"/>
      <c r="AV37" s="40"/>
      <c r="AW37" s="40">
        <v>9.17</v>
      </c>
      <c r="AX37" s="40"/>
      <c r="AY37" s="40"/>
      <c r="AZ37" s="40"/>
      <c r="BA37" s="40"/>
      <c r="BB37" s="40"/>
      <c r="BC37" s="41">
        <f t="shared" si="1"/>
        <v>1</v>
      </c>
      <c r="BD37" s="41"/>
      <c r="BE37" s="41"/>
      <c r="BF37" s="41"/>
      <c r="BG37" s="41"/>
      <c r="BH37" s="41"/>
    </row>
    <row r="38" spans="1:60" ht="15" customHeight="1" x14ac:dyDescent="0.2">
      <c r="A38" s="42"/>
      <c r="B38" s="42"/>
      <c r="C38" s="43" t="s">
        <v>77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5"/>
      <c r="Y38" s="40">
        <v>67.099999999999994</v>
      </c>
      <c r="Z38" s="40"/>
      <c r="AA38" s="40"/>
      <c r="AB38" s="40"/>
      <c r="AC38" s="40"/>
      <c r="AD38" s="40"/>
      <c r="AE38" s="40">
        <v>57</v>
      </c>
      <c r="AF38" s="40"/>
      <c r="AG38" s="40"/>
      <c r="AH38" s="40"/>
      <c r="AI38" s="40"/>
      <c r="AJ38" s="40"/>
      <c r="AK38" s="41">
        <f t="shared" si="0"/>
        <v>0.84947839046199713</v>
      </c>
      <c r="AL38" s="41"/>
      <c r="AM38" s="41"/>
      <c r="AN38" s="41"/>
      <c r="AO38" s="41"/>
      <c r="AP38" s="41"/>
      <c r="AQ38" s="40">
        <v>302.64999999999998</v>
      </c>
      <c r="AR38" s="40"/>
      <c r="AS38" s="40"/>
      <c r="AT38" s="40"/>
      <c r="AU38" s="40"/>
      <c r="AV38" s="40"/>
      <c r="AW38" s="40">
        <v>197.4</v>
      </c>
      <c r="AX38" s="40"/>
      <c r="AY38" s="40"/>
      <c r="AZ38" s="40"/>
      <c r="BA38" s="40"/>
      <c r="BB38" s="40"/>
      <c r="BC38" s="41">
        <f t="shared" si="1"/>
        <v>0.65223855939203712</v>
      </c>
      <c r="BD38" s="41"/>
      <c r="BE38" s="41"/>
      <c r="BF38" s="41"/>
      <c r="BG38" s="41"/>
      <c r="BH38" s="41"/>
    </row>
    <row r="39" spans="1:60" ht="38.25" customHeight="1" x14ac:dyDescent="0.2">
      <c r="A39" s="42"/>
      <c r="B39" s="42"/>
      <c r="C39" s="43" t="s">
        <v>78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40">
        <v>96.3</v>
      </c>
      <c r="Z39" s="40"/>
      <c r="AA39" s="40"/>
      <c r="AB39" s="40"/>
      <c r="AC39" s="40"/>
      <c r="AD39" s="40"/>
      <c r="AE39" s="40">
        <v>29.1</v>
      </c>
      <c r="AF39" s="40"/>
      <c r="AG39" s="40"/>
      <c r="AH39" s="40"/>
      <c r="AI39" s="40"/>
      <c r="AJ39" s="40"/>
      <c r="AK39" s="41">
        <f t="shared" si="0"/>
        <v>0.30218068535825549</v>
      </c>
      <c r="AL39" s="41"/>
      <c r="AM39" s="41"/>
      <c r="AN39" s="41"/>
      <c r="AO39" s="41"/>
      <c r="AP39" s="41"/>
      <c r="AQ39" s="40">
        <v>200</v>
      </c>
      <c r="AR39" s="40"/>
      <c r="AS39" s="40"/>
      <c r="AT39" s="40"/>
      <c r="AU39" s="40"/>
      <c r="AV39" s="40"/>
      <c r="AW39" s="40">
        <v>199.3</v>
      </c>
      <c r="AX39" s="40"/>
      <c r="AY39" s="40"/>
      <c r="AZ39" s="40"/>
      <c r="BA39" s="40"/>
      <c r="BB39" s="40"/>
      <c r="BC39" s="41">
        <f t="shared" si="1"/>
        <v>0.99650000000000005</v>
      </c>
      <c r="BD39" s="41"/>
      <c r="BE39" s="41"/>
      <c r="BF39" s="41"/>
      <c r="BG39" s="41"/>
      <c r="BH39" s="41"/>
    </row>
    <row r="40" spans="1:60" ht="25.5" customHeight="1" x14ac:dyDescent="0.2">
      <c r="A40" s="42"/>
      <c r="B40" s="42"/>
      <c r="C40" s="43" t="s">
        <v>79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40">
        <v>1924.1</v>
      </c>
      <c r="Z40" s="40"/>
      <c r="AA40" s="40"/>
      <c r="AB40" s="40"/>
      <c r="AC40" s="40"/>
      <c r="AD40" s="40"/>
      <c r="AE40" s="40">
        <v>941.6</v>
      </c>
      <c r="AF40" s="40"/>
      <c r="AG40" s="40"/>
      <c r="AH40" s="40"/>
      <c r="AI40" s="40"/>
      <c r="AJ40" s="40"/>
      <c r="AK40" s="41">
        <f t="shared" si="0"/>
        <v>0.48937165427992313</v>
      </c>
      <c r="AL40" s="41"/>
      <c r="AM40" s="41"/>
      <c r="AN40" s="41"/>
      <c r="AO40" s="41"/>
      <c r="AP40" s="41"/>
      <c r="AQ40" s="40">
        <v>971.1</v>
      </c>
      <c r="AR40" s="40"/>
      <c r="AS40" s="40"/>
      <c r="AT40" s="40"/>
      <c r="AU40" s="40"/>
      <c r="AV40" s="40"/>
      <c r="AW40" s="40">
        <v>959.4</v>
      </c>
      <c r="AX40" s="40"/>
      <c r="AY40" s="40"/>
      <c r="AZ40" s="40"/>
      <c r="BA40" s="40"/>
      <c r="BB40" s="40"/>
      <c r="BC40" s="41">
        <f t="shared" si="1"/>
        <v>0.98795180722891562</v>
      </c>
      <c r="BD40" s="41"/>
      <c r="BE40" s="41"/>
      <c r="BF40" s="41"/>
      <c r="BG40" s="41"/>
      <c r="BH40" s="41"/>
    </row>
    <row r="41" spans="1:60" ht="25.5" customHeight="1" x14ac:dyDescent="0.2">
      <c r="A41" s="42"/>
      <c r="B41" s="42"/>
      <c r="C41" s="43" t="s">
        <v>80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40">
        <v>472.7</v>
      </c>
      <c r="Z41" s="40"/>
      <c r="AA41" s="40"/>
      <c r="AB41" s="40"/>
      <c r="AC41" s="40"/>
      <c r="AD41" s="40"/>
      <c r="AE41" s="40">
        <v>462.2</v>
      </c>
      <c r="AF41" s="40"/>
      <c r="AG41" s="40"/>
      <c r="AH41" s="40"/>
      <c r="AI41" s="40"/>
      <c r="AJ41" s="40"/>
      <c r="AK41" s="41">
        <f t="shared" si="0"/>
        <v>0.97778718002961706</v>
      </c>
      <c r="AL41" s="41"/>
      <c r="AM41" s="41"/>
      <c r="AN41" s="41"/>
      <c r="AO41" s="41"/>
      <c r="AP41" s="41"/>
      <c r="AQ41" s="40">
        <v>16.8</v>
      </c>
      <c r="AR41" s="40"/>
      <c r="AS41" s="40"/>
      <c r="AT41" s="40"/>
      <c r="AU41" s="40"/>
      <c r="AV41" s="40"/>
      <c r="AW41" s="40">
        <v>16.66</v>
      </c>
      <c r="AX41" s="40"/>
      <c r="AY41" s="40"/>
      <c r="AZ41" s="40"/>
      <c r="BA41" s="40"/>
      <c r="BB41" s="40"/>
      <c r="BC41" s="41">
        <f t="shared" si="1"/>
        <v>0.99166666666666659</v>
      </c>
      <c r="BD41" s="41"/>
      <c r="BE41" s="41"/>
      <c r="BF41" s="41"/>
      <c r="BG41" s="41"/>
      <c r="BH41" s="41"/>
    </row>
    <row r="42" spans="1:60" ht="25.5" customHeight="1" x14ac:dyDescent="0.2">
      <c r="A42" s="42"/>
      <c r="B42" s="42"/>
      <c r="C42" s="43" t="s">
        <v>81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5"/>
      <c r="Y42" s="40">
        <v>8.3000000000000007</v>
      </c>
      <c r="Z42" s="40"/>
      <c r="AA42" s="40"/>
      <c r="AB42" s="40"/>
      <c r="AC42" s="40"/>
      <c r="AD42" s="40"/>
      <c r="AE42" s="40">
        <v>8.25</v>
      </c>
      <c r="AF42" s="40"/>
      <c r="AG42" s="40"/>
      <c r="AH42" s="40"/>
      <c r="AI42" s="40"/>
      <c r="AJ42" s="40"/>
      <c r="AK42" s="41">
        <f t="shared" si="0"/>
        <v>0.99397590361445776</v>
      </c>
      <c r="AL42" s="41"/>
      <c r="AM42" s="41"/>
      <c r="AN42" s="41"/>
      <c r="AO42" s="41"/>
      <c r="AP42" s="41"/>
      <c r="AQ42" s="40">
        <v>10.44</v>
      </c>
      <c r="AR42" s="40"/>
      <c r="AS42" s="40"/>
      <c r="AT42" s="40"/>
      <c r="AU42" s="40"/>
      <c r="AV42" s="40"/>
      <c r="AW42" s="40">
        <v>10.44</v>
      </c>
      <c r="AX42" s="40"/>
      <c r="AY42" s="40"/>
      <c r="AZ42" s="40"/>
      <c r="BA42" s="40"/>
      <c r="BB42" s="40"/>
      <c r="BC42" s="41">
        <f t="shared" si="1"/>
        <v>1</v>
      </c>
      <c r="BD42" s="41"/>
      <c r="BE42" s="41"/>
      <c r="BF42" s="41"/>
      <c r="BG42" s="41"/>
      <c r="BH42" s="41"/>
    </row>
    <row r="43" spans="1:60" ht="15" customHeight="1" x14ac:dyDescent="0.2">
      <c r="A43" s="42"/>
      <c r="B43" s="42"/>
      <c r="C43" s="43" t="s">
        <v>82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40">
        <v>10</v>
      </c>
      <c r="Z43" s="40"/>
      <c r="AA43" s="40"/>
      <c r="AB43" s="40"/>
      <c r="AC43" s="40"/>
      <c r="AD43" s="40"/>
      <c r="AE43" s="40">
        <v>6.65</v>
      </c>
      <c r="AF43" s="40"/>
      <c r="AG43" s="40"/>
      <c r="AH43" s="40"/>
      <c r="AI43" s="40"/>
      <c r="AJ43" s="40"/>
      <c r="AK43" s="41">
        <f t="shared" si="0"/>
        <v>0.66500000000000004</v>
      </c>
      <c r="AL43" s="41"/>
      <c r="AM43" s="41"/>
      <c r="AN43" s="41"/>
      <c r="AO43" s="41"/>
      <c r="AP43" s="41"/>
      <c r="AQ43" s="40">
        <v>6.8</v>
      </c>
      <c r="AR43" s="40"/>
      <c r="AS43" s="40"/>
      <c r="AT43" s="40"/>
      <c r="AU43" s="40"/>
      <c r="AV43" s="40"/>
      <c r="AW43" s="40">
        <v>5.73</v>
      </c>
      <c r="AX43" s="40"/>
      <c r="AY43" s="40"/>
      <c r="AZ43" s="40"/>
      <c r="BA43" s="40"/>
      <c r="BB43" s="40"/>
      <c r="BC43" s="41">
        <f t="shared" si="1"/>
        <v>0.84264705882352953</v>
      </c>
      <c r="BD43" s="41"/>
      <c r="BE43" s="41"/>
      <c r="BF43" s="41"/>
      <c r="BG43" s="41"/>
      <c r="BH43" s="41"/>
    </row>
    <row r="44" spans="1:60" ht="25.5" customHeight="1" x14ac:dyDescent="0.2">
      <c r="A44" s="42"/>
      <c r="B44" s="42"/>
      <c r="C44" s="43" t="s">
        <v>83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5"/>
      <c r="Y44" s="40">
        <v>0</v>
      </c>
      <c r="Z44" s="40"/>
      <c r="AA44" s="40"/>
      <c r="AB44" s="40"/>
      <c r="AC44" s="40"/>
      <c r="AD44" s="40"/>
      <c r="AE44" s="40">
        <v>0</v>
      </c>
      <c r="AF44" s="40"/>
      <c r="AG44" s="40"/>
      <c r="AH44" s="40"/>
      <c r="AI44" s="40"/>
      <c r="AJ44" s="40"/>
      <c r="AK44" s="41">
        <f t="shared" si="0"/>
        <v>0</v>
      </c>
      <c r="AL44" s="41"/>
      <c r="AM44" s="41"/>
      <c r="AN44" s="41"/>
      <c r="AO44" s="41"/>
      <c r="AP44" s="41"/>
      <c r="AQ44" s="40">
        <v>180</v>
      </c>
      <c r="AR44" s="40"/>
      <c r="AS44" s="40"/>
      <c r="AT44" s="40"/>
      <c r="AU44" s="40"/>
      <c r="AV44" s="40"/>
      <c r="AW44" s="40">
        <v>167.4</v>
      </c>
      <c r="AX44" s="40"/>
      <c r="AY44" s="40"/>
      <c r="AZ44" s="40"/>
      <c r="BA44" s="40"/>
      <c r="BB44" s="40"/>
      <c r="BC44" s="41">
        <f t="shared" si="1"/>
        <v>0.93</v>
      </c>
      <c r="BD44" s="41"/>
      <c r="BE44" s="41"/>
      <c r="BF44" s="41"/>
      <c r="BG44" s="41"/>
      <c r="BH44" s="41"/>
    </row>
    <row r="45" spans="1:60" ht="15" customHeight="1" x14ac:dyDescent="0.2">
      <c r="A45" s="42"/>
      <c r="B45" s="42"/>
      <c r="C45" s="43" t="s">
        <v>84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40">
        <v>1145.6600000000001</v>
      </c>
      <c r="Z45" s="40"/>
      <c r="AA45" s="40"/>
      <c r="AB45" s="40"/>
      <c r="AC45" s="40"/>
      <c r="AD45" s="40"/>
      <c r="AE45" s="40">
        <v>1145.43</v>
      </c>
      <c r="AF45" s="40"/>
      <c r="AG45" s="40"/>
      <c r="AH45" s="40"/>
      <c r="AI45" s="40"/>
      <c r="AJ45" s="40"/>
      <c r="AK45" s="41">
        <f t="shared" si="0"/>
        <v>0.99979924235811668</v>
      </c>
      <c r="AL45" s="41"/>
      <c r="AM45" s="41"/>
      <c r="AN45" s="41"/>
      <c r="AO45" s="41"/>
      <c r="AP45" s="41"/>
      <c r="AQ45" s="40">
        <v>585.76</v>
      </c>
      <c r="AR45" s="40"/>
      <c r="AS45" s="40"/>
      <c r="AT45" s="40"/>
      <c r="AU45" s="40"/>
      <c r="AV45" s="40"/>
      <c r="AW45" s="40">
        <v>585.76</v>
      </c>
      <c r="AX45" s="40"/>
      <c r="AY45" s="40"/>
      <c r="AZ45" s="40"/>
      <c r="BA45" s="40"/>
      <c r="BB45" s="40"/>
      <c r="BC45" s="41">
        <f t="shared" si="1"/>
        <v>1</v>
      </c>
      <c r="BD45" s="41"/>
      <c r="BE45" s="41"/>
      <c r="BF45" s="41"/>
      <c r="BG45" s="41"/>
      <c r="BH45" s="41"/>
    </row>
    <row r="46" spans="1:60" ht="38.25" customHeight="1" x14ac:dyDescent="0.2">
      <c r="A46" s="42"/>
      <c r="B46" s="42"/>
      <c r="C46" s="43" t="s">
        <v>85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  <c r="Y46" s="40">
        <v>2.1</v>
      </c>
      <c r="Z46" s="40"/>
      <c r="AA46" s="40"/>
      <c r="AB46" s="40"/>
      <c r="AC46" s="40"/>
      <c r="AD46" s="40"/>
      <c r="AE46" s="40">
        <v>2.1</v>
      </c>
      <c r="AF46" s="40"/>
      <c r="AG46" s="40"/>
      <c r="AH46" s="40"/>
      <c r="AI46" s="40"/>
      <c r="AJ46" s="40"/>
      <c r="AK46" s="41">
        <f t="shared" si="0"/>
        <v>1</v>
      </c>
      <c r="AL46" s="41"/>
      <c r="AM46" s="41"/>
      <c r="AN46" s="41"/>
      <c r="AO46" s="41"/>
      <c r="AP46" s="41"/>
      <c r="AQ46" s="40">
        <v>2.7</v>
      </c>
      <c r="AR46" s="40"/>
      <c r="AS46" s="40"/>
      <c r="AT46" s="40"/>
      <c r="AU46" s="40"/>
      <c r="AV46" s="40"/>
      <c r="AW46" s="40">
        <v>2.7</v>
      </c>
      <c r="AX46" s="40"/>
      <c r="AY46" s="40"/>
      <c r="AZ46" s="40"/>
      <c r="BA46" s="40"/>
      <c r="BB46" s="40"/>
      <c r="BC46" s="41">
        <f t="shared" si="1"/>
        <v>1</v>
      </c>
      <c r="BD46" s="41"/>
      <c r="BE46" s="41"/>
      <c r="BF46" s="41"/>
      <c r="BG46" s="41"/>
      <c r="BH46" s="41"/>
    </row>
    <row r="47" spans="1:60" ht="15" customHeight="1" x14ac:dyDescent="0.2">
      <c r="A47" s="42"/>
      <c r="B47" s="42"/>
      <c r="C47" s="43" t="s">
        <v>86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40">
        <v>733.57</v>
      </c>
      <c r="Z47" s="40"/>
      <c r="AA47" s="40"/>
      <c r="AB47" s="40"/>
      <c r="AC47" s="40"/>
      <c r="AD47" s="40"/>
      <c r="AE47" s="40">
        <v>632.1</v>
      </c>
      <c r="AF47" s="40"/>
      <c r="AG47" s="40"/>
      <c r="AH47" s="40"/>
      <c r="AI47" s="40"/>
      <c r="AJ47" s="40"/>
      <c r="AK47" s="41">
        <f t="shared" si="0"/>
        <v>0.86167645896097167</v>
      </c>
      <c r="AL47" s="41"/>
      <c r="AM47" s="41"/>
      <c r="AN47" s="41"/>
      <c r="AO47" s="41"/>
      <c r="AP47" s="41"/>
      <c r="AQ47" s="40">
        <v>65.39</v>
      </c>
      <c r="AR47" s="40"/>
      <c r="AS47" s="40"/>
      <c r="AT47" s="40"/>
      <c r="AU47" s="40"/>
      <c r="AV47" s="40"/>
      <c r="AW47" s="40">
        <v>65.39</v>
      </c>
      <c r="AX47" s="40"/>
      <c r="AY47" s="40"/>
      <c r="AZ47" s="40"/>
      <c r="BA47" s="40"/>
      <c r="BB47" s="40"/>
      <c r="BC47" s="41">
        <f t="shared" si="1"/>
        <v>1</v>
      </c>
      <c r="BD47" s="41"/>
      <c r="BE47" s="41"/>
      <c r="BF47" s="41"/>
      <c r="BG47" s="41"/>
      <c r="BH47" s="41"/>
    </row>
    <row r="48" spans="1:60" ht="15" customHeight="1" x14ac:dyDescent="0.2">
      <c r="A48" s="42"/>
      <c r="B48" s="42"/>
      <c r="C48" s="43" t="s">
        <v>87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5"/>
      <c r="Y48" s="40">
        <v>21.533000000000001</v>
      </c>
      <c r="Z48" s="40"/>
      <c r="AA48" s="40"/>
      <c r="AB48" s="40"/>
      <c r="AC48" s="40"/>
      <c r="AD48" s="40"/>
      <c r="AE48" s="40">
        <v>21.53</v>
      </c>
      <c r="AF48" s="40"/>
      <c r="AG48" s="40"/>
      <c r="AH48" s="40"/>
      <c r="AI48" s="40"/>
      <c r="AJ48" s="40"/>
      <c r="AK48" s="41">
        <f t="shared" si="0"/>
        <v>0.99986067895787856</v>
      </c>
      <c r="AL48" s="41"/>
      <c r="AM48" s="41"/>
      <c r="AN48" s="41"/>
      <c r="AO48" s="41"/>
      <c r="AP48" s="41"/>
      <c r="AQ48" s="40">
        <v>30.248000000000001</v>
      </c>
      <c r="AR48" s="40"/>
      <c r="AS48" s="40"/>
      <c r="AT48" s="40"/>
      <c r="AU48" s="40"/>
      <c r="AV48" s="40"/>
      <c r="AW48" s="40">
        <v>29.37</v>
      </c>
      <c r="AX48" s="40"/>
      <c r="AY48" s="40"/>
      <c r="AZ48" s="40"/>
      <c r="BA48" s="40"/>
      <c r="BB48" s="40"/>
      <c r="BC48" s="41">
        <f t="shared" si="1"/>
        <v>0.97097328749008194</v>
      </c>
      <c r="BD48" s="41"/>
      <c r="BE48" s="41"/>
      <c r="BF48" s="41"/>
      <c r="BG48" s="41"/>
      <c r="BH48" s="41"/>
    </row>
    <row r="49" spans="1:100" ht="15" customHeight="1" x14ac:dyDescent="0.2">
      <c r="A49" s="42"/>
      <c r="B49" s="42"/>
      <c r="C49" s="43" t="s">
        <v>88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40">
        <v>41.677999999999997</v>
      </c>
      <c r="Z49" s="40"/>
      <c r="AA49" s="40"/>
      <c r="AB49" s="40"/>
      <c r="AC49" s="40"/>
      <c r="AD49" s="40"/>
      <c r="AE49" s="40">
        <v>17.2</v>
      </c>
      <c r="AF49" s="40"/>
      <c r="AG49" s="40"/>
      <c r="AH49" s="40"/>
      <c r="AI49" s="40"/>
      <c r="AJ49" s="40"/>
      <c r="AK49" s="41">
        <f t="shared" si="0"/>
        <v>0.41268774893229043</v>
      </c>
      <c r="AL49" s="41"/>
      <c r="AM49" s="41"/>
      <c r="AN49" s="41"/>
      <c r="AO49" s="41"/>
      <c r="AP49" s="41"/>
      <c r="AQ49" s="40">
        <v>22.794</v>
      </c>
      <c r="AR49" s="40"/>
      <c r="AS49" s="40"/>
      <c r="AT49" s="40"/>
      <c r="AU49" s="40"/>
      <c r="AV49" s="40"/>
      <c r="AW49" s="40">
        <v>22.79</v>
      </c>
      <c r="AX49" s="40"/>
      <c r="AY49" s="40"/>
      <c r="AZ49" s="40"/>
      <c r="BA49" s="40"/>
      <c r="BB49" s="40"/>
      <c r="BC49" s="41">
        <f t="shared" si="1"/>
        <v>0.99982451522330429</v>
      </c>
      <c r="BD49" s="41"/>
      <c r="BE49" s="41"/>
      <c r="BF49" s="41"/>
      <c r="BG49" s="41"/>
      <c r="BH49" s="41"/>
    </row>
    <row r="50" spans="1:100" ht="15" customHeight="1" x14ac:dyDescent="0.2">
      <c r="A50" s="42"/>
      <c r="B50" s="42"/>
      <c r="C50" s="43" t="s">
        <v>89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5"/>
      <c r="Y50" s="40">
        <v>2</v>
      </c>
      <c r="Z50" s="40"/>
      <c r="AA50" s="40"/>
      <c r="AB50" s="40"/>
      <c r="AC50" s="40"/>
      <c r="AD50" s="40"/>
      <c r="AE50" s="40">
        <v>2.0499999999999998</v>
      </c>
      <c r="AF50" s="40"/>
      <c r="AG50" s="40"/>
      <c r="AH50" s="40"/>
      <c r="AI50" s="40"/>
      <c r="AJ50" s="40"/>
      <c r="AK50" s="41">
        <f t="shared" si="0"/>
        <v>1.0249999999999999</v>
      </c>
      <c r="AL50" s="41"/>
      <c r="AM50" s="41"/>
      <c r="AN50" s="41"/>
      <c r="AO50" s="41"/>
      <c r="AP50" s="41"/>
      <c r="AQ50" s="40">
        <v>2</v>
      </c>
      <c r="AR50" s="40"/>
      <c r="AS50" s="40"/>
      <c r="AT50" s="40"/>
      <c r="AU50" s="40"/>
      <c r="AV50" s="40"/>
      <c r="AW50" s="40">
        <v>2</v>
      </c>
      <c r="AX50" s="40"/>
      <c r="AY50" s="40"/>
      <c r="AZ50" s="40"/>
      <c r="BA50" s="40"/>
      <c r="BB50" s="40"/>
      <c r="BC50" s="41">
        <f t="shared" si="1"/>
        <v>1</v>
      </c>
      <c r="BD50" s="41"/>
      <c r="BE50" s="41"/>
      <c r="BF50" s="41"/>
      <c r="BG50" s="41"/>
      <c r="BH50" s="41"/>
    </row>
    <row r="51" spans="1:100" ht="25.5" customHeight="1" x14ac:dyDescent="0.2">
      <c r="A51" s="42"/>
      <c r="B51" s="42"/>
      <c r="C51" s="43" t="s">
        <v>90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40">
        <v>1.92</v>
      </c>
      <c r="Z51" s="40"/>
      <c r="AA51" s="40"/>
      <c r="AB51" s="40"/>
      <c r="AC51" s="40"/>
      <c r="AD51" s="40"/>
      <c r="AE51" s="40">
        <v>1.91</v>
      </c>
      <c r="AF51" s="40"/>
      <c r="AG51" s="40"/>
      <c r="AH51" s="40"/>
      <c r="AI51" s="40"/>
      <c r="AJ51" s="40"/>
      <c r="AK51" s="41">
        <f t="shared" si="0"/>
        <v>0.99479166666666663</v>
      </c>
      <c r="AL51" s="41"/>
      <c r="AM51" s="41"/>
      <c r="AN51" s="41"/>
      <c r="AO51" s="41"/>
      <c r="AP51" s="41"/>
      <c r="AQ51" s="40">
        <v>2</v>
      </c>
      <c r="AR51" s="40"/>
      <c r="AS51" s="40"/>
      <c r="AT51" s="40"/>
      <c r="AU51" s="40"/>
      <c r="AV51" s="40"/>
      <c r="AW51" s="40">
        <v>2</v>
      </c>
      <c r="AX51" s="40"/>
      <c r="AY51" s="40"/>
      <c r="AZ51" s="40"/>
      <c r="BA51" s="40"/>
      <c r="BB51" s="40"/>
      <c r="BC51" s="41">
        <f t="shared" si="1"/>
        <v>1</v>
      </c>
      <c r="BD51" s="41"/>
      <c r="BE51" s="41"/>
      <c r="BF51" s="41"/>
      <c r="BG51" s="41"/>
      <c r="BH51" s="41"/>
    </row>
    <row r="52" spans="1:100" ht="15" customHeight="1" x14ac:dyDescent="0.2">
      <c r="A52" s="42"/>
      <c r="B52" s="42"/>
      <c r="C52" s="43" t="s">
        <v>91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5"/>
      <c r="Y52" s="40">
        <v>1500</v>
      </c>
      <c r="Z52" s="40"/>
      <c r="AA52" s="40"/>
      <c r="AB52" s="40"/>
      <c r="AC52" s="40"/>
      <c r="AD52" s="40"/>
      <c r="AE52" s="40">
        <v>1499.9</v>
      </c>
      <c r="AF52" s="40"/>
      <c r="AG52" s="40"/>
      <c r="AH52" s="40"/>
      <c r="AI52" s="40"/>
      <c r="AJ52" s="40"/>
      <c r="AK52" s="41">
        <f t="shared" si="0"/>
        <v>0.99993333333333334</v>
      </c>
      <c r="AL52" s="41"/>
      <c r="AM52" s="41"/>
      <c r="AN52" s="41"/>
      <c r="AO52" s="41"/>
      <c r="AP52" s="41"/>
      <c r="AQ52" s="40">
        <v>1164.07</v>
      </c>
      <c r="AR52" s="40"/>
      <c r="AS52" s="40"/>
      <c r="AT52" s="40"/>
      <c r="AU52" s="40"/>
      <c r="AV52" s="40"/>
      <c r="AW52" s="40">
        <v>1164.07</v>
      </c>
      <c r="AX52" s="40"/>
      <c r="AY52" s="40"/>
      <c r="AZ52" s="40"/>
      <c r="BA52" s="40"/>
      <c r="BB52" s="40"/>
      <c r="BC52" s="41">
        <f t="shared" si="1"/>
        <v>1</v>
      </c>
      <c r="BD52" s="41"/>
      <c r="BE52" s="41"/>
      <c r="BF52" s="41"/>
      <c r="BG52" s="41"/>
      <c r="BH52" s="41"/>
    </row>
    <row r="53" spans="1:100" ht="15" customHeight="1" x14ac:dyDescent="0.2">
      <c r="A53" s="42"/>
      <c r="B53" s="42"/>
      <c r="C53" s="43" t="s">
        <v>92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5"/>
      <c r="Y53" s="40">
        <v>0</v>
      </c>
      <c r="Z53" s="40"/>
      <c r="AA53" s="40"/>
      <c r="AB53" s="40"/>
      <c r="AC53" s="40"/>
      <c r="AD53" s="40"/>
      <c r="AE53" s="40">
        <v>0</v>
      </c>
      <c r="AF53" s="40"/>
      <c r="AG53" s="40"/>
      <c r="AH53" s="40"/>
      <c r="AI53" s="40"/>
      <c r="AJ53" s="40"/>
      <c r="AK53" s="41">
        <f t="shared" si="0"/>
        <v>0</v>
      </c>
      <c r="AL53" s="41"/>
      <c r="AM53" s="41"/>
      <c r="AN53" s="41"/>
      <c r="AO53" s="41"/>
      <c r="AP53" s="41"/>
      <c r="AQ53" s="40">
        <v>19.5</v>
      </c>
      <c r="AR53" s="40"/>
      <c r="AS53" s="40"/>
      <c r="AT53" s="40"/>
      <c r="AU53" s="40"/>
      <c r="AV53" s="40"/>
      <c r="AW53" s="40">
        <v>18.3</v>
      </c>
      <c r="AX53" s="40"/>
      <c r="AY53" s="40"/>
      <c r="AZ53" s="40"/>
      <c r="BA53" s="40"/>
      <c r="BB53" s="40"/>
      <c r="BC53" s="41">
        <f t="shared" si="1"/>
        <v>0.93846153846153846</v>
      </c>
      <c r="BD53" s="41"/>
      <c r="BE53" s="41"/>
      <c r="BF53" s="41"/>
      <c r="BG53" s="41"/>
      <c r="BH53" s="41"/>
    </row>
    <row r="54" spans="1:100" ht="15" customHeight="1" x14ac:dyDescent="0.2">
      <c r="A54" s="42"/>
      <c r="B54" s="42"/>
      <c r="C54" s="43" t="s">
        <v>93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5"/>
      <c r="Y54" s="40">
        <v>0</v>
      </c>
      <c r="Z54" s="40"/>
      <c r="AA54" s="40"/>
      <c r="AB54" s="40"/>
      <c r="AC54" s="40"/>
      <c r="AD54" s="40"/>
      <c r="AE54" s="40">
        <v>0</v>
      </c>
      <c r="AF54" s="40"/>
      <c r="AG54" s="40"/>
      <c r="AH54" s="40"/>
      <c r="AI54" s="40"/>
      <c r="AJ54" s="40"/>
      <c r="AK54" s="41">
        <f t="shared" si="0"/>
        <v>0</v>
      </c>
      <c r="AL54" s="41"/>
      <c r="AM54" s="41"/>
      <c r="AN54" s="41"/>
      <c r="AO54" s="41"/>
      <c r="AP54" s="41"/>
      <c r="AQ54" s="40">
        <v>3.43</v>
      </c>
      <c r="AR54" s="40"/>
      <c r="AS54" s="40"/>
      <c r="AT54" s="40"/>
      <c r="AU54" s="40"/>
      <c r="AV54" s="40"/>
      <c r="AW54" s="40">
        <v>3.43</v>
      </c>
      <c r="AX54" s="40"/>
      <c r="AY54" s="40"/>
      <c r="AZ54" s="40"/>
      <c r="BA54" s="40"/>
      <c r="BB54" s="40"/>
      <c r="BC54" s="41">
        <f t="shared" si="1"/>
        <v>1</v>
      </c>
      <c r="BD54" s="41"/>
      <c r="BE54" s="41"/>
      <c r="BF54" s="41"/>
      <c r="BG54" s="41"/>
      <c r="BH54" s="41"/>
    </row>
    <row r="55" spans="1:100" ht="15" customHeight="1" x14ac:dyDescent="0.2">
      <c r="A55" s="42"/>
      <c r="B55" s="42"/>
      <c r="C55" s="43" t="s">
        <v>94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5"/>
      <c r="Y55" s="40">
        <v>0</v>
      </c>
      <c r="Z55" s="40"/>
      <c r="AA55" s="40"/>
      <c r="AB55" s="40"/>
      <c r="AC55" s="40"/>
      <c r="AD55" s="40"/>
      <c r="AE55" s="40">
        <v>0</v>
      </c>
      <c r="AF55" s="40"/>
      <c r="AG55" s="40"/>
      <c r="AH55" s="40"/>
      <c r="AI55" s="40"/>
      <c r="AJ55" s="40"/>
      <c r="AK55" s="41">
        <f t="shared" si="0"/>
        <v>0</v>
      </c>
      <c r="AL55" s="41"/>
      <c r="AM55" s="41"/>
      <c r="AN55" s="41"/>
      <c r="AO55" s="41"/>
      <c r="AP55" s="41"/>
      <c r="AQ55" s="40">
        <v>25</v>
      </c>
      <c r="AR55" s="40"/>
      <c r="AS55" s="40"/>
      <c r="AT55" s="40"/>
      <c r="AU55" s="40"/>
      <c r="AV55" s="40"/>
      <c r="AW55" s="40">
        <v>31.7</v>
      </c>
      <c r="AX55" s="40"/>
      <c r="AY55" s="40"/>
      <c r="AZ55" s="40"/>
      <c r="BA55" s="40"/>
      <c r="BB55" s="40"/>
      <c r="BC55" s="41">
        <f t="shared" si="1"/>
        <v>1.268</v>
      </c>
      <c r="BD55" s="41"/>
      <c r="BE55" s="41"/>
      <c r="BF55" s="41"/>
      <c r="BG55" s="41"/>
      <c r="BH55" s="41"/>
    </row>
    <row r="56" spans="1:100" ht="25.5" customHeight="1" x14ac:dyDescent="0.2">
      <c r="A56" s="42"/>
      <c r="B56" s="42"/>
      <c r="C56" s="43" t="s">
        <v>95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5"/>
      <c r="Y56" s="40">
        <v>0</v>
      </c>
      <c r="Z56" s="40"/>
      <c r="AA56" s="40"/>
      <c r="AB56" s="40"/>
      <c r="AC56" s="40"/>
      <c r="AD56" s="40"/>
      <c r="AE56" s="40">
        <v>0</v>
      </c>
      <c r="AF56" s="40"/>
      <c r="AG56" s="40"/>
      <c r="AH56" s="40"/>
      <c r="AI56" s="40"/>
      <c r="AJ56" s="40"/>
      <c r="AK56" s="41">
        <f t="shared" si="0"/>
        <v>0</v>
      </c>
      <c r="AL56" s="41"/>
      <c r="AM56" s="41"/>
      <c r="AN56" s="41"/>
      <c r="AO56" s="41"/>
      <c r="AP56" s="41"/>
      <c r="AQ56" s="40">
        <v>4.5199999999999996</v>
      </c>
      <c r="AR56" s="40"/>
      <c r="AS56" s="40"/>
      <c r="AT56" s="40"/>
      <c r="AU56" s="40"/>
      <c r="AV56" s="40"/>
      <c r="AW56" s="40">
        <v>4.5199999999999996</v>
      </c>
      <c r="AX56" s="40"/>
      <c r="AY56" s="40"/>
      <c r="AZ56" s="40"/>
      <c r="BA56" s="40"/>
      <c r="BB56" s="40"/>
      <c r="BC56" s="41">
        <f t="shared" si="1"/>
        <v>1</v>
      </c>
      <c r="BD56" s="41"/>
      <c r="BE56" s="41"/>
      <c r="BF56" s="41"/>
      <c r="BG56" s="41"/>
      <c r="BH56" s="41"/>
    </row>
    <row r="57" spans="1:100" ht="15" customHeight="1" x14ac:dyDescent="0.2">
      <c r="A57" s="42"/>
      <c r="B57" s="42"/>
      <c r="C57" s="43" t="s">
        <v>96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5"/>
      <c r="Y57" s="40">
        <v>141.80000000000001</v>
      </c>
      <c r="Z57" s="40"/>
      <c r="AA57" s="40"/>
      <c r="AB57" s="40"/>
      <c r="AC57" s="40"/>
      <c r="AD57" s="40"/>
      <c r="AE57" s="40">
        <v>141.69999999999999</v>
      </c>
      <c r="AF57" s="40"/>
      <c r="AG57" s="40"/>
      <c r="AH57" s="40"/>
      <c r="AI57" s="40"/>
      <c r="AJ57" s="40"/>
      <c r="AK57" s="41">
        <f t="shared" si="0"/>
        <v>0.99929478138222838</v>
      </c>
      <c r="AL57" s="41"/>
      <c r="AM57" s="41"/>
      <c r="AN57" s="41"/>
      <c r="AO57" s="41"/>
      <c r="AP57" s="41"/>
      <c r="AQ57" s="40">
        <v>73.23</v>
      </c>
      <c r="AR57" s="40"/>
      <c r="AS57" s="40"/>
      <c r="AT57" s="40"/>
      <c r="AU57" s="40"/>
      <c r="AV57" s="40"/>
      <c r="AW57" s="40">
        <v>71.5</v>
      </c>
      <c r="AX57" s="40"/>
      <c r="AY57" s="40"/>
      <c r="AZ57" s="40"/>
      <c r="BA57" s="40"/>
      <c r="BB57" s="40"/>
      <c r="BC57" s="41">
        <f t="shared" si="1"/>
        <v>0.97637580226683052</v>
      </c>
      <c r="BD57" s="41"/>
      <c r="BE57" s="41"/>
      <c r="BF57" s="41"/>
      <c r="BG57" s="41"/>
      <c r="BH57" s="41"/>
    </row>
    <row r="58" spans="1:100" ht="17.25" customHeight="1" x14ac:dyDescent="0.2">
      <c r="A58" s="96" t="s">
        <v>27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8"/>
    </row>
    <row r="59" spans="1:100" ht="18" hidden="1" customHeight="1" x14ac:dyDescent="0.2">
      <c r="A59" s="100" t="s">
        <v>4</v>
      </c>
      <c r="B59" s="100"/>
      <c r="C59" s="90" t="s">
        <v>5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87" t="s">
        <v>33</v>
      </c>
      <c r="Z59" s="88"/>
      <c r="AA59" s="88"/>
      <c r="AB59" s="88"/>
      <c r="AC59" s="88"/>
      <c r="AD59" s="88"/>
      <c r="AE59" s="87" t="s">
        <v>34</v>
      </c>
      <c r="AF59" s="88"/>
      <c r="AG59" s="88"/>
      <c r="AH59" s="88"/>
      <c r="AI59" s="88"/>
      <c r="AJ59" s="88"/>
      <c r="AK59" s="89" t="s">
        <v>42</v>
      </c>
      <c r="AL59" s="89"/>
      <c r="AM59" s="89"/>
      <c r="AN59" s="89"/>
      <c r="AO59" s="89"/>
      <c r="AP59" s="89"/>
      <c r="AQ59" s="87" t="s">
        <v>35</v>
      </c>
      <c r="AR59" s="93"/>
      <c r="AS59" s="93"/>
      <c r="AT59" s="93"/>
      <c r="AU59" s="93"/>
      <c r="AV59" s="93"/>
      <c r="AW59" s="87" t="s">
        <v>36</v>
      </c>
      <c r="AX59" s="94"/>
      <c r="AY59" s="94"/>
      <c r="AZ59" s="94"/>
      <c r="BA59" s="94"/>
      <c r="BB59" s="94"/>
      <c r="BC59" s="95" t="s">
        <v>42</v>
      </c>
      <c r="BD59" s="95"/>
      <c r="BE59" s="95"/>
      <c r="BF59" s="95"/>
      <c r="BG59" s="95"/>
      <c r="BH59" s="95"/>
      <c r="CA59" s="1" t="s">
        <v>39</v>
      </c>
    </row>
    <row r="60" spans="1:100" s="36" customFormat="1" ht="15" hidden="1" customHeight="1" x14ac:dyDescent="0.2">
      <c r="A60" s="42"/>
      <c r="B60" s="42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1"/>
      <c r="AL60" s="41"/>
      <c r="AM60" s="41"/>
      <c r="AN60" s="41"/>
      <c r="AO60" s="41"/>
      <c r="AP60" s="41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1"/>
      <c r="BD60" s="41"/>
      <c r="BE60" s="41"/>
      <c r="BF60" s="41"/>
      <c r="BG60" s="41"/>
      <c r="BH60" s="4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 t="s">
        <v>40</v>
      </c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5" customHeight="1" x14ac:dyDescent="0.2"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9"/>
      <c r="AQ61" s="30"/>
      <c r="AR61" s="27"/>
      <c r="AS61" s="27"/>
      <c r="AT61" s="27"/>
      <c r="AU61" s="27"/>
      <c r="AV61" s="27"/>
      <c r="AW61" s="28"/>
      <c r="AX61" s="31"/>
      <c r="AY61" s="31"/>
      <c r="AZ61" s="31"/>
      <c r="BA61" s="31"/>
      <c r="BB61" s="31"/>
      <c r="BC61" s="32"/>
      <c r="BD61" s="32"/>
      <c r="BE61" s="32"/>
      <c r="BF61" s="32"/>
      <c r="BG61" s="32"/>
      <c r="BH61" s="32"/>
    </row>
    <row r="62" spans="1:100" ht="15" customHeight="1" x14ac:dyDescent="0.2">
      <c r="A62" s="101" t="s">
        <v>41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28"/>
      <c r="AF62" s="27"/>
      <c r="AG62" s="27"/>
      <c r="AH62" s="27"/>
      <c r="AI62" s="27"/>
      <c r="AJ62" s="27"/>
      <c r="AK62" s="29"/>
      <c r="AL62" s="29"/>
      <c r="AM62" s="29"/>
      <c r="AN62" s="29"/>
      <c r="AO62" s="29"/>
      <c r="AP62" s="29"/>
      <c r="AQ62" s="30"/>
      <c r="AR62" s="27"/>
      <c r="AS62" s="27"/>
      <c r="AT62" s="27"/>
      <c r="AU62" s="27"/>
      <c r="AV62" s="27"/>
      <c r="AW62" s="28"/>
      <c r="AX62" s="31"/>
      <c r="AY62" s="31"/>
      <c r="AZ62" s="31"/>
      <c r="BA62" s="31"/>
      <c r="BB62" s="31"/>
      <c r="BC62" s="32"/>
      <c r="BD62" s="32"/>
      <c r="BE62" s="32"/>
      <c r="BF62" s="32"/>
      <c r="BG62" s="32"/>
      <c r="BH62" s="32"/>
    </row>
    <row r="63" spans="1:100" ht="15" customHeight="1" x14ac:dyDescent="0.2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28"/>
      <c r="AF63" s="27"/>
      <c r="AG63" s="27"/>
      <c r="AH63" s="27"/>
      <c r="AI63" s="27"/>
      <c r="AJ63" s="27"/>
      <c r="AK63" s="29"/>
      <c r="AL63" s="29"/>
      <c r="AM63" s="29"/>
      <c r="AN63" s="29"/>
      <c r="AO63" s="29"/>
      <c r="AP63" s="29"/>
      <c r="AQ63" s="30"/>
      <c r="AR63" s="27"/>
      <c r="AS63" s="27"/>
      <c r="AT63" s="27"/>
      <c r="AU63" s="27"/>
      <c r="AV63" s="27"/>
      <c r="AW63" s="28"/>
      <c r="AX63" s="31"/>
      <c r="AY63" s="31"/>
      <c r="AZ63" s="31"/>
      <c r="BA63" s="31"/>
      <c r="BB63" s="31"/>
      <c r="BC63" s="32"/>
      <c r="BD63" s="32"/>
      <c r="BE63" s="32"/>
      <c r="BF63" s="32"/>
      <c r="BG63" s="32"/>
      <c r="BH63" s="32"/>
    </row>
    <row r="64" spans="1:100" ht="15.75" customHeight="1" x14ac:dyDescent="0.2">
      <c r="A64" s="77" t="s">
        <v>112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CA64" s="1" t="s">
        <v>53</v>
      </c>
    </row>
    <row r="65" spans="1:79" ht="9" customHeight="1" x14ac:dyDescent="0.2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28"/>
      <c r="AF65" s="27"/>
      <c r="AG65" s="27"/>
      <c r="AH65" s="27"/>
      <c r="AI65" s="27"/>
      <c r="AJ65" s="27"/>
      <c r="AK65" s="29"/>
      <c r="AL65" s="29"/>
      <c r="AM65" s="29"/>
      <c r="AN65" s="29"/>
      <c r="AO65" s="29"/>
      <c r="AP65" s="29"/>
      <c r="AQ65" s="30"/>
      <c r="AR65" s="27"/>
      <c r="AS65" s="27"/>
      <c r="AT65" s="27"/>
      <c r="AU65" s="27"/>
      <c r="AV65" s="27"/>
      <c r="AW65" s="28"/>
      <c r="AX65" s="31"/>
      <c r="AY65" s="31"/>
      <c r="AZ65" s="31"/>
      <c r="BA65" s="31"/>
      <c r="BB65" s="31"/>
      <c r="BC65" s="32"/>
      <c r="BD65" s="32"/>
      <c r="BE65" s="32"/>
      <c r="BF65" s="32"/>
      <c r="BG65" s="32"/>
      <c r="BH65" s="32"/>
      <c r="CA65" s="1" t="s">
        <v>53</v>
      </c>
    </row>
    <row r="66" spans="1:79" ht="15" customHeight="1" x14ac:dyDescent="0.2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80"/>
      <c r="Y66" s="81" t="s">
        <v>45</v>
      </c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3"/>
      <c r="AL66" s="84" t="s">
        <v>46</v>
      </c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6"/>
      <c r="CA66" s="1" t="s">
        <v>53</v>
      </c>
    </row>
    <row r="67" spans="1:79" ht="15.75" customHeight="1" x14ac:dyDescent="0.2">
      <c r="A67" s="68" t="s">
        <v>47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70"/>
      <c r="Y67" s="71" t="s">
        <v>50</v>
      </c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3"/>
      <c r="AL67" s="74" t="s">
        <v>113</v>
      </c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5"/>
      <c r="CA67" s="1" t="s">
        <v>53</v>
      </c>
    </row>
    <row r="68" spans="1:79" ht="15.75" customHeight="1" x14ac:dyDescent="0.2">
      <c r="A68" s="68" t="s">
        <v>48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70"/>
      <c r="Y68" s="71" t="s">
        <v>51</v>
      </c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3"/>
      <c r="AL68" s="74" t="s">
        <v>114</v>
      </c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5"/>
      <c r="CA68" s="1" t="s">
        <v>53</v>
      </c>
    </row>
    <row r="69" spans="1:79" ht="15.75" customHeight="1" x14ac:dyDescent="0.2">
      <c r="A69" s="68" t="s">
        <v>49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70"/>
      <c r="Y69" s="71" t="s">
        <v>52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3"/>
      <c r="AL69" s="74" t="s">
        <v>115</v>
      </c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5"/>
      <c r="CA69" s="1" t="s">
        <v>53</v>
      </c>
    </row>
    <row r="70" spans="1:79" ht="15" customHeight="1" x14ac:dyDescent="0.2">
      <c r="A70" s="2"/>
      <c r="B70" s="2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7"/>
      <c r="Z70" s="27"/>
      <c r="AA70" s="27"/>
      <c r="AB70" s="27"/>
      <c r="AC70" s="27"/>
      <c r="AD70" s="27"/>
      <c r="AE70" s="28"/>
      <c r="AF70" s="27"/>
      <c r="AG70" s="27"/>
      <c r="AH70" s="27"/>
      <c r="AI70" s="27"/>
      <c r="AJ70" s="27"/>
      <c r="AK70" s="29"/>
      <c r="AL70" s="29"/>
      <c r="AM70" s="29"/>
      <c r="AN70" s="29"/>
      <c r="AO70" s="29"/>
      <c r="AP70" s="29"/>
      <c r="AQ70" s="30"/>
      <c r="AR70" s="27"/>
      <c r="AS70" s="27"/>
      <c r="AT70" s="27"/>
      <c r="AU70" s="27"/>
      <c r="AV70" s="27"/>
      <c r="AW70" s="28"/>
      <c r="AX70" s="31"/>
      <c r="AY70" s="31"/>
      <c r="AZ70" s="31"/>
      <c r="BA70" s="31"/>
      <c r="BB70" s="31"/>
      <c r="BC70" s="32"/>
      <c r="BD70" s="32"/>
      <c r="BE70" s="32"/>
      <c r="BF70" s="32"/>
      <c r="BG70" s="32"/>
      <c r="BH70" s="32"/>
    </row>
    <row r="71" spans="1:79" s="33" customFormat="1" ht="15.75" x14ac:dyDescent="0.25">
      <c r="B71" s="33" t="s">
        <v>28</v>
      </c>
    </row>
    <row r="72" spans="1:79" s="33" customFormat="1" ht="48.75" customHeight="1" x14ac:dyDescent="0.25">
      <c r="B72"/>
    </row>
    <row r="73" spans="1:79" s="33" customFormat="1" ht="1.5" hidden="1" customHeight="1" x14ac:dyDescent="0.25"/>
    <row r="74" spans="1:79" s="33" customFormat="1" ht="1.5" hidden="1" customHeight="1" x14ac:dyDescent="0.25"/>
    <row r="75" spans="1:79" s="33" customFormat="1" ht="63" customHeight="1" x14ac:dyDescent="0.25">
      <c r="A75" s="65" t="s">
        <v>118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79" s="33" customFormat="1" ht="15.75" x14ac:dyDescent="0.25"/>
    <row r="77" spans="1:79" s="33" customFormat="1" ht="15.75" x14ac:dyDescent="0.25">
      <c r="B77" s="33" t="s">
        <v>29</v>
      </c>
    </row>
    <row r="78" spans="1:79" s="33" customFormat="1" ht="15.75" x14ac:dyDescent="0.25"/>
    <row r="79" spans="1:79" s="33" customFormat="1" ht="15.75" x14ac:dyDescent="0.25"/>
    <row r="80" spans="1:79" s="33" customFormat="1" ht="15.75" x14ac:dyDescent="0.25"/>
    <row r="81" spans="1:60" s="33" customFormat="1" ht="30.75" customHeight="1" x14ac:dyDescent="0.25">
      <c r="A81" s="65" t="s">
        <v>116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33" customFormat="1" ht="15.75" x14ac:dyDescent="0.25"/>
    <row r="83" spans="1:60" s="33" customFormat="1" ht="24.75" customHeight="1" x14ac:dyDescent="0.25">
      <c r="B83" s="75" t="s">
        <v>30</v>
      </c>
      <c r="C83" s="75"/>
      <c r="D83" s="75"/>
      <c r="E83" s="75"/>
      <c r="F83" s="75"/>
      <c r="G83" s="75"/>
      <c r="H83" s="75"/>
      <c r="I83" s="75"/>
      <c r="J83" s="75"/>
      <c r="K83" s="75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</row>
    <row r="84" spans="1:60" s="33" customFormat="1" ht="15.75" x14ac:dyDescent="0.25"/>
    <row r="85" spans="1:60" s="33" customFormat="1" ht="15.75" x14ac:dyDescent="0.25"/>
    <row r="86" spans="1:60" s="33" customFormat="1" ht="22.5" customHeight="1" x14ac:dyDescent="0.25"/>
    <row r="87" spans="1:60" s="33" customFormat="1" ht="47.25" customHeight="1" x14ac:dyDescent="0.25">
      <c r="A87" s="65" t="s">
        <v>119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33" customFormat="1" ht="15.75" x14ac:dyDescent="0.25"/>
    <row r="89" spans="1:60" s="33" customFormat="1" ht="15.75" x14ac:dyDescent="0.25"/>
    <row r="90" spans="1:60" s="33" customFormat="1" ht="15.75" x14ac:dyDescent="0.25"/>
    <row r="91" spans="1:60" s="33" customFormat="1" ht="15.75" x14ac:dyDescent="0.25">
      <c r="A91" s="118" t="s">
        <v>120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</row>
    <row r="92" spans="1:60" s="33" customFormat="1" ht="15.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</row>
    <row r="93" spans="1:60" s="33" customFormat="1" ht="15.75" x14ac:dyDescent="0.25">
      <c r="A93" s="120" t="s">
        <v>121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</row>
    <row r="94" spans="1:60" s="33" customFormat="1" ht="19.5" customHeight="1" x14ac:dyDescent="0.25">
      <c r="C94" s="122" t="s">
        <v>44</v>
      </c>
      <c r="D94" s="123"/>
      <c r="E94" s="66" t="s">
        <v>117</v>
      </c>
      <c r="F94" s="67"/>
      <c r="G94" s="67"/>
      <c r="H94" s="67"/>
      <c r="I94" s="67"/>
      <c r="J94" s="67"/>
      <c r="K94" s="67"/>
      <c r="L94" s="67"/>
    </row>
    <row r="95" spans="1:60" s="34" customFormat="1" ht="17.25" customHeight="1" x14ac:dyDescent="0.2">
      <c r="B95" s="34" t="s">
        <v>31</v>
      </c>
    </row>
    <row r="96" spans="1:60" s="33" customFormat="1" ht="15.75" x14ac:dyDescent="0.25">
      <c r="E96" s="33" t="s">
        <v>32</v>
      </c>
    </row>
    <row r="97" spans="1:77" s="33" customFormat="1" ht="6" customHeight="1" x14ac:dyDescent="0.25"/>
    <row r="98" spans="1:77" s="33" customFormat="1" ht="15.75" x14ac:dyDescent="0.25">
      <c r="C98" s="115" t="s">
        <v>43</v>
      </c>
      <c r="D98" s="115"/>
      <c r="E98" s="116" t="s">
        <v>122</v>
      </c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77" ht="15.75" x14ac:dyDescent="0.2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5"/>
      <c r="BS99" s="5"/>
      <c r="BT99" s="5"/>
      <c r="BU99" s="5"/>
      <c r="BV99" s="5"/>
      <c r="BW99" s="5"/>
      <c r="BX99" s="5"/>
      <c r="BY99" s="5"/>
    </row>
    <row r="100" spans="1:77" ht="15.75" x14ac:dyDescent="0.2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5"/>
      <c r="BS100" s="5"/>
      <c r="BT100" s="5"/>
      <c r="BU100" s="5"/>
      <c r="BV100" s="5"/>
      <c r="BW100" s="5"/>
      <c r="BX100" s="5"/>
      <c r="BY100" s="5"/>
    </row>
    <row r="101" spans="1:77" ht="15.75" customHeight="1" x14ac:dyDescent="0.2">
      <c r="A101" s="77" t="s">
        <v>123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7" ht="15.75" x14ac:dyDescent="0.2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5"/>
      <c r="BS102" s="5"/>
      <c r="BT102" s="5"/>
      <c r="BU102" s="5"/>
      <c r="BV102" s="5"/>
      <c r="BW102" s="5"/>
      <c r="BX102" s="5"/>
      <c r="BY102" s="5"/>
    </row>
    <row r="103" spans="1:77" ht="15.95" customHeight="1" x14ac:dyDescent="0.2">
      <c r="A103" s="8"/>
      <c r="B103" s="8"/>
      <c r="C103" s="8"/>
      <c r="D103" s="8"/>
      <c r="E103" s="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spans="1:77" ht="12" customHeight="1" x14ac:dyDescent="0.2">
      <c r="A104" s="18" t="s">
        <v>19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7" ht="12" customHeight="1" x14ac:dyDescent="0.2">
      <c r="A105" s="18" t="s">
        <v>16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77" s="18" customFormat="1" ht="12" customHeight="1" x14ac:dyDescent="0.2">
      <c r="A106" s="18" t="s">
        <v>17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7" s="18" customFormat="1" ht="12" customHeight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</row>
    <row r="108" spans="1:77" s="18" customFormat="1" ht="12" customHeight="1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64" t="s">
        <v>54</v>
      </c>
      <c r="BF108" s="64"/>
      <c r="BG108" s="64"/>
      <c r="BH108" s="64"/>
      <c r="BI108" s="64"/>
      <c r="BJ108" s="64"/>
      <c r="BK108" s="64"/>
      <c r="BL108" s="64"/>
    </row>
    <row r="109" spans="1:77" ht="15.75" x14ac:dyDescent="0.2">
      <c r="A109" s="63" t="s">
        <v>55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</row>
    <row r="110" spans="1:77" ht="15.75" customHeight="1" x14ac:dyDescent="0.2">
      <c r="A110" s="63" t="s">
        <v>106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</row>
    <row r="111" spans="1:77" ht="6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77" ht="28.5" customHeight="1" x14ac:dyDescent="0.2">
      <c r="A112" s="9" t="s">
        <v>2</v>
      </c>
      <c r="B112" s="54" t="s">
        <v>98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10"/>
      <c r="N112" s="61" t="s">
        <v>99</v>
      </c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11"/>
      <c r="AU112" s="54" t="s">
        <v>102</v>
      </c>
      <c r="AV112" s="55"/>
      <c r="AW112" s="55"/>
      <c r="AX112" s="55"/>
      <c r="AY112" s="55"/>
      <c r="AZ112" s="55"/>
      <c r="BA112" s="55"/>
      <c r="BB112" s="55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79" ht="21.75" customHeight="1" x14ac:dyDescent="0.2">
      <c r="A113" s="12"/>
      <c r="B113" s="58" t="s">
        <v>8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12"/>
      <c r="N113" s="62" t="s">
        <v>9</v>
      </c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12"/>
      <c r="AU113" s="58" t="s">
        <v>10</v>
      </c>
      <c r="AV113" s="58"/>
      <c r="AW113" s="58"/>
      <c r="AX113" s="58"/>
      <c r="AY113" s="58"/>
      <c r="AZ113" s="58"/>
      <c r="BA113" s="58"/>
      <c r="BB113" s="58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79" ht="6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 s="13"/>
      <c r="BF114" s="13"/>
      <c r="BG114" s="13"/>
      <c r="BH114" s="13"/>
      <c r="BI114" s="13"/>
      <c r="BJ114" s="13"/>
      <c r="BK114" s="13"/>
      <c r="BL114" s="13"/>
    </row>
    <row r="115" spans="1:79" ht="28.5" customHeight="1" x14ac:dyDescent="0.2">
      <c r="A115" s="11" t="s">
        <v>6</v>
      </c>
      <c r="B115" s="54" t="s">
        <v>109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10"/>
      <c r="N115" s="61" t="s">
        <v>108</v>
      </c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11"/>
      <c r="AU115" s="54" t="s">
        <v>102</v>
      </c>
      <c r="AV115" s="55"/>
      <c r="AW115" s="55"/>
      <c r="AX115" s="55"/>
      <c r="AY115" s="55"/>
      <c r="AZ115" s="55"/>
      <c r="BA115" s="55"/>
      <c r="BB115" s="55"/>
      <c r="BC115" s="14"/>
      <c r="BD115" s="14"/>
      <c r="BE115" s="14"/>
      <c r="BF115" s="14"/>
      <c r="BG115" s="14"/>
      <c r="BH115" s="14"/>
      <c r="BI115" s="14"/>
      <c r="BJ115" s="14"/>
      <c r="BK115" s="14"/>
      <c r="BL115" s="15"/>
    </row>
    <row r="116" spans="1:79" ht="23.25" customHeight="1" x14ac:dyDescent="0.2">
      <c r="A116" s="12"/>
      <c r="B116" s="58" t="s">
        <v>8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12"/>
      <c r="N116" s="62" t="s">
        <v>11</v>
      </c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12"/>
      <c r="AU116" s="58" t="s">
        <v>10</v>
      </c>
      <c r="AV116" s="58"/>
      <c r="AW116" s="58"/>
      <c r="AX116" s="58"/>
      <c r="AY116" s="58"/>
      <c r="AZ116" s="58"/>
      <c r="BA116" s="58"/>
      <c r="BB116" s="58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</row>
    <row r="117" spans="1:79" ht="6.7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1:79" ht="27.95" customHeight="1" x14ac:dyDescent="0.2">
      <c r="A118" s="9" t="s">
        <v>7</v>
      </c>
      <c r="B118" s="54" t="s">
        <v>107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/>
      <c r="N118" s="54" t="s">
        <v>110</v>
      </c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14"/>
      <c r="AA118" s="54" t="s">
        <v>111</v>
      </c>
      <c r="AB118" s="55"/>
      <c r="AC118" s="55"/>
      <c r="AD118" s="55"/>
      <c r="AE118" s="55"/>
      <c r="AF118" s="55"/>
      <c r="AG118" s="55"/>
      <c r="AH118" s="55"/>
      <c r="AI118" s="55"/>
      <c r="AJ118" s="14"/>
      <c r="AK118" s="56" t="s">
        <v>97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14"/>
      <c r="BE118" s="54" t="s">
        <v>103</v>
      </c>
      <c r="BF118" s="55"/>
      <c r="BG118" s="55"/>
      <c r="BH118" s="55"/>
      <c r="BI118" s="55"/>
      <c r="BJ118" s="55"/>
      <c r="BK118" s="55"/>
      <c r="BL118" s="55"/>
    </row>
    <row r="119" spans="1:79" ht="23.25" customHeight="1" x14ac:dyDescent="0.2">
      <c r="A119"/>
      <c r="B119" s="58" t="s">
        <v>8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/>
      <c r="N119" s="58" t="s">
        <v>12</v>
      </c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16"/>
      <c r="AA119" s="59" t="s">
        <v>13</v>
      </c>
      <c r="AB119" s="59"/>
      <c r="AC119" s="59"/>
      <c r="AD119" s="59"/>
      <c r="AE119" s="59"/>
      <c r="AF119" s="59"/>
      <c r="AG119" s="59"/>
      <c r="AH119" s="59"/>
      <c r="AI119" s="59"/>
      <c r="AJ119" s="16"/>
      <c r="AK119" s="60" t="s">
        <v>14</v>
      </c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16"/>
      <c r="BE119" s="58" t="s">
        <v>15</v>
      </c>
      <c r="BF119" s="58"/>
      <c r="BG119" s="58"/>
      <c r="BH119" s="58"/>
      <c r="BI119" s="58"/>
      <c r="BJ119" s="58"/>
      <c r="BK119" s="58"/>
      <c r="BL119" s="58"/>
    </row>
    <row r="120" spans="1:79" s="18" customFormat="1" ht="12" customHeight="1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</row>
    <row r="121" spans="1:79" s="18" customFormat="1" ht="19.5" customHeight="1" x14ac:dyDescent="0.2">
      <c r="A121" s="9" t="s">
        <v>56</v>
      </c>
      <c r="B121" s="46" t="s">
        <v>57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</row>
    <row r="122" spans="1:79" ht="28.5" customHeight="1" x14ac:dyDescent="0.2">
      <c r="A122" s="49" t="s">
        <v>0</v>
      </c>
      <c r="B122" s="49"/>
      <c r="C122" s="49" t="s">
        <v>58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 t="s">
        <v>59</v>
      </c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</row>
    <row r="123" spans="1:79" ht="31.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 t="s">
        <v>60</v>
      </c>
      <c r="Z123" s="49"/>
      <c r="AA123" s="49"/>
      <c r="AB123" s="49"/>
      <c r="AC123" s="49"/>
      <c r="AD123" s="49"/>
      <c r="AE123" s="49" t="s">
        <v>61</v>
      </c>
      <c r="AF123" s="49"/>
      <c r="AG123" s="49"/>
      <c r="AH123" s="49"/>
      <c r="AI123" s="49"/>
      <c r="AJ123" s="49"/>
      <c r="AK123" s="49" t="s">
        <v>62</v>
      </c>
      <c r="AL123" s="49"/>
      <c r="AM123" s="49"/>
      <c r="AN123" s="49"/>
      <c r="AO123" s="49"/>
      <c r="AP123" s="49"/>
    </row>
    <row r="124" spans="1:79" ht="17.25" customHeight="1" x14ac:dyDescent="0.2">
      <c r="A124" s="49">
        <v>1</v>
      </c>
      <c r="B124" s="49"/>
      <c r="C124" s="49">
        <v>2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>
        <v>3</v>
      </c>
      <c r="Z124" s="49"/>
      <c r="AA124" s="49"/>
      <c r="AB124" s="49"/>
      <c r="AC124" s="49"/>
      <c r="AD124" s="49"/>
      <c r="AE124" s="49">
        <v>4</v>
      </c>
      <c r="AF124" s="49"/>
      <c r="AG124" s="49"/>
      <c r="AH124" s="49"/>
      <c r="AI124" s="49"/>
      <c r="AJ124" s="49"/>
      <c r="AK124" s="49">
        <v>5</v>
      </c>
      <c r="AL124" s="49"/>
      <c r="AM124" s="49"/>
      <c r="AN124" s="49"/>
      <c r="AO124" s="49"/>
      <c r="AP124" s="49"/>
    </row>
    <row r="125" spans="1:79" s="18" customFormat="1" ht="17.25" hidden="1" customHeight="1" x14ac:dyDescent="0.2">
      <c r="A125" s="49" t="s">
        <v>4</v>
      </c>
      <c r="B125" s="49"/>
      <c r="C125" s="49" t="s">
        <v>5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 t="s">
        <v>33</v>
      </c>
      <c r="Z125" s="49"/>
      <c r="AA125" s="49"/>
      <c r="AB125" s="49"/>
      <c r="AC125" s="49"/>
      <c r="AD125" s="49"/>
      <c r="AE125" s="49" t="s">
        <v>34</v>
      </c>
      <c r="AF125" s="49"/>
      <c r="AG125" s="49"/>
      <c r="AH125" s="49"/>
      <c r="AI125" s="49"/>
      <c r="AJ125" s="49"/>
      <c r="AK125" s="49" t="s">
        <v>63</v>
      </c>
      <c r="AL125" s="49"/>
      <c r="AM125" s="49"/>
      <c r="AN125" s="49"/>
      <c r="AO125" s="49"/>
      <c r="AP125" s="49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CA125" s="18" t="s">
        <v>66</v>
      </c>
    </row>
    <row r="126" spans="1:79" s="39" customFormat="1" ht="15.75" customHeight="1" x14ac:dyDescent="0.15">
      <c r="A126" s="50">
        <v>1</v>
      </c>
      <c r="B126" s="50"/>
      <c r="C126" s="51" t="s">
        <v>97</v>
      </c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3"/>
      <c r="Y126" s="50">
        <v>126.46</v>
      </c>
      <c r="Z126" s="50"/>
      <c r="AA126" s="50"/>
      <c r="AB126" s="50"/>
      <c r="AC126" s="50"/>
      <c r="AD126" s="50"/>
      <c r="AE126" s="50">
        <v>0</v>
      </c>
      <c r="AF126" s="50"/>
      <c r="AG126" s="50"/>
      <c r="AH126" s="50"/>
      <c r="AI126" s="50"/>
      <c r="AJ126" s="50"/>
      <c r="AK126" s="50">
        <v>0</v>
      </c>
      <c r="AL126" s="50"/>
      <c r="AM126" s="50"/>
      <c r="AN126" s="50"/>
      <c r="AO126" s="50"/>
      <c r="AP126" s="50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CA126" s="39" t="s">
        <v>67</v>
      </c>
    </row>
    <row r="127" spans="1:79" s="18" customFormat="1" ht="12" customHeight="1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</row>
    <row r="128" spans="1:79" s="18" customFormat="1" ht="19.5" customHeight="1" x14ac:dyDescent="0.2">
      <c r="A128" s="9" t="s">
        <v>64</v>
      </c>
      <c r="B128" s="46" t="s">
        <v>65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</row>
    <row r="129" spans="1:64" ht="15.95" customHeight="1" x14ac:dyDescent="0.2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</row>
    <row r="130" spans="1:64" s="18" customFormat="1" ht="12" customHeight="1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</row>
    <row r="131" spans="1:64" ht="15.95" customHeight="1" x14ac:dyDescent="0.25">
      <c r="A131" s="1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spans="1:64" ht="42" customHeight="1" x14ac:dyDescent="0.25">
      <c r="A132" s="109" t="s">
        <v>100</v>
      </c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2"/>
      <c r="AO132" s="2"/>
      <c r="AP132" s="112" t="s">
        <v>101</v>
      </c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</row>
    <row r="133" spans="1:64" x14ac:dyDescent="0.2">
      <c r="W133" s="108" t="s">
        <v>3</v>
      </c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3"/>
      <c r="AO133" s="3"/>
      <c r="AP133" s="108" t="s">
        <v>18</v>
      </c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</sheetData>
  <mergeCells count="377">
    <mergeCell ref="C98:D98"/>
    <mergeCell ref="E98:BH98"/>
    <mergeCell ref="A91:BH91"/>
    <mergeCell ref="A93:BH93"/>
    <mergeCell ref="C94:D94"/>
    <mergeCell ref="AW29:BB29"/>
    <mergeCell ref="A101:BL101"/>
    <mergeCell ref="AU17:BB17"/>
    <mergeCell ref="N13:AS13"/>
    <mergeCell ref="AU13:BB13"/>
    <mergeCell ref="AK20:BC20"/>
    <mergeCell ref="N14:AS14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33:BH133"/>
    <mergeCell ref="W133:AM133"/>
    <mergeCell ref="A132:V132"/>
    <mergeCell ref="W132:AM132"/>
    <mergeCell ref="A110:BL110"/>
    <mergeCell ref="B112:L112"/>
    <mergeCell ref="N112:AS112"/>
    <mergeCell ref="AU112:BB112"/>
    <mergeCell ref="B113:L113"/>
    <mergeCell ref="N113:AS113"/>
    <mergeCell ref="AP132:BH132"/>
    <mergeCell ref="A25:B26"/>
    <mergeCell ref="A27:B27"/>
    <mergeCell ref="AW31:BB31"/>
    <mergeCell ref="BC31:BH31"/>
    <mergeCell ref="A32:B32"/>
    <mergeCell ref="C32:X32"/>
    <mergeCell ref="Y32:AD32"/>
    <mergeCell ref="AO2:BL6"/>
    <mergeCell ref="A7:BL7"/>
    <mergeCell ref="A8:BL8"/>
    <mergeCell ref="A9:BL9"/>
    <mergeCell ref="A23:BN23"/>
    <mergeCell ref="AQ25:BH25"/>
    <mergeCell ref="A10:BL10"/>
    <mergeCell ref="A11:BL11"/>
    <mergeCell ref="AU14:BB14"/>
    <mergeCell ref="B16:L16"/>
    <mergeCell ref="N16:AS16"/>
    <mergeCell ref="AU16:BB16"/>
    <mergeCell ref="B14:L14"/>
    <mergeCell ref="AE30:AJ30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24:BH24"/>
    <mergeCell ref="AQ59:AV59"/>
    <mergeCell ref="AW59:BB59"/>
    <mergeCell ref="BC59:BH59"/>
    <mergeCell ref="BC30:BH30"/>
    <mergeCell ref="AW30:BB30"/>
    <mergeCell ref="AQ30:AV30"/>
    <mergeCell ref="A58:BH58"/>
    <mergeCell ref="C59:X59"/>
    <mergeCell ref="Y59:AD59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64:BL64"/>
    <mergeCell ref="A66:X66"/>
    <mergeCell ref="Y66:AK66"/>
    <mergeCell ref="AL66:BH66"/>
    <mergeCell ref="A67:X67"/>
    <mergeCell ref="Y67:AK67"/>
    <mergeCell ref="AL67:BH67"/>
    <mergeCell ref="AE59:AJ59"/>
    <mergeCell ref="AK59:AP59"/>
    <mergeCell ref="AQ60:AV60"/>
    <mergeCell ref="AW60:BB60"/>
    <mergeCell ref="BC60:BH60"/>
    <mergeCell ref="C60:X60"/>
    <mergeCell ref="Y60:AD60"/>
    <mergeCell ref="AE60:AJ60"/>
    <mergeCell ref="AK60:AP60"/>
    <mergeCell ref="A60:B60"/>
    <mergeCell ref="A59:B59"/>
    <mergeCell ref="A62:AD62"/>
    <mergeCell ref="A75:BH75"/>
    <mergeCell ref="A81:BH81"/>
    <mergeCell ref="A87:BH87"/>
    <mergeCell ref="E94:L94"/>
    <mergeCell ref="A68:X68"/>
    <mergeCell ref="Y68:AK68"/>
    <mergeCell ref="AL68:BH68"/>
    <mergeCell ref="A69:X69"/>
    <mergeCell ref="Y69:AK69"/>
    <mergeCell ref="AL69:BH69"/>
    <mergeCell ref="B83:AW83"/>
    <mergeCell ref="AU113:BB113"/>
    <mergeCell ref="B115:L115"/>
    <mergeCell ref="N115:AS115"/>
    <mergeCell ref="AU115:BB115"/>
    <mergeCell ref="B116:L116"/>
    <mergeCell ref="N116:AS116"/>
    <mergeCell ref="AU116:BB116"/>
    <mergeCell ref="A109:BL109"/>
    <mergeCell ref="BE108:BL108"/>
    <mergeCell ref="B118:L118"/>
    <mergeCell ref="N118:Y118"/>
    <mergeCell ref="AA118:AI118"/>
    <mergeCell ref="AK118:BC118"/>
    <mergeCell ref="BE118:BL118"/>
    <mergeCell ref="B119:L119"/>
    <mergeCell ref="N119:Y119"/>
    <mergeCell ref="AA119:AI119"/>
    <mergeCell ref="AK119:BC119"/>
    <mergeCell ref="BE119:BL119"/>
    <mergeCell ref="AK124:AP124"/>
    <mergeCell ref="A124:B124"/>
    <mergeCell ref="C124:X124"/>
    <mergeCell ref="Y124:AD124"/>
    <mergeCell ref="AE124:AJ124"/>
    <mergeCell ref="Y123:AD123"/>
    <mergeCell ref="AE123:AJ123"/>
    <mergeCell ref="AK123:AP123"/>
    <mergeCell ref="B121:AE121"/>
    <mergeCell ref="A122:B123"/>
    <mergeCell ref="C122:X123"/>
    <mergeCell ref="Y122:AP122"/>
    <mergeCell ref="B128:AE128"/>
    <mergeCell ref="A129:BL129"/>
    <mergeCell ref="AK125:AP125"/>
    <mergeCell ref="A126:B126"/>
    <mergeCell ref="C126:X126"/>
    <mergeCell ref="Y126:AD126"/>
    <mergeCell ref="AE126:AJ126"/>
    <mergeCell ref="AK126:AP126"/>
    <mergeCell ref="A125:B125"/>
    <mergeCell ref="C125:X125"/>
    <mergeCell ref="Y125:AD125"/>
    <mergeCell ref="AE125:AJ125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W35:BB35"/>
    <mergeCell ref="BC35:BH35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A35:B35"/>
    <mergeCell ref="C35:X35"/>
    <mergeCell ref="Y35:AD35"/>
    <mergeCell ref="AE35:AJ35"/>
    <mergeCell ref="AK35:AP35"/>
    <mergeCell ref="AQ35:AV35"/>
    <mergeCell ref="AW37:BB37"/>
    <mergeCell ref="BC37:BH37"/>
    <mergeCell ref="A38:B38"/>
    <mergeCell ref="C38:X38"/>
    <mergeCell ref="Y38:AD38"/>
    <mergeCell ref="AE38:AJ38"/>
    <mergeCell ref="AK38:AP38"/>
    <mergeCell ref="AQ38:AV38"/>
    <mergeCell ref="AW38:BB38"/>
    <mergeCell ref="BC38:BH38"/>
    <mergeCell ref="A37:B37"/>
    <mergeCell ref="C37:X37"/>
    <mergeCell ref="Y37:AD37"/>
    <mergeCell ref="AE37:AJ37"/>
    <mergeCell ref="AK37:AP37"/>
    <mergeCell ref="AQ37:AV37"/>
    <mergeCell ref="AW39:BB39"/>
    <mergeCell ref="BC39:BH39"/>
    <mergeCell ref="A40:B40"/>
    <mergeCell ref="C40:X40"/>
    <mergeCell ref="Y40:AD40"/>
    <mergeCell ref="AE40:AJ40"/>
    <mergeCell ref="AK40:AP40"/>
    <mergeCell ref="AQ40:AV40"/>
    <mergeCell ref="AW40:BB40"/>
    <mergeCell ref="BC40:BH40"/>
    <mergeCell ref="A39:B39"/>
    <mergeCell ref="C39:X39"/>
    <mergeCell ref="Y39:AD39"/>
    <mergeCell ref="AE39:AJ39"/>
    <mergeCell ref="AK39:AP39"/>
    <mergeCell ref="AQ39:AV39"/>
    <mergeCell ref="AW41:BB41"/>
    <mergeCell ref="BC41:BH41"/>
    <mergeCell ref="A42:B42"/>
    <mergeCell ref="C42:X42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AW45:BB45"/>
    <mergeCell ref="BC45:BH45"/>
    <mergeCell ref="A46:B46"/>
    <mergeCell ref="C46:X46"/>
    <mergeCell ref="Y46:AD46"/>
    <mergeCell ref="AE46:AJ46"/>
    <mergeCell ref="AK46:AP46"/>
    <mergeCell ref="AQ46:AV46"/>
    <mergeCell ref="AW46:BB46"/>
    <mergeCell ref="BC46:BH46"/>
    <mergeCell ref="A45:B45"/>
    <mergeCell ref="C45:X45"/>
    <mergeCell ref="Y45:AD45"/>
    <mergeCell ref="AE45:AJ45"/>
    <mergeCell ref="AK45:AP45"/>
    <mergeCell ref="AQ45:AV45"/>
    <mergeCell ref="AW47:BB47"/>
    <mergeCell ref="BC47:BH47"/>
    <mergeCell ref="A48:B48"/>
    <mergeCell ref="C48:X48"/>
    <mergeCell ref="Y48:AD48"/>
    <mergeCell ref="AE48:AJ48"/>
    <mergeCell ref="AK48:AP48"/>
    <mergeCell ref="AQ48:AV48"/>
    <mergeCell ref="AW48:BB48"/>
    <mergeCell ref="BC48:BH48"/>
    <mergeCell ref="A47:B47"/>
    <mergeCell ref="C47:X47"/>
    <mergeCell ref="Y47:AD47"/>
    <mergeCell ref="AE47:AJ47"/>
    <mergeCell ref="AK47:AP47"/>
    <mergeCell ref="AQ47:AV47"/>
    <mergeCell ref="AW49:BB49"/>
    <mergeCell ref="BC49:BH49"/>
    <mergeCell ref="A50:B50"/>
    <mergeCell ref="C50:X50"/>
    <mergeCell ref="Y50:AD50"/>
    <mergeCell ref="AE50:AJ50"/>
    <mergeCell ref="AK50:AP50"/>
    <mergeCell ref="AQ50:AV50"/>
    <mergeCell ref="AW50:BB50"/>
    <mergeCell ref="BC50:BH50"/>
    <mergeCell ref="A49:B49"/>
    <mergeCell ref="C49:X49"/>
    <mergeCell ref="Y49:AD49"/>
    <mergeCell ref="AE49:AJ49"/>
    <mergeCell ref="AK49:AP49"/>
    <mergeCell ref="AQ49:AV49"/>
    <mergeCell ref="AW51:BB51"/>
    <mergeCell ref="BC51:BH51"/>
    <mergeCell ref="A52:B52"/>
    <mergeCell ref="C52:X52"/>
    <mergeCell ref="Y52:AD52"/>
    <mergeCell ref="AE52:AJ52"/>
    <mergeCell ref="AK52:AP52"/>
    <mergeCell ref="AQ52:AV52"/>
    <mergeCell ref="AW52:BB52"/>
    <mergeCell ref="BC52:BH52"/>
    <mergeCell ref="A51:B51"/>
    <mergeCell ref="C51:X51"/>
    <mergeCell ref="Y51:AD51"/>
    <mergeCell ref="AE51:AJ51"/>
    <mergeCell ref="AK51:AP51"/>
    <mergeCell ref="AQ51:AV51"/>
    <mergeCell ref="AW53:BB53"/>
    <mergeCell ref="BC53:BH53"/>
    <mergeCell ref="A54:B54"/>
    <mergeCell ref="C54:X54"/>
    <mergeCell ref="Y54:AD54"/>
    <mergeCell ref="AE54:AJ54"/>
    <mergeCell ref="AK54:AP54"/>
    <mergeCell ref="AQ54:AV54"/>
    <mergeCell ref="AW54:BB54"/>
    <mergeCell ref="BC54:BH54"/>
    <mergeCell ref="A53:B53"/>
    <mergeCell ref="C53:X53"/>
    <mergeCell ref="Y53:AD53"/>
    <mergeCell ref="AE53:AJ53"/>
    <mergeCell ref="AK53:AP53"/>
    <mergeCell ref="AQ53:AV53"/>
    <mergeCell ref="AW57:BB57"/>
    <mergeCell ref="BC57:BH57"/>
    <mergeCell ref="A57:B57"/>
    <mergeCell ref="C57:X57"/>
    <mergeCell ref="Y57:AD57"/>
    <mergeCell ref="AE57:AJ57"/>
    <mergeCell ref="AK57:AP57"/>
    <mergeCell ref="AQ57:AV57"/>
    <mergeCell ref="AW55:BB55"/>
    <mergeCell ref="BC55:BH55"/>
    <mergeCell ref="A56:B56"/>
    <mergeCell ref="C56:X56"/>
    <mergeCell ref="Y56:AD56"/>
    <mergeCell ref="AE56:AJ56"/>
    <mergeCell ref="AK56:AP56"/>
    <mergeCell ref="AQ56:AV56"/>
    <mergeCell ref="AW56:BB56"/>
    <mergeCell ref="BC56:BH56"/>
    <mergeCell ref="A55:B55"/>
    <mergeCell ref="C55:X55"/>
    <mergeCell ref="Y55:AD55"/>
    <mergeCell ref="AE55:AJ55"/>
    <mergeCell ref="AK55:AP55"/>
    <mergeCell ref="AQ55:AV55"/>
  </mergeCells>
  <phoneticPr fontId="0" type="noConversion"/>
  <conditionalFormatting sqref="A30:B57">
    <cfRule type="cellIs" dxfId="4" priority="2" stopIfTrue="1" operator="equal">
      <formula>0</formula>
    </cfRule>
  </conditionalFormatting>
  <conditionalFormatting sqref="A60:B60 A62:A100 B70:B71 B73:B74 B76:B80 B82:B86 B88:B100 A102:B102">
    <cfRule type="cellIs" dxfId="3" priority="30" stopIfTrue="1" operator="equal">
      <formula>0</formula>
    </cfRule>
  </conditionalFormatting>
  <conditionalFormatting sqref="C76:C80 C82:C86">
    <cfRule type="cellIs" dxfId="2" priority="32" stopIfTrue="1" operator="equal">
      <formula>$C60</formula>
    </cfRule>
  </conditionalFormatting>
  <conditionalFormatting sqref="C88:C100">
    <cfRule type="cellIs" dxfId="1" priority="31" stopIfTrue="1" operator="equal">
      <formula>$C79</formula>
    </cfRule>
  </conditionalFormatting>
  <conditionalFormatting sqref="C102">
    <cfRule type="cellIs" dxfId="0" priority="29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107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70</xdr:row>
                <xdr:rowOff>152400</xdr:rowOff>
              </from>
              <to>
                <xdr:col>17</xdr:col>
                <xdr:colOff>142875</xdr:colOff>
                <xdr:row>72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76</xdr:row>
                <xdr:rowOff>161925</xdr:rowOff>
              </from>
              <to>
                <xdr:col>15</xdr:col>
                <xdr:colOff>161925</xdr:colOff>
                <xdr:row>80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60</xdr:row>
                <xdr:rowOff>28575</xdr:rowOff>
              </from>
              <to>
                <xdr:col>29</xdr:col>
                <xdr:colOff>114300</xdr:colOff>
                <xdr:row>62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82</xdr:row>
                <xdr:rowOff>295275</xdr:rowOff>
              </from>
              <to>
                <xdr:col>18</xdr:col>
                <xdr:colOff>47625</xdr:colOff>
                <xdr:row>85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87</xdr:row>
                <xdr:rowOff>57150</xdr:rowOff>
              </from>
              <to>
                <xdr:col>7</xdr:col>
                <xdr:colOff>85725</xdr:colOff>
                <xdr:row>90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2025-02-28T10:18:04Z</dcterms:modified>
</cp:coreProperties>
</file>