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620" windowHeight="14700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ййй" hidden="1">{#N/A,#N/A,FALSE,"Лист4"}</definedName>
    <definedName name="йййй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calcChain.xml><?xml version="1.0" encoding="utf-8"?>
<calcChain xmlns="http://schemas.openxmlformats.org/spreadsheetml/2006/main">
  <c r="J5" i="2" l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H5" i="2"/>
  <c r="H7" i="2"/>
  <c r="H8" i="2"/>
  <c r="H12" i="2"/>
  <c r="H14" i="2"/>
  <c r="H15" i="2"/>
  <c r="H16" i="2"/>
  <c r="H17" i="2"/>
  <c r="H18" i="2"/>
  <c r="H19" i="2"/>
  <c r="H20" i="2"/>
  <c r="H21" i="2"/>
  <c r="H22" i="2"/>
  <c r="H23" i="2"/>
  <c r="H24" i="2"/>
  <c r="H27" i="2"/>
  <c r="H29" i="2"/>
  <c r="H30" i="2"/>
  <c r="H31" i="2"/>
  <c r="H32" i="2"/>
  <c r="H33" i="2"/>
  <c r="H34" i="2"/>
  <c r="H35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3" i="2"/>
  <c r="H54" i="2"/>
  <c r="H55" i="2"/>
  <c r="H56" i="2"/>
  <c r="H57" i="2"/>
  <c r="H58" i="2"/>
  <c r="H59" i="2"/>
  <c r="H60" i="2"/>
  <c r="H61" i="2"/>
  <c r="H63" i="2"/>
  <c r="J4" i="2"/>
  <c r="I4" i="2"/>
  <c r="H4" i="2"/>
</calcChain>
</file>

<file path=xl/sharedStrings.xml><?xml version="1.0" encoding="utf-8"?>
<sst xmlns="http://schemas.openxmlformats.org/spreadsheetml/2006/main" count="131" uniqueCount="123">
  <si>
    <t>Код</t>
  </si>
  <si>
    <t>Показник</t>
  </si>
  <si>
    <t>01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</si>
  <si>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</si>
  <si>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</si>
  <si>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</si>
  <si>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Інша діяльність у сфері державного управління</t>
  </si>
  <si>
    <t>0112010</t>
  </si>
  <si>
    <t>Багатопрофільна стаціонарна медична допомога населенню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</si>
  <si>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</si>
  <si>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</si>
  <si>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0117130</t>
  </si>
  <si>
    <t>Здійснення заходів із землеустрою</t>
  </si>
  <si>
    <t>0117680</t>
  </si>
  <si>
    <t>Членські внески до асоціацій органів місцевого самоврядування</t>
  </si>
  <si>
    <t>0117693</t>
  </si>
  <si>
    <t>Інші заходи, пов`язані з економічною діяльністю</t>
  </si>
  <si>
    <t>0118240</t>
  </si>
  <si>
    <t>Заходи та роботи з територіальної оборони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</si>
  <si>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</si>
  <si>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</si>
  <si>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</si>
  <si>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</si>
  <si>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</si>
  <si>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</si>
  <si>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Надання дошкільної освіти</t>
  </si>
  <si>
    <t>0611021</t>
  </si>
  <si>
    <t>Надання загальної середньої освіти закладами загальної середньої освіти за рахунок коштів місцевого бюджету</t>
  </si>
  <si>
    <t>0611031</t>
  </si>
  <si>
    <t>Надання загальної середньої освіти закладами загальної середньої освіти за рахунок освітньої субвенції</t>
  </si>
  <si>
    <t>0611070</t>
  </si>
  <si>
    <t>Надання позашкільної освіти закладами позашкільної освіти, заходи із позашкільної роботи з дітьми</t>
  </si>
  <si>
    <t>0611141</t>
  </si>
  <si>
    <t>Забезпечення діяльності інших закладів у сфері освіти</t>
  </si>
  <si>
    <t>0611142</t>
  </si>
  <si>
    <t>Інші програми та заходи у сфері освіти</t>
  </si>
  <si>
    <t>0611151</t>
  </si>
  <si>
    <t>Забезпечення діяльності інклюзивно-ресурсних центрів за рахунок коштів місцевого бюджету</t>
  </si>
  <si>
    <t>0611152</t>
  </si>
  <si>
    <t>Забезпечення діяльності інклюзивно-ресурсних центрів за рахунок освітньої субвенції</t>
  </si>
  <si>
    <t>0611160</t>
  </si>
  <si>
    <t>Забезпечення діяльності центрів професійного розвитку педагогічних працівників</t>
  </si>
  <si>
    <t>0611200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</si>
  <si>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</si>
  <si>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</si>
  <si>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</si>
  <si>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0615031</t>
  </si>
  <si>
    <t>Утримання та навчально-тренувальна робота комунальних дитячо-юнацьких спортивних шкіл</t>
  </si>
  <si>
    <t>0615049</t>
  </si>
  <si>
    <t>Виконання окремих заходів з реалізації соціального проекту `Активні парки - локації здорової України`</t>
  </si>
  <si>
    <t>0615061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</si>
  <si>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</si>
  <si>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0618240</t>
  </si>
  <si>
    <t>08</t>
  </si>
  <si>
    <t>0810160</t>
  </si>
  <si>
    <t>0810180</t>
  </si>
  <si>
    <t>0813032</t>
  </si>
  <si>
    <t>Надання пільг окремим категоріям громадян з оплати послуг зв`язку</t>
  </si>
  <si>
    <t>0813105</t>
  </si>
  <si>
    <t>Надання реабілітаційних послуг особам з інвалідністю та дітям з інвалідністю</t>
  </si>
  <si>
    <t>0813140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</si>
  <si>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</si>
  <si>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0813160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</si>
  <si>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</si>
  <si>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</si>
  <si>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</si>
  <si>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0813241</t>
  </si>
  <si>
    <t>Забезпечення діяльності інших закладів у сфері соціального захисту і соціального забезпечення</t>
  </si>
  <si>
    <t>0813242</t>
  </si>
  <si>
    <t>Інші заходи у сфері соціального захисту і соціального забезпечення</t>
  </si>
  <si>
    <t>10</t>
  </si>
  <si>
    <t>1010160</t>
  </si>
  <si>
    <t>1011080</t>
  </si>
  <si>
    <t>Надання спеціалізованої освіти мистецькими школами</t>
  </si>
  <si>
    <t>1011142</t>
  </si>
  <si>
    <t>1014030</t>
  </si>
  <si>
    <t>Забезпечення діяльності бібліотек</t>
  </si>
  <si>
    <t>1014040</t>
  </si>
  <si>
    <t>Забезпечення діяльності музеїв i виставок</t>
  </si>
  <si>
    <t>1014060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</si>
  <si>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</si>
  <si>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</si>
  <si>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Забезпечення діяльності інших закладів в галузі культури і мистецтва</t>
  </si>
  <si>
    <t>1014082</t>
  </si>
  <si>
    <t>Інші заходи в галузі культури і мистецтва</t>
  </si>
  <si>
    <t>12</t>
  </si>
  <si>
    <t>1210160</t>
  </si>
  <si>
    <t>1213210</t>
  </si>
  <si>
    <t>Організація та проведення громадських робіт</t>
  </si>
  <si>
    <t>1216012</t>
  </si>
  <si>
    <t>Забезпечення діяльності з виробництва, транспортування, постачання теплової енергії</t>
  </si>
  <si>
    <t>1216030</t>
  </si>
  <si>
    <t>Організація благоустрою населених пунктів</t>
  </si>
  <si>
    <t>1216071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</si>
  <si>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</si>
  <si>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</si>
  <si>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</si>
  <si>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1218130</t>
  </si>
  <si>
    <t>Забезпечення діяльності місцевої та добровільної пожежної охорони</t>
  </si>
  <si>
    <t>1218240</t>
  </si>
  <si>
    <t>37</t>
  </si>
  <si>
    <t>Фінансове управління Дунаєвецької міської ради</t>
  </si>
  <si>
    <t>3710160</t>
  </si>
  <si>
    <t>3718710</t>
  </si>
  <si>
    <t>Резервний фонд місцевого бюджету</t>
  </si>
  <si>
    <t>3719770</t>
  </si>
  <si>
    <t>Інші субвенції з місцевого бюджету</t>
  </si>
  <si>
    <t xml:space="preserve"> </t>
  </si>
  <si>
    <t xml:space="preserve">Усього </t>
  </si>
  <si>
    <t>тис.грн.</t>
  </si>
  <si>
    <t>Затверджений план на 2024 рік</t>
  </si>
  <si>
    <t>План на 2024 рік з урахуванням змін</t>
  </si>
  <si>
    <t>% до плану на рік</t>
  </si>
  <si>
    <t>% до плану на рік з урахуванням змін</t>
  </si>
  <si>
    <t>% до плану на звітний період з урахуванням змін</t>
  </si>
  <si>
    <t>Видатки загального фонду міського бюджету за 9 місяців  2024 року.</t>
  </si>
  <si>
    <t>Касові видатки за 9 місяців 2024 року</t>
  </si>
  <si>
    <t>План на 9 місяців 2024 року з урахуванням змін</t>
  </si>
  <si>
    <t>Міська рада</t>
  </si>
  <si>
    <t>Управління освіти, молоді та спорту Дунаєвецької міської ради</t>
  </si>
  <si>
    <t>Управління соціального захисту та праці Дунаєвецької міської ради</t>
  </si>
  <si>
    <t>Управління культури та туризму  Дунаєвецької міської ради</t>
  </si>
  <si>
    <t>Управління містобудування, архітектури, житлово-комунального господарства, благоустрою та цивільного захисту Дунаєвецької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</si>
</sst>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CC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5" fillId="0" borderId="0" xfId="1" applyFont="1" applyAlignment="1">
      <alignment horizontal="center"/>
    </xf>
    <xf numFmtId="0" fontId="26" fillId="0" borderId="0" xfId="1" applyFont="1" applyAlignment="1">
      <alignment horizontal="center"/>
    </xf>
    <xf numFmtId="0" fontId="26" fillId="0" borderId="0" xfId="1" applyFont="1" applyAlignment="1">
      <alignment wrapText="1"/>
    </xf>
    <xf numFmtId="0" fontId="26" fillId="0" borderId="0" xfId="1" applyFont="1"/>
    <xf numFmtId="0" fontId="26" fillId="0" borderId="0" xfId="1" applyFont="1" applyAlignment="1">
      <alignment horizontal="right"/>
    </xf>
    <xf numFmtId="0" fontId="27" fillId="0" borderId="11" xfId="0" applyFont="1" applyBorder="1" applyAlignment="1">
      <alignment horizontal="center"/>
    </xf>
    <xf numFmtId="0" fontId="28" fillId="0" borderId="1" xfId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" xfId="1" applyFont="1" applyBorder="1" applyAlignment="1">
      <alignment horizontal="center" vertical="center" wrapText="1"/>
    </xf>
    <xf numFmtId="0" fontId="30" fillId="0" borderId="1" xfId="1" applyFont="1" applyBorder="1" applyAlignment="1">
      <alignment horizontal="center" vertical="center"/>
    </xf>
    <xf numFmtId="0" fontId="30" fillId="0" borderId="1" xfId="1" applyFont="1" applyBorder="1" applyAlignment="1">
      <alignment vertical="center" wrapText="1"/>
    </xf>
    <xf numFmtId="164" fontId="30" fillId="0" borderId="1" xfId="1" applyNumberFormat="1" applyFont="1" applyBorder="1" applyAlignment="1">
      <alignment vertical="center"/>
    </xf>
    <xf numFmtId="164" fontId="31" fillId="24" borderId="1" xfId="0" applyNumberFormat="1" applyFont="1" applyFill="1" applyBorder="1" applyAlignment="1">
      <alignment vertical="center"/>
    </xf>
    <xf numFmtId="0" fontId="32" fillId="0" borderId="1" xfId="1" applyFont="1" applyBorder="1" applyAlignment="1">
      <alignment vertical="center" wrapText="1"/>
    </xf>
  </cellXfs>
  <cellStyles count="67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20% – Акцентування1" xfId="8"/>
    <cellStyle name="20% – Акцентування2" xfId="9"/>
    <cellStyle name="20% – Акцентування3" xfId="10"/>
    <cellStyle name="20% – Акцентування4" xfId="11"/>
    <cellStyle name="20% – Акцентування5" xfId="12"/>
    <cellStyle name="20% – Акцентування6" xfId="13"/>
    <cellStyle name="40% — акцент1" xfId="14"/>
    <cellStyle name="40% — акцент2" xfId="15"/>
    <cellStyle name="40% — акцент3" xfId="16"/>
    <cellStyle name="40% — акцент4" xfId="17"/>
    <cellStyle name="40% — акцент5" xfId="18"/>
    <cellStyle name="40% — акцент6" xfId="19"/>
    <cellStyle name="40% – Акцентування1" xfId="20"/>
    <cellStyle name="40% – Акцентування2" xfId="21"/>
    <cellStyle name="40% – Акцентування3" xfId="22"/>
    <cellStyle name="40% – Акцентування4" xfId="23"/>
    <cellStyle name="40% – Акцентування5" xfId="24"/>
    <cellStyle name="40% – Акцентування6" xfId="25"/>
    <cellStyle name="60% — акцент1" xfId="26"/>
    <cellStyle name="60% — акцент2" xfId="27"/>
    <cellStyle name="60% — акцент3" xfId="28"/>
    <cellStyle name="60% — акцент4" xfId="29"/>
    <cellStyle name="60% — акцент5" xfId="30"/>
    <cellStyle name="60% — акцент6" xfId="31"/>
    <cellStyle name="60% – Акцентування1" xfId="32"/>
    <cellStyle name="60% – Акцентування2" xfId="33"/>
    <cellStyle name="60% – Акцентування3" xfId="34"/>
    <cellStyle name="60% – Акцентування4" xfId="35"/>
    <cellStyle name="60% – Акцентування5" xfId="36"/>
    <cellStyle name="60% – Акцентування6" xfId="37"/>
    <cellStyle name="Normal_Доходи" xfId="38"/>
    <cellStyle name="Акцентування1" xfId="39"/>
    <cellStyle name="Акцентування2" xfId="40"/>
    <cellStyle name="Акцентування3" xfId="41"/>
    <cellStyle name="Акцентування4" xfId="42"/>
    <cellStyle name="Акцентування5" xfId="43"/>
    <cellStyle name="Акцентування6" xfId="44"/>
    <cellStyle name="Ввід" xfId="45"/>
    <cellStyle name="Добре" xfId="46"/>
    <cellStyle name="Заголовок 1 2" xfId="47"/>
    <cellStyle name="Заголовок 2 2" xfId="48"/>
    <cellStyle name="Заголовок 3 2" xfId="49"/>
    <cellStyle name="Заголовок 4 2" xfId="50"/>
    <cellStyle name="Звичайний 2" xfId="51"/>
    <cellStyle name="Звичайний 3" xfId="52"/>
    <cellStyle name="Зв'язана клітинка" xfId="53"/>
    <cellStyle name="Контрольна клітинка" xfId="54"/>
    <cellStyle name="Назва" xfId="55"/>
    <cellStyle name="Обчислення" xfId="56"/>
    <cellStyle name="Обычный" xfId="0" builtinId="0"/>
    <cellStyle name="Обычный 2" xfId="1"/>
    <cellStyle name="Обычный 3" xfId="57"/>
    <cellStyle name="Підсумок" xfId="58"/>
    <cellStyle name="Поганий" xfId="59"/>
    <cellStyle name="Примечание 2" xfId="60"/>
    <cellStyle name="Примітка" xfId="61"/>
    <cellStyle name="Результат" xfId="62"/>
    <cellStyle name="Середній" xfId="63"/>
    <cellStyle name="Стиль 1" xfId="64"/>
    <cellStyle name="Текст попередження" xfId="65"/>
    <cellStyle name="Текст пояснення" xfId="66"/>
  </cellStyles>
  <dxfs count="69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tabSelected="1" topLeftCell="B1" workbookViewId="0">
      <selection activeCell="M15" sqref="M15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6.42578125" style="4" customWidth="1"/>
    <col min="4" max="10" width="15.7109375" style="1" customWidth="1"/>
    <col min="11" max="250" width="9.140625" style="1"/>
    <col min="251" max="251" width="12.7109375" style="1" customWidth="1"/>
    <col min="252" max="252" width="50.7109375" style="1" customWidth="1"/>
    <col min="253" max="266" width="15.7109375" style="1" customWidth="1"/>
    <col min="267" max="506" width="9.140625" style="1"/>
    <col min="507" max="507" width="12.7109375" style="1" customWidth="1"/>
    <col min="508" max="508" width="50.7109375" style="1" customWidth="1"/>
    <col min="509" max="522" width="15.7109375" style="1" customWidth="1"/>
    <col min="523" max="762" width="9.140625" style="1"/>
    <col min="763" max="763" width="12.7109375" style="1" customWidth="1"/>
    <col min="764" max="764" width="50.7109375" style="1" customWidth="1"/>
    <col min="765" max="778" width="15.7109375" style="1" customWidth="1"/>
    <col min="779" max="1018" width="9.140625" style="1"/>
    <col min="1019" max="1019" width="12.7109375" style="1" customWidth="1"/>
    <col min="1020" max="1020" width="50.7109375" style="1" customWidth="1"/>
    <col min="1021" max="1034" width="15.7109375" style="1" customWidth="1"/>
    <col min="1035" max="1274" width="9.140625" style="1"/>
    <col min="1275" max="1275" width="12.7109375" style="1" customWidth="1"/>
    <col min="1276" max="1276" width="50.7109375" style="1" customWidth="1"/>
    <col min="1277" max="1290" width="15.7109375" style="1" customWidth="1"/>
    <col min="1291" max="1530" width="9.140625" style="1"/>
    <col min="1531" max="1531" width="12.7109375" style="1" customWidth="1"/>
    <col min="1532" max="1532" width="50.7109375" style="1" customWidth="1"/>
    <col min="1533" max="1546" width="15.7109375" style="1" customWidth="1"/>
    <col min="1547" max="1786" width="9.140625" style="1"/>
    <col min="1787" max="1787" width="12.7109375" style="1" customWidth="1"/>
    <col min="1788" max="1788" width="50.7109375" style="1" customWidth="1"/>
    <col min="1789" max="1802" width="15.7109375" style="1" customWidth="1"/>
    <col min="1803" max="2042" width="9.140625" style="1"/>
    <col min="2043" max="2043" width="12.7109375" style="1" customWidth="1"/>
    <col min="2044" max="2044" width="50.7109375" style="1" customWidth="1"/>
    <col min="2045" max="2058" width="15.7109375" style="1" customWidth="1"/>
    <col min="2059" max="2298" width="9.140625" style="1"/>
    <col min="2299" max="2299" width="12.7109375" style="1" customWidth="1"/>
    <col min="2300" max="2300" width="50.7109375" style="1" customWidth="1"/>
    <col min="2301" max="2314" width="15.7109375" style="1" customWidth="1"/>
    <col min="2315" max="2554" width="9.140625" style="1"/>
    <col min="2555" max="2555" width="12.7109375" style="1" customWidth="1"/>
    <col min="2556" max="2556" width="50.7109375" style="1" customWidth="1"/>
    <col min="2557" max="2570" width="15.7109375" style="1" customWidth="1"/>
    <col min="2571" max="2810" width="9.140625" style="1"/>
    <col min="2811" max="2811" width="12.7109375" style="1" customWidth="1"/>
    <col min="2812" max="2812" width="50.7109375" style="1" customWidth="1"/>
    <col min="2813" max="2826" width="15.7109375" style="1" customWidth="1"/>
    <col min="2827" max="3066" width="9.140625" style="1"/>
    <col min="3067" max="3067" width="12.7109375" style="1" customWidth="1"/>
    <col min="3068" max="3068" width="50.7109375" style="1" customWidth="1"/>
    <col min="3069" max="3082" width="15.7109375" style="1" customWidth="1"/>
    <col min="3083" max="3322" width="9.140625" style="1"/>
    <col min="3323" max="3323" width="12.7109375" style="1" customWidth="1"/>
    <col min="3324" max="3324" width="50.7109375" style="1" customWidth="1"/>
    <col min="3325" max="3338" width="15.7109375" style="1" customWidth="1"/>
    <col min="3339" max="3578" width="9.140625" style="1"/>
    <col min="3579" max="3579" width="12.7109375" style="1" customWidth="1"/>
    <col min="3580" max="3580" width="50.7109375" style="1" customWidth="1"/>
    <col min="3581" max="3594" width="15.7109375" style="1" customWidth="1"/>
    <col min="3595" max="3834" width="9.140625" style="1"/>
    <col min="3835" max="3835" width="12.7109375" style="1" customWidth="1"/>
    <col min="3836" max="3836" width="50.7109375" style="1" customWidth="1"/>
    <col min="3837" max="3850" width="15.7109375" style="1" customWidth="1"/>
    <col min="3851" max="4090" width="9.140625" style="1"/>
    <col min="4091" max="4091" width="12.7109375" style="1" customWidth="1"/>
    <col min="4092" max="4092" width="50.7109375" style="1" customWidth="1"/>
    <col min="4093" max="4106" width="15.7109375" style="1" customWidth="1"/>
    <col min="4107" max="4346" width="9.140625" style="1"/>
    <col min="4347" max="4347" width="12.7109375" style="1" customWidth="1"/>
    <col min="4348" max="4348" width="50.7109375" style="1" customWidth="1"/>
    <col min="4349" max="4362" width="15.7109375" style="1" customWidth="1"/>
    <col min="4363" max="4602" width="9.140625" style="1"/>
    <col min="4603" max="4603" width="12.7109375" style="1" customWidth="1"/>
    <col min="4604" max="4604" width="50.7109375" style="1" customWidth="1"/>
    <col min="4605" max="4618" width="15.7109375" style="1" customWidth="1"/>
    <col min="4619" max="4858" width="9.140625" style="1"/>
    <col min="4859" max="4859" width="12.7109375" style="1" customWidth="1"/>
    <col min="4860" max="4860" width="50.7109375" style="1" customWidth="1"/>
    <col min="4861" max="4874" width="15.7109375" style="1" customWidth="1"/>
    <col min="4875" max="5114" width="9.140625" style="1"/>
    <col min="5115" max="5115" width="12.7109375" style="1" customWidth="1"/>
    <col min="5116" max="5116" width="50.7109375" style="1" customWidth="1"/>
    <col min="5117" max="5130" width="15.7109375" style="1" customWidth="1"/>
    <col min="5131" max="5370" width="9.140625" style="1"/>
    <col min="5371" max="5371" width="12.7109375" style="1" customWidth="1"/>
    <col min="5372" max="5372" width="50.7109375" style="1" customWidth="1"/>
    <col min="5373" max="5386" width="15.7109375" style="1" customWidth="1"/>
    <col min="5387" max="5626" width="9.140625" style="1"/>
    <col min="5627" max="5627" width="12.7109375" style="1" customWidth="1"/>
    <col min="5628" max="5628" width="50.7109375" style="1" customWidth="1"/>
    <col min="5629" max="5642" width="15.7109375" style="1" customWidth="1"/>
    <col min="5643" max="5882" width="9.140625" style="1"/>
    <col min="5883" max="5883" width="12.7109375" style="1" customWidth="1"/>
    <col min="5884" max="5884" width="50.7109375" style="1" customWidth="1"/>
    <col min="5885" max="5898" width="15.7109375" style="1" customWidth="1"/>
    <col min="5899" max="6138" width="9.140625" style="1"/>
    <col min="6139" max="6139" width="12.7109375" style="1" customWidth="1"/>
    <col min="6140" max="6140" width="50.7109375" style="1" customWidth="1"/>
    <col min="6141" max="6154" width="15.7109375" style="1" customWidth="1"/>
    <col min="6155" max="6394" width="9.140625" style="1"/>
    <col min="6395" max="6395" width="12.7109375" style="1" customWidth="1"/>
    <col min="6396" max="6396" width="50.7109375" style="1" customWidth="1"/>
    <col min="6397" max="6410" width="15.7109375" style="1" customWidth="1"/>
    <col min="6411" max="6650" width="9.140625" style="1"/>
    <col min="6651" max="6651" width="12.7109375" style="1" customWidth="1"/>
    <col min="6652" max="6652" width="50.7109375" style="1" customWidth="1"/>
    <col min="6653" max="6666" width="15.7109375" style="1" customWidth="1"/>
    <col min="6667" max="6906" width="9.140625" style="1"/>
    <col min="6907" max="6907" width="12.7109375" style="1" customWidth="1"/>
    <col min="6908" max="6908" width="50.7109375" style="1" customWidth="1"/>
    <col min="6909" max="6922" width="15.7109375" style="1" customWidth="1"/>
    <col min="6923" max="7162" width="9.140625" style="1"/>
    <col min="7163" max="7163" width="12.7109375" style="1" customWidth="1"/>
    <col min="7164" max="7164" width="50.7109375" style="1" customWidth="1"/>
    <col min="7165" max="7178" width="15.7109375" style="1" customWidth="1"/>
    <col min="7179" max="7418" width="9.140625" style="1"/>
    <col min="7419" max="7419" width="12.7109375" style="1" customWidth="1"/>
    <col min="7420" max="7420" width="50.7109375" style="1" customWidth="1"/>
    <col min="7421" max="7434" width="15.7109375" style="1" customWidth="1"/>
    <col min="7435" max="7674" width="9.140625" style="1"/>
    <col min="7675" max="7675" width="12.7109375" style="1" customWidth="1"/>
    <col min="7676" max="7676" width="50.7109375" style="1" customWidth="1"/>
    <col min="7677" max="7690" width="15.7109375" style="1" customWidth="1"/>
    <col min="7691" max="7930" width="9.140625" style="1"/>
    <col min="7931" max="7931" width="12.7109375" style="1" customWidth="1"/>
    <col min="7932" max="7932" width="50.7109375" style="1" customWidth="1"/>
    <col min="7933" max="7946" width="15.7109375" style="1" customWidth="1"/>
    <col min="7947" max="8186" width="9.140625" style="1"/>
    <col min="8187" max="8187" width="12.7109375" style="1" customWidth="1"/>
    <col min="8188" max="8188" width="50.7109375" style="1" customWidth="1"/>
    <col min="8189" max="8202" width="15.7109375" style="1" customWidth="1"/>
    <col min="8203" max="8442" width="9.140625" style="1"/>
    <col min="8443" max="8443" width="12.7109375" style="1" customWidth="1"/>
    <col min="8444" max="8444" width="50.7109375" style="1" customWidth="1"/>
    <col min="8445" max="8458" width="15.7109375" style="1" customWidth="1"/>
    <col min="8459" max="8698" width="9.140625" style="1"/>
    <col min="8699" max="8699" width="12.7109375" style="1" customWidth="1"/>
    <col min="8700" max="8700" width="50.7109375" style="1" customWidth="1"/>
    <col min="8701" max="8714" width="15.7109375" style="1" customWidth="1"/>
    <col min="8715" max="8954" width="9.140625" style="1"/>
    <col min="8955" max="8955" width="12.7109375" style="1" customWidth="1"/>
    <col min="8956" max="8956" width="50.7109375" style="1" customWidth="1"/>
    <col min="8957" max="8970" width="15.7109375" style="1" customWidth="1"/>
    <col min="8971" max="9210" width="9.140625" style="1"/>
    <col min="9211" max="9211" width="12.7109375" style="1" customWidth="1"/>
    <col min="9212" max="9212" width="50.7109375" style="1" customWidth="1"/>
    <col min="9213" max="9226" width="15.7109375" style="1" customWidth="1"/>
    <col min="9227" max="9466" width="9.140625" style="1"/>
    <col min="9467" max="9467" width="12.7109375" style="1" customWidth="1"/>
    <col min="9468" max="9468" width="50.7109375" style="1" customWidth="1"/>
    <col min="9469" max="9482" width="15.7109375" style="1" customWidth="1"/>
    <col min="9483" max="9722" width="9.140625" style="1"/>
    <col min="9723" max="9723" width="12.7109375" style="1" customWidth="1"/>
    <col min="9724" max="9724" width="50.7109375" style="1" customWidth="1"/>
    <col min="9725" max="9738" width="15.7109375" style="1" customWidth="1"/>
    <col min="9739" max="9978" width="9.140625" style="1"/>
    <col min="9979" max="9979" width="12.7109375" style="1" customWidth="1"/>
    <col min="9980" max="9980" width="50.7109375" style="1" customWidth="1"/>
    <col min="9981" max="9994" width="15.7109375" style="1" customWidth="1"/>
    <col min="9995" max="10234" width="9.140625" style="1"/>
    <col min="10235" max="10235" width="12.7109375" style="1" customWidth="1"/>
    <col min="10236" max="10236" width="50.7109375" style="1" customWidth="1"/>
    <col min="10237" max="10250" width="15.7109375" style="1" customWidth="1"/>
    <col min="10251" max="10490" width="9.140625" style="1"/>
    <col min="10491" max="10491" width="12.7109375" style="1" customWidth="1"/>
    <col min="10492" max="10492" width="50.7109375" style="1" customWidth="1"/>
    <col min="10493" max="10506" width="15.7109375" style="1" customWidth="1"/>
    <col min="10507" max="10746" width="9.140625" style="1"/>
    <col min="10747" max="10747" width="12.7109375" style="1" customWidth="1"/>
    <col min="10748" max="10748" width="50.7109375" style="1" customWidth="1"/>
    <col min="10749" max="10762" width="15.7109375" style="1" customWidth="1"/>
    <col min="10763" max="11002" width="9.140625" style="1"/>
    <col min="11003" max="11003" width="12.7109375" style="1" customWidth="1"/>
    <col min="11004" max="11004" width="50.7109375" style="1" customWidth="1"/>
    <col min="11005" max="11018" width="15.7109375" style="1" customWidth="1"/>
    <col min="11019" max="11258" width="9.140625" style="1"/>
    <col min="11259" max="11259" width="12.7109375" style="1" customWidth="1"/>
    <col min="11260" max="11260" width="50.7109375" style="1" customWidth="1"/>
    <col min="11261" max="11274" width="15.7109375" style="1" customWidth="1"/>
    <col min="11275" max="11514" width="9.140625" style="1"/>
    <col min="11515" max="11515" width="12.7109375" style="1" customWidth="1"/>
    <col min="11516" max="11516" width="50.7109375" style="1" customWidth="1"/>
    <col min="11517" max="11530" width="15.7109375" style="1" customWidth="1"/>
    <col min="11531" max="11770" width="9.140625" style="1"/>
    <col min="11771" max="11771" width="12.7109375" style="1" customWidth="1"/>
    <col min="11772" max="11772" width="50.7109375" style="1" customWidth="1"/>
    <col min="11773" max="11786" width="15.7109375" style="1" customWidth="1"/>
    <col min="11787" max="12026" width="9.140625" style="1"/>
    <col min="12027" max="12027" width="12.7109375" style="1" customWidth="1"/>
    <col min="12028" max="12028" width="50.7109375" style="1" customWidth="1"/>
    <col min="12029" max="12042" width="15.7109375" style="1" customWidth="1"/>
    <col min="12043" max="12282" width="9.140625" style="1"/>
    <col min="12283" max="12283" width="12.7109375" style="1" customWidth="1"/>
    <col min="12284" max="12284" width="50.7109375" style="1" customWidth="1"/>
    <col min="12285" max="12298" width="15.7109375" style="1" customWidth="1"/>
    <col min="12299" max="12538" width="9.140625" style="1"/>
    <col min="12539" max="12539" width="12.7109375" style="1" customWidth="1"/>
    <col min="12540" max="12540" width="50.7109375" style="1" customWidth="1"/>
    <col min="12541" max="12554" width="15.7109375" style="1" customWidth="1"/>
    <col min="12555" max="12794" width="9.140625" style="1"/>
    <col min="12795" max="12795" width="12.7109375" style="1" customWidth="1"/>
    <col min="12796" max="12796" width="50.7109375" style="1" customWidth="1"/>
    <col min="12797" max="12810" width="15.7109375" style="1" customWidth="1"/>
    <col min="12811" max="13050" width="9.140625" style="1"/>
    <col min="13051" max="13051" width="12.7109375" style="1" customWidth="1"/>
    <col min="13052" max="13052" width="50.7109375" style="1" customWidth="1"/>
    <col min="13053" max="13066" width="15.7109375" style="1" customWidth="1"/>
    <col min="13067" max="13306" width="9.140625" style="1"/>
    <col min="13307" max="13307" width="12.7109375" style="1" customWidth="1"/>
    <col min="13308" max="13308" width="50.7109375" style="1" customWidth="1"/>
    <col min="13309" max="13322" width="15.7109375" style="1" customWidth="1"/>
    <col min="13323" max="13562" width="9.140625" style="1"/>
    <col min="13563" max="13563" width="12.7109375" style="1" customWidth="1"/>
    <col min="13564" max="13564" width="50.7109375" style="1" customWidth="1"/>
    <col min="13565" max="13578" width="15.7109375" style="1" customWidth="1"/>
    <col min="13579" max="13818" width="9.140625" style="1"/>
    <col min="13819" max="13819" width="12.7109375" style="1" customWidth="1"/>
    <col min="13820" max="13820" width="50.7109375" style="1" customWidth="1"/>
    <col min="13821" max="13834" width="15.7109375" style="1" customWidth="1"/>
    <col min="13835" max="14074" width="9.140625" style="1"/>
    <col min="14075" max="14075" width="12.7109375" style="1" customWidth="1"/>
    <col min="14076" max="14076" width="50.7109375" style="1" customWidth="1"/>
    <col min="14077" max="14090" width="15.7109375" style="1" customWidth="1"/>
    <col min="14091" max="14330" width="9.140625" style="1"/>
    <col min="14331" max="14331" width="12.7109375" style="1" customWidth="1"/>
    <col min="14332" max="14332" width="50.7109375" style="1" customWidth="1"/>
    <col min="14333" max="14346" width="15.7109375" style="1" customWidth="1"/>
    <col min="14347" max="14586" width="9.140625" style="1"/>
    <col min="14587" max="14587" width="12.7109375" style="1" customWidth="1"/>
    <col min="14588" max="14588" width="50.7109375" style="1" customWidth="1"/>
    <col min="14589" max="14602" width="15.7109375" style="1" customWidth="1"/>
    <col min="14603" max="14842" width="9.140625" style="1"/>
    <col min="14843" max="14843" width="12.7109375" style="1" customWidth="1"/>
    <col min="14844" max="14844" width="50.7109375" style="1" customWidth="1"/>
    <col min="14845" max="14858" width="15.7109375" style="1" customWidth="1"/>
    <col min="14859" max="15098" width="9.140625" style="1"/>
    <col min="15099" max="15099" width="12.7109375" style="1" customWidth="1"/>
    <col min="15100" max="15100" width="50.7109375" style="1" customWidth="1"/>
    <col min="15101" max="15114" width="15.7109375" style="1" customWidth="1"/>
    <col min="15115" max="15354" width="9.140625" style="1"/>
    <col min="15355" max="15355" width="12.7109375" style="1" customWidth="1"/>
    <col min="15356" max="15356" width="50.7109375" style="1" customWidth="1"/>
    <col min="15357" max="15370" width="15.7109375" style="1" customWidth="1"/>
    <col min="15371" max="15610" width="9.140625" style="1"/>
    <col min="15611" max="15611" width="12.7109375" style="1" customWidth="1"/>
    <col min="15612" max="15612" width="50.7109375" style="1" customWidth="1"/>
    <col min="15613" max="15626" width="15.7109375" style="1" customWidth="1"/>
    <col min="15627" max="15866" width="9.140625" style="1"/>
    <col min="15867" max="15867" width="12.7109375" style="1" customWidth="1"/>
    <col min="15868" max="15868" width="50.7109375" style="1" customWidth="1"/>
    <col min="15869" max="15882" width="15.7109375" style="1" customWidth="1"/>
    <col min="15883" max="16122" width="9.140625" style="1"/>
    <col min="16123" max="16123" width="12.7109375" style="1" customWidth="1"/>
    <col min="16124" max="16124" width="50.7109375" style="1" customWidth="1"/>
    <col min="16125" max="16138" width="15.7109375" style="1" customWidth="1"/>
    <col min="16139" max="16384" width="9.140625" style="1"/>
  </cols>
  <sheetData>
    <row r="1" spans="1:11" ht="18.75" x14ac:dyDescent="0.3">
      <c r="B1" s="10" t="s">
        <v>115</v>
      </c>
      <c r="C1" s="10"/>
      <c r="D1" s="10"/>
      <c r="E1" s="10"/>
      <c r="F1" s="10"/>
      <c r="G1" s="10"/>
      <c r="H1" s="10"/>
      <c r="I1" s="10"/>
      <c r="J1" s="10"/>
    </row>
    <row r="2" spans="1:11" x14ac:dyDescent="0.2">
      <c r="B2" s="11"/>
      <c r="C2" s="12"/>
      <c r="D2" s="13"/>
      <c r="E2" s="13"/>
      <c r="F2" s="13"/>
      <c r="G2" s="13"/>
      <c r="H2" s="14"/>
      <c r="I2" s="13"/>
      <c r="J2" s="15" t="s">
        <v>109</v>
      </c>
    </row>
    <row r="3" spans="1:11" s="2" customFormat="1" ht="48" customHeight="1" x14ac:dyDescent="0.2">
      <c r="A3" s="8"/>
      <c r="B3" s="16" t="s">
        <v>0</v>
      </c>
      <c r="C3" s="16" t="s">
        <v>1</v>
      </c>
      <c r="D3" s="17" t="s">
        <v>110</v>
      </c>
      <c r="E3" s="17" t="s">
        <v>111</v>
      </c>
      <c r="F3" s="17" t="s">
        <v>117</v>
      </c>
      <c r="G3" s="17" t="s">
        <v>116</v>
      </c>
      <c r="H3" s="18" t="s">
        <v>112</v>
      </c>
      <c r="I3" s="18" t="s">
        <v>113</v>
      </c>
      <c r="J3" s="18" t="s">
        <v>114</v>
      </c>
    </row>
    <row r="4" spans="1:11" ht="15.75" x14ac:dyDescent="0.2">
      <c r="A4" s="9">
        <v>1</v>
      </c>
      <c r="B4" s="19" t="s">
        <v>2</v>
      </c>
      <c r="C4" s="23" t="s">
        <v>118</v>
      </c>
      <c r="D4" s="21">
        <v>35158.965000000004</v>
      </c>
      <c r="E4" s="21">
        <v>41303.665000000001</v>
      </c>
      <c r="F4" s="21">
        <v>33561.417999999998</v>
      </c>
      <c r="G4" s="21">
        <v>29152.092360000002</v>
      </c>
      <c r="H4" s="22">
        <f>G4/D4*100</f>
        <v>82.915103900242798</v>
      </c>
      <c r="I4" s="22">
        <f>G4/E4*100</f>
        <v>70.579916721675914</v>
      </c>
      <c r="J4" s="22">
        <f>G4/F4*100</f>
        <v>86.861920911684976</v>
      </c>
      <c r="K4" s="3"/>
    </row>
    <row r="5" spans="1:11" ht="57.75" customHeight="1" x14ac:dyDescent="0.2">
      <c r="A5" s="9">
        <v>0</v>
      </c>
      <c r="B5" s="19" t="s">
        <v>3</v>
      </c>
      <c r="C5" s="20" t="s">
        <v>4</v>
      </c>
      <c r="D5" s="21">
        <v>27215.922000000002</v>
      </c>
      <c r="E5" s="21">
        <v>27215.922000000006</v>
      </c>
      <c r="F5" s="21">
        <v>20719.251</v>
      </c>
      <c r="G5" s="21">
        <v>18869.260060000001</v>
      </c>
      <c r="H5" s="22">
        <f t="shared" ref="H5:H63" si="0">G5/D5*100</f>
        <v>69.331695101124993</v>
      </c>
      <c r="I5" s="22">
        <f t="shared" ref="I5:I63" si="1">G5/E5*100</f>
        <v>69.331695101124978</v>
      </c>
      <c r="J5" s="22">
        <f t="shared" ref="J5:J63" si="2">G5/F5*100</f>
        <v>91.071149531418868</v>
      </c>
      <c r="K5" s="3"/>
    </row>
    <row r="6" spans="1:11" ht="15.75" x14ac:dyDescent="0.2">
      <c r="A6" s="9">
        <v>0</v>
      </c>
      <c r="B6" s="19" t="s">
        <v>5</v>
      </c>
      <c r="C6" s="20" t="s">
        <v>6</v>
      </c>
      <c r="D6" s="21">
        <v>0</v>
      </c>
      <c r="E6" s="21">
        <v>609.29999999999995</v>
      </c>
      <c r="F6" s="21">
        <v>609.29999999999995</v>
      </c>
      <c r="G6" s="21">
        <v>403.11174</v>
      </c>
      <c r="H6" s="22">
        <v>0</v>
      </c>
      <c r="I6" s="22">
        <f t="shared" si="1"/>
        <v>66.159812900049246</v>
      </c>
      <c r="J6" s="22">
        <f t="shared" si="2"/>
        <v>66.159812900049246</v>
      </c>
      <c r="K6" s="3"/>
    </row>
    <row r="7" spans="1:11" ht="15.75" x14ac:dyDescent="0.2">
      <c r="A7" s="9">
        <v>0</v>
      </c>
      <c r="B7" s="19" t="s">
        <v>7</v>
      </c>
      <c r="C7" s="20" t="s">
        <v>8</v>
      </c>
      <c r="D7" s="21">
        <v>5028.8640000000005</v>
      </c>
      <c r="E7" s="21">
        <v>6980.8640000000005</v>
      </c>
      <c r="F7" s="21">
        <v>6481.8140000000003</v>
      </c>
      <c r="G7" s="21">
        <v>5943.5970800000005</v>
      </c>
      <c r="H7" s="22">
        <f t="shared" si="0"/>
        <v>118.18965635181226</v>
      </c>
      <c r="I7" s="22">
        <f t="shared" si="1"/>
        <v>85.141281652242469</v>
      </c>
      <c r="J7" s="22">
        <f t="shared" si="2"/>
        <v>91.696507798588485</v>
      </c>
      <c r="K7" s="3"/>
    </row>
    <row r="8" spans="1:11" ht="31.5" x14ac:dyDescent="0.2">
      <c r="A8" s="9">
        <v>0</v>
      </c>
      <c r="B8" s="19" t="s">
        <v>9</v>
      </c>
      <c r="C8" s="20" t="s">
        <v>10</v>
      </c>
      <c r="D8" s="21">
        <v>2414.1790000000001</v>
      </c>
      <c r="E8" s="21">
        <v>3979.1790000000001</v>
      </c>
      <c r="F8" s="21">
        <v>3232.6530000000002</v>
      </c>
      <c r="G8" s="21">
        <v>2309.3193300000003</v>
      </c>
      <c r="H8" s="22">
        <f t="shared" si="0"/>
        <v>95.656508071688151</v>
      </c>
      <c r="I8" s="22">
        <f t="shared" si="1"/>
        <v>58.035070299677407</v>
      </c>
      <c r="J8" s="22">
        <f t="shared" si="2"/>
        <v>71.43727860676664</v>
      </c>
      <c r="K8" s="3"/>
    </row>
    <row r="9" spans="1:11" ht="15.75" x14ac:dyDescent="0.2">
      <c r="A9" s="9">
        <v>0</v>
      </c>
      <c r="B9" s="19" t="s">
        <v>11</v>
      </c>
      <c r="C9" s="20" t="s">
        <v>12</v>
      </c>
      <c r="D9" s="21">
        <v>0</v>
      </c>
      <c r="E9" s="21">
        <v>100</v>
      </c>
      <c r="F9" s="21">
        <v>100</v>
      </c>
      <c r="G9" s="21">
        <v>76.234999999999999</v>
      </c>
      <c r="H9" s="22">
        <v>0</v>
      </c>
      <c r="I9" s="22">
        <f t="shared" si="1"/>
        <v>76.234999999999999</v>
      </c>
      <c r="J9" s="22">
        <f t="shared" si="2"/>
        <v>76.234999999999999</v>
      </c>
      <c r="K9" s="3"/>
    </row>
    <row r="10" spans="1:11" ht="30.75" customHeight="1" x14ac:dyDescent="0.2">
      <c r="A10" s="9">
        <v>0</v>
      </c>
      <c r="B10" s="19" t="s">
        <v>13</v>
      </c>
      <c r="C10" s="20" t="s">
        <v>14</v>
      </c>
      <c r="D10" s="21">
        <v>0</v>
      </c>
      <c r="E10" s="21">
        <v>28.400000000000002</v>
      </c>
      <c r="F10" s="21">
        <v>28.400000000000002</v>
      </c>
      <c r="G10" s="21">
        <v>28.400000000000002</v>
      </c>
      <c r="H10" s="22">
        <v>0</v>
      </c>
      <c r="I10" s="22">
        <f t="shared" si="1"/>
        <v>100</v>
      </c>
      <c r="J10" s="22">
        <f t="shared" si="2"/>
        <v>100</v>
      </c>
      <c r="K10" s="3"/>
    </row>
    <row r="11" spans="1:11" ht="15.75" x14ac:dyDescent="0.2">
      <c r="A11" s="9">
        <v>0</v>
      </c>
      <c r="B11" s="19" t="s">
        <v>15</v>
      </c>
      <c r="C11" s="20" t="s">
        <v>16</v>
      </c>
      <c r="D11" s="21">
        <v>0</v>
      </c>
      <c r="E11" s="21">
        <v>100</v>
      </c>
      <c r="F11" s="21">
        <v>100</v>
      </c>
      <c r="G11" s="21">
        <v>12.16915</v>
      </c>
      <c r="H11" s="22">
        <v>0</v>
      </c>
      <c r="I11" s="22">
        <f t="shared" si="1"/>
        <v>12.16915</v>
      </c>
      <c r="J11" s="22">
        <f t="shared" si="2"/>
        <v>12.16915</v>
      </c>
      <c r="K11" s="3"/>
    </row>
    <row r="12" spans="1:11" ht="15.75" x14ac:dyDescent="0.2">
      <c r="A12" s="9">
        <v>0</v>
      </c>
      <c r="B12" s="19" t="s">
        <v>17</v>
      </c>
      <c r="C12" s="20" t="s">
        <v>18</v>
      </c>
      <c r="D12" s="21">
        <v>500</v>
      </c>
      <c r="E12" s="21">
        <v>200</v>
      </c>
      <c r="F12" s="21">
        <v>200</v>
      </c>
      <c r="G12" s="21">
        <v>0</v>
      </c>
      <c r="H12" s="22">
        <f t="shared" si="0"/>
        <v>0</v>
      </c>
      <c r="I12" s="22">
        <f t="shared" si="1"/>
        <v>0</v>
      </c>
      <c r="J12" s="22">
        <f t="shared" si="2"/>
        <v>0</v>
      </c>
      <c r="K12" s="3"/>
    </row>
    <row r="13" spans="1:11" ht="31.5" x14ac:dyDescent="0.2">
      <c r="A13" s="9">
        <v>0</v>
      </c>
      <c r="B13" s="19" t="s">
        <v>19</v>
      </c>
      <c r="C13" s="20" t="s">
        <v>20</v>
      </c>
      <c r="D13" s="21">
        <v>0</v>
      </c>
      <c r="E13" s="21">
        <v>2090</v>
      </c>
      <c r="F13" s="21">
        <v>2090</v>
      </c>
      <c r="G13" s="21">
        <v>1510</v>
      </c>
      <c r="H13" s="22">
        <v>0</v>
      </c>
      <c r="I13" s="22">
        <f t="shared" si="1"/>
        <v>72.248803827751189</v>
      </c>
      <c r="J13" s="22">
        <f t="shared" si="2"/>
        <v>72.248803827751189</v>
      </c>
      <c r="K13" s="3"/>
    </row>
    <row r="14" spans="1:11" ht="15.75" customHeight="1" x14ac:dyDescent="0.2">
      <c r="A14" s="9">
        <v>1</v>
      </c>
      <c r="B14" s="19" t="s">
        <v>21</v>
      </c>
      <c r="C14" s="23" t="s">
        <v>119</v>
      </c>
      <c r="D14" s="21">
        <v>213730.36100000003</v>
      </c>
      <c r="E14" s="21">
        <v>234397.61200000005</v>
      </c>
      <c r="F14" s="21">
        <v>182506.2460000001</v>
      </c>
      <c r="G14" s="21">
        <v>164025.93698</v>
      </c>
      <c r="H14" s="22">
        <f t="shared" si="0"/>
        <v>76.744331602003882</v>
      </c>
      <c r="I14" s="22">
        <f t="shared" si="1"/>
        <v>69.977648483893233</v>
      </c>
      <c r="J14" s="22">
        <f t="shared" si="2"/>
        <v>89.874149830466578</v>
      </c>
      <c r="K14" s="3"/>
    </row>
    <row r="15" spans="1:11" ht="31.5" x14ac:dyDescent="0.2">
      <c r="A15" s="9">
        <v>0</v>
      </c>
      <c r="B15" s="19" t="s">
        <v>22</v>
      </c>
      <c r="C15" s="20" t="s">
        <v>23</v>
      </c>
      <c r="D15" s="21">
        <v>1555.327</v>
      </c>
      <c r="E15" s="21">
        <v>1555.327</v>
      </c>
      <c r="F15" s="21">
        <v>1213.5290000000002</v>
      </c>
      <c r="G15" s="21">
        <v>1108.0661299999997</v>
      </c>
      <c r="H15" s="22">
        <f t="shared" si="0"/>
        <v>71.243290317727386</v>
      </c>
      <c r="I15" s="22">
        <f t="shared" si="1"/>
        <v>71.243290317727386</v>
      </c>
      <c r="J15" s="22">
        <f t="shared" si="2"/>
        <v>91.309406697326509</v>
      </c>
      <c r="K15" s="3"/>
    </row>
    <row r="16" spans="1:11" ht="15.75" x14ac:dyDescent="0.2">
      <c r="A16" s="9">
        <v>0</v>
      </c>
      <c r="B16" s="19" t="s">
        <v>24</v>
      </c>
      <c r="C16" s="20" t="s">
        <v>25</v>
      </c>
      <c r="D16" s="21">
        <v>38980.538</v>
      </c>
      <c r="E16" s="21">
        <v>40197.048000000003</v>
      </c>
      <c r="F16" s="21">
        <v>31418.792999999994</v>
      </c>
      <c r="G16" s="21">
        <v>27286.255119999998</v>
      </c>
      <c r="H16" s="22">
        <f t="shared" si="0"/>
        <v>69.999688357302816</v>
      </c>
      <c r="I16" s="22">
        <f t="shared" si="1"/>
        <v>67.881241229455441</v>
      </c>
      <c r="J16" s="22">
        <f t="shared" si="2"/>
        <v>86.846923495756201</v>
      </c>
      <c r="K16" s="3"/>
    </row>
    <row r="17" spans="1:11" ht="31.5" x14ac:dyDescent="0.2">
      <c r="A17" s="9">
        <v>0</v>
      </c>
      <c r="B17" s="19" t="s">
        <v>26</v>
      </c>
      <c r="C17" s="20" t="s">
        <v>27</v>
      </c>
      <c r="D17" s="21">
        <v>50642.629000000008</v>
      </c>
      <c r="E17" s="21">
        <v>70033.588000000003</v>
      </c>
      <c r="F17" s="21">
        <v>58772.776000000005</v>
      </c>
      <c r="G17" s="21">
        <v>48313.620199999998</v>
      </c>
      <c r="H17" s="22">
        <f t="shared" si="0"/>
        <v>95.401090255405165</v>
      </c>
      <c r="I17" s="22">
        <f t="shared" si="1"/>
        <v>68.986355804017919</v>
      </c>
      <c r="J17" s="22">
        <f t="shared" si="2"/>
        <v>82.204080678441997</v>
      </c>
      <c r="K17" s="3"/>
    </row>
    <row r="18" spans="1:11" ht="31.5" x14ac:dyDescent="0.2">
      <c r="A18" s="9">
        <v>0</v>
      </c>
      <c r="B18" s="19" t="s">
        <v>28</v>
      </c>
      <c r="C18" s="20" t="s">
        <v>29</v>
      </c>
      <c r="D18" s="21">
        <v>99581.3</v>
      </c>
      <c r="E18" s="21">
        <v>99581.3</v>
      </c>
      <c r="F18" s="21">
        <v>73071.8</v>
      </c>
      <c r="G18" s="21">
        <v>72543.604000000007</v>
      </c>
      <c r="H18" s="22">
        <f t="shared" si="0"/>
        <v>72.848621176867539</v>
      </c>
      <c r="I18" s="22">
        <f t="shared" si="1"/>
        <v>72.848621176867539</v>
      </c>
      <c r="J18" s="22">
        <f t="shared" si="2"/>
        <v>99.277154798431127</v>
      </c>
      <c r="K18" s="3"/>
    </row>
    <row r="19" spans="1:11" ht="31.5" x14ac:dyDescent="0.2">
      <c r="A19" s="9">
        <v>0</v>
      </c>
      <c r="B19" s="19" t="s">
        <v>30</v>
      </c>
      <c r="C19" s="20" t="s">
        <v>31</v>
      </c>
      <c r="D19" s="21">
        <v>6355.73</v>
      </c>
      <c r="E19" s="21">
        <v>6385.73</v>
      </c>
      <c r="F19" s="21">
        <v>4928.835</v>
      </c>
      <c r="G19" s="21">
        <v>4183.5923399999992</v>
      </c>
      <c r="H19" s="22">
        <f t="shared" si="0"/>
        <v>65.823946895163886</v>
      </c>
      <c r="I19" s="22">
        <f t="shared" si="1"/>
        <v>65.51470763718477</v>
      </c>
      <c r="J19" s="22">
        <f t="shared" si="2"/>
        <v>84.879943029133642</v>
      </c>
      <c r="K19" s="3"/>
    </row>
    <row r="20" spans="1:11" ht="15.75" x14ac:dyDescent="0.2">
      <c r="A20" s="9">
        <v>0</v>
      </c>
      <c r="B20" s="19" t="s">
        <v>32</v>
      </c>
      <c r="C20" s="20" t="s">
        <v>33</v>
      </c>
      <c r="D20" s="21">
        <v>5155.277000000001</v>
      </c>
      <c r="E20" s="21">
        <v>5155.277</v>
      </c>
      <c r="F20" s="21">
        <v>4052.0590000000002</v>
      </c>
      <c r="G20" s="21">
        <v>3247.4305100000001</v>
      </c>
      <c r="H20" s="22">
        <f t="shared" si="0"/>
        <v>62.992357345686756</v>
      </c>
      <c r="I20" s="22">
        <f t="shared" si="1"/>
        <v>62.99235734568677</v>
      </c>
      <c r="J20" s="22">
        <f t="shared" si="2"/>
        <v>80.142725216982285</v>
      </c>
      <c r="K20" s="3"/>
    </row>
    <row r="21" spans="1:11" ht="15.75" x14ac:dyDescent="0.2">
      <c r="A21" s="9">
        <v>0</v>
      </c>
      <c r="B21" s="19" t="s">
        <v>34</v>
      </c>
      <c r="C21" s="20" t="s">
        <v>35</v>
      </c>
      <c r="D21" s="21">
        <v>186</v>
      </c>
      <c r="E21" s="21">
        <v>420.74</v>
      </c>
      <c r="F21" s="21">
        <v>360.74</v>
      </c>
      <c r="G21" s="21">
        <v>222</v>
      </c>
      <c r="H21" s="22">
        <f t="shared" si="0"/>
        <v>119.35483870967742</v>
      </c>
      <c r="I21" s="22">
        <f t="shared" si="1"/>
        <v>52.764177401720779</v>
      </c>
      <c r="J21" s="22">
        <f t="shared" si="2"/>
        <v>61.540167433608694</v>
      </c>
      <c r="K21" s="3"/>
    </row>
    <row r="22" spans="1:11" ht="31.5" x14ac:dyDescent="0.2">
      <c r="A22" s="9">
        <v>0</v>
      </c>
      <c r="B22" s="19" t="s">
        <v>36</v>
      </c>
      <c r="C22" s="20" t="s">
        <v>37</v>
      </c>
      <c r="D22" s="21">
        <v>91.295000000000002</v>
      </c>
      <c r="E22" s="21">
        <v>151.29500000000002</v>
      </c>
      <c r="F22" s="21">
        <v>124.09699999999999</v>
      </c>
      <c r="G22" s="21">
        <v>85.329250000000002</v>
      </c>
      <c r="H22" s="22">
        <f t="shared" si="0"/>
        <v>93.465414316227609</v>
      </c>
      <c r="I22" s="22">
        <f t="shared" si="1"/>
        <v>56.39925311477576</v>
      </c>
      <c r="J22" s="22">
        <f t="shared" si="2"/>
        <v>68.760123129487425</v>
      </c>
      <c r="K22" s="3"/>
    </row>
    <row r="23" spans="1:11" ht="31.5" x14ac:dyDescent="0.2">
      <c r="A23" s="9">
        <v>0</v>
      </c>
      <c r="B23" s="19" t="s">
        <v>38</v>
      </c>
      <c r="C23" s="20" t="s">
        <v>39</v>
      </c>
      <c r="D23" s="21">
        <v>2042.4</v>
      </c>
      <c r="E23" s="21">
        <v>2042.4</v>
      </c>
      <c r="F23" s="21">
        <v>1584.73</v>
      </c>
      <c r="G23" s="21">
        <v>1172.6589800000002</v>
      </c>
      <c r="H23" s="22">
        <f t="shared" si="0"/>
        <v>57.415735409322366</v>
      </c>
      <c r="I23" s="22">
        <f t="shared" si="1"/>
        <v>57.415735409322366</v>
      </c>
      <c r="J23" s="22">
        <f t="shared" si="2"/>
        <v>73.997398926000031</v>
      </c>
      <c r="K23" s="3"/>
    </row>
    <row r="24" spans="1:11" ht="31.5" x14ac:dyDescent="0.2">
      <c r="A24" s="9">
        <v>0</v>
      </c>
      <c r="B24" s="19" t="s">
        <v>40</v>
      </c>
      <c r="C24" s="20" t="s">
        <v>41</v>
      </c>
      <c r="D24" s="21">
        <v>1054.8029999999999</v>
      </c>
      <c r="E24" s="21">
        <v>1054.8029999999999</v>
      </c>
      <c r="F24" s="21">
        <v>806.25099999999998</v>
      </c>
      <c r="G24" s="21">
        <v>738.73473000000001</v>
      </c>
      <c r="H24" s="22">
        <f t="shared" si="0"/>
        <v>70.035326975748092</v>
      </c>
      <c r="I24" s="22">
        <f t="shared" si="1"/>
        <v>70.035326975748092</v>
      </c>
      <c r="J24" s="22">
        <f t="shared" si="2"/>
        <v>91.625899378729457</v>
      </c>
      <c r="K24" s="3"/>
    </row>
    <row r="25" spans="1:11" ht="47.25" x14ac:dyDescent="0.2">
      <c r="A25" s="9">
        <v>0</v>
      </c>
      <c r="B25" s="19" t="s">
        <v>42</v>
      </c>
      <c r="C25" s="20" t="s">
        <v>43</v>
      </c>
      <c r="D25" s="21">
        <v>0</v>
      </c>
      <c r="E25" s="21">
        <v>92.989000000000004</v>
      </c>
      <c r="F25" s="21">
        <v>92.989000000000004</v>
      </c>
      <c r="G25" s="21">
        <v>31.966880000000003</v>
      </c>
      <c r="H25" s="22">
        <v>0</v>
      </c>
      <c r="I25" s="22">
        <f t="shared" si="1"/>
        <v>34.377055350632872</v>
      </c>
      <c r="J25" s="22">
        <f t="shared" si="2"/>
        <v>34.377055350632872</v>
      </c>
      <c r="K25" s="3"/>
    </row>
    <row r="26" spans="1:11" ht="63" x14ac:dyDescent="0.2">
      <c r="A26" s="9">
        <v>0</v>
      </c>
      <c r="B26" s="19" t="s">
        <v>44</v>
      </c>
      <c r="C26" s="20" t="s">
        <v>45</v>
      </c>
      <c r="D26" s="21">
        <v>0</v>
      </c>
      <c r="E26" s="21">
        <v>13.503</v>
      </c>
      <c r="F26" s="21">
        <v>13.503</v>
      </c>
      <c r="G26" s="21">
        <v>0</v>
      </c>
      <c r="H26" s="22">
        <v>0</v>
      </c>
      <c r="I26" s="22">
        <f t="shared" si="1"/>
        <v>0</v>
      </c>
      <c r="J26" s="22">
        <f t="shared" si="2"/>
        <v>0</v>
      </c>
      <c r="K26" s="3"/>
    </row>
    <row r="27" spans="1:11" ht="31.5" x14ac:dyDescent="0.2">
      <c r="A27" s="9">
        <v>0</v>
      </c>
      <c r="B27" s="19" t="s">
        <v>46</v>
      </c>
      <c r="C27" s="20" t="s">
        <v>47</v>
      </c>
      <c r="D27" s="21">
        <v>5021.130000000001</v>
      </c>
      <c r="E27" s="21">
        <v>5021.130000000001</v>
      </c>
      <c r="F27" s="21">
        <v>3938.3400000000006</v>
      </c>
      <c r="G27" s="21">
        <v>3269.85266</v>
      </c>
      <c r="H27" s="22">
        <f t="shared" si="0"/>
        <v>65.121848269214283</v>
      </c>
      <c r="I27" s="22">
        <f t="shared" si="1"/>
        <v>65.121848269214283</v>
      </c>
      <c r="J27" s="22">
        <f t="shared" si="2"/>
        <v>83.026164830867813</v>
      </c>
      <c r="K27" s="3"/>
    </row>
    <row r="28" spans="1:11" ht="31.5" x14ac:dyDescent="0.2">
      <c r="A28" s="9">
        <v>0</v>
      </c>
      <c r="B28" s="19" t="s">
        <v>48</v>
      </c>
      <c r="C28" s="20" t="s">
        <v>49</v>
      </c>
      <c r="D28" s="21">
        <v>0</v>
      </c>
      <c r="E28" s="21">
        <v>93.550000000000011</v>
      </c>
      <c r="F28" s="21">
        <v>62.376000000000005</v>
      </c>
      <c r="G28" s="21">
        <v>51.972000000000001</v>
      </c>
      <c r="H28" s="22">
        <v>0</v>
      </c>
      <c r="I28" s="22">
        <f t="shared" si="1"/>
        <v>55.555318011758416</v>
      </c>
      <c r="J28" s="22">
        <f t="shared" si="2"/>
        <v>83.320507887649086</v>
      </c>
      <c r="K28" s="3"/>
    </row>
    <row r="29" spans="1:11" ht="47.25" x14ac:dyDescent="0.2">
      <c r="A29" s="9">
        <v>0</v>
      </c>
      <c r="B29" s="19" t="s">
        <v>50</v>
      </c>
      <c r="C29" s="20" t="s">
        <v>51</v>
      </c>
      <c r="D29" s="21">
        <v>2563.9319999999998</v>
      </c>
      <c r="E29" s="21">
        <v>2598.9319999999998</v>
      </c>
      <c r="F29" s="21">
        <v>2065.4279999999999</v>
      </c>
      <c r="G29" s="21">
        <v>1770.8541800000003</v>
      </c>
      <c r="H29" s="22">
        <f t="shared" si="0"/>
        <v>69.067907417201411</v>
      </c>
      <c r="I29" s="22">
        <f t="shared" si="1"/>
        <v>68.137765051182569</v>
      </c>
      <c r="J29" s="22">
        <f t="shared" si="2"/>
        <v>85.737879993880213</v>
      </c>
      <c r="K29" s="3"/>
    </row>
    <row r="30" spans="1:11" ht="15.75" x14ac:dyDescent="0.2">
      <c r="A30" s="9">
        <v>0</v>
      </c>
      <c r="B30" s="19" t="s">
        <v>52</v>
      </c>
      <c r="C30" s="20" t="s">
        <v>18</v>
      </c>
      <c r="D30" s="21">
        <v>500</v>
      </c>
      <c r="E30" s="21">
        <v>0</v>
      </c>
      <c r="F30" s="21">
        <v>0</v>
      </c>
      <c r="G30" s="21">
        <v>0</v>
      </c>
      <c r="H30" s="22">
        <f t="shared" si="0"/>
        <v>0</v>
      </c>
      <c r="I30" s="22">
        <v>0</v>
      </c>
      <c r="J30" s="22">
        <v>0</v>
      </c>
      <c r="K30" s="3"/>
    </row>
    <row r="31" spans="1:11" ht="28.5" x14ac:dyDescent="0.2">
      <c r="A31" s="9">
        <v>1</v>
      </c>
      <c r="B31" s="19" t="s">
        <v>53</v>
      </c>
      <c r="C31" s="23" t="s">
        <v>120</v>
      </c>
      <c r="D31" s="21">
        <v>18910.627</v>
      </c>
      <c r="E31" s="21">
        <v>21315.439150000009</v>
      </c>
      <c r="F31" s="21">
        <v>17536.048149999999</v>
      </c>
      <c r="G31" s="21">
        <v>13026.987930000003</v>
      </c>
      <c r="H31" s="22">
        <f t="shared" si="0"/>
        <v>68.887128544177841</v>
      </c>
      <c r="I31" s="22">
        <f t="shared" si="1"/>
        <v>61.115268788632946</v>
      </c>
      <c r="J31" s="22">
        <f t="shared" si="2"/>
        <v>74.286907851584587</v>
      </c>
      <c r="K31" s="3"/>
    </row>
    <row r="32" spans="1:11" ht="31.5" x14ac:dyDescent="0.2">
      <c r="A32" s="9">
        <v>0</v>
      </c>
      <c r="B32" s="19" t="s">
        <v>54</v>
      </c>
      <c r="C32" s="20" t="s">
        <v>23</v>
      </c>
      <c r="D32" s="21">
        <v>1914.0510000000002</v>
      </c>
      <c r="E32" s="21">
        <v>1914.0510000000002</v>
      </c>
      <c r="F32" s="21">
        <v>1455.4240000000002</v>
      </c>
      <c r="G32" s="21">
        <v>1343.38769</v>
      </c>
      <c r="H32" s="22">
        <f t="shared" si="0"/>
        <v>70.185574470063756</v>
      </c>
      <c r="I32" s="22">
        <f t="shared" si="1"/>
        <v>70.185574470063756</v>
      </c>
      <c r="J32" s="22">
        <f t="shared" si="2"/>
        <v>92.302153186975062</v>
      </c>
      <c r="K32" s="3"/>
    </row>
    <row r="33" spans="1:11" ht="15.75" x14ac:dyDescent="0.2">
      <c r="A33" s="9">
        <v>0</v>
      </c>
      <c r="B33" s="19" t="s">
        <v>55</v>
      </c>
      <c r="C33" s="20" t="s">
        <v>6</v>
      </c>
      <c r="D33" s="21">
        <v>1582.9220000000003</v>
      </c>
      <c r="E33" s="21">
        <v>1945.806</v>
      </c>
      <c r="F33" s="21">
        <v>1721.8230000000003</v>
      </c>
      <c r="G33" s="21">
        <v>1268.0137999999999</v>
      </c>
      <c r="H33" s="22">
        <f t="shared" si="0"/>
        <v>80.105892772985641</v>
      </c>
      <c r="I33" s="22">
        <f t="shared" si="1"/>
        <v>65.166506835727716</v>
      </c>
      <c r="J33" s="22">
        <f t="shared" si="2"/>
        <v>73.643678821806873</v>
      </c>
      <c r="K33" s="3"/>
    </row>
    <row r="34" spans="1:11" ht="31.5" x14ac:dyDescent="0.2">
      <c r="A34" s="9">
        <v>0</v>
      </c>
      <c r="B34" s="19" t="s">
        <v>56</v>
      </c>
      <c r="C34" s="20" t="s">
        <v>57</v>
      </c>
      <c r="D34" s="21">
        <v>9.3119999999999994</v>
      </c>
      <c r="E34" s="21">
        <v>9.3119999999999994</v>
      </c>
      <c r="F34" s="21">
        <v>7.2</v>
      </c>
      <c r="G34" s="21">
        <v>5.6982600000000003</v>
      </c>
      <c r="H34" s="22">
        <f t="shared" si="0"/>
        <v>61.192654639175274</v>
      </c>
      <c r="I34" s="22">
        <f t="shared" si="1"/>
        <v>61.192654639175274</v>
      </c>
      <c r="J34" s="22">
        <f t="shared" si="2"/>
        <v>79.142499999999998</v>
      </c>
      <c r="K34" s="3"/>
    </row>
    <row r="35" spans="1:11" ht="31.5" x14ac:dyDescent="0.2">
      <c r="A35" s="9">
        <v>0</v>
      </c>
      <c r="B35" s="19" t="s">
        <v>58</v>
      </c>
      <c r="C35" s="20" t="s">
        <v>59</v>
      </c>
      <c r="D35" s="21">
        <v>2340.4760000000001</v>
      </c>
      <c r="E35" s="21">
        <v>2426.23</v>
      </c>
      <c r="F35" s="21">
        <v>1883.8719999999998</v>
      </c>
      <c r="G35" s="21">
        <v>1436.2027400000002</v>
      </c>
      <c r="H35" s="22">
        <f t="shared" si="0"/>
        <v>61.363702939060261</v>
      </c>
      <c r="I35" s="22">
        <f t="shared" si="1"/>
        <v>59.194830663210006</v>
      </c>
      <c r="J35" s="22">
        <f t="shared" si="2"/>
        <v>76.236747507261654</v>
      </c>
      <c r="K35" s="3"/>
    </row>
    <row r="36" spans="1:11" ht="63" x14ac:dyDescent="0.2">
      <c r="A36" s="9">
        <v>0</v>
      </c>
      <c r="B36" s="19" t="s">
        <v>60</v>
      </c>
      <c r="C36" s="20" t="s">
        <v>61</v>
      </c>
      <c r="D36" s="21">
        <v>0</v>
      </c>
      <c r="E36" s="21">
        <v>199</v>
      </c>
      <c r="F36" s="21">
        <v>199</v>
      </c>
      <c r="G36" s="21">
        <v>192</v>
      </c>
      <c r="H36" s="22">
        <v>0</v>
      </c>
      <c r="I36" s="22">
        <f t="shared" si="1"/>
        <v>96.482412060301499</v>
      </c>
      <c r="J36" s="22">
        <f t="shared" si="2"/>
        <v>96.482412060301499</v>
      </c>
      <c r="K36" s="3"/>
    </row>
    <row r="37" spans="1:11" ht="63" x14ac:dyDescent="0.2">
      <c r="A37" s="9">
        <v>0</v>
      </c>
      <c r="B37" s="19" t="s">
        <v>62</v>
      </c>
      <c r="C37" s="20" t="s">
        <v>63</v>
      </c>
      <c r="D37" s="21">
        <v>617.52</v>
      </c>
      <c r="E37" s="21">
        <v>1217.5200000000002</v>
      </c>
      <c r="F37" s="21">
        <v>917.5</v>
      </c>
      <c r="G37" s="21">
        <v>505.51338000000004</v>
      </c>
      <c r="H37" s="22">
        <f t="shared" si="0"/>
        <v>81.861863583365732</v>
      </c>
      <c r="I37" s="22">
        <f t="shared" si="1"/>
        <v>41.519924108022863</v>
      </c>
      <c r="J37" s="22">
        <f t="shared" si="2"/>
        <v>55.096826158038148</v>
      </c>
      <c r="K37" s="3"/>
    </row>
    <row r="38" spans="1:11" ht="47.25" x14ac:dyDescent="0.2">
      <c r="A38" s="9">
        <v>0</v>
      </c>
      <c r="B38" s="19" t="s">
        <v>64</v>
      </c>
      <c r="C38" s="20" t="s">
        <v>65</v>
      </c>
      <c r="D38" s="21">
        <v>1028.3230000000001</v>
      </c>
      <c r="E38" s="21">
        <v>2185.4971500000001</v>
      </c>
      <c r="F38" s="21">
        <v>2127.99415</v>
      </c>
      <c r="G38" s="21">
        <v>942.28228999999999</v>
      </c>
      <c r="H38" s="22">
        <f t="shared" si="0"/>
        <v>91.63291008758921</v>
      </c>
      <c r="I38" s="22">
        <f t="shared" si="1"/>
        <v>43.115237647415825</v>
      </c>
      <c r="J38" s="22">
        <f t="shared" si="2"/>
        <v>44.280304529972511</v>
      </c>
      <c r="K38" s="3"/>
    </row>
    <row r="39" spans="1:11" ht="31.5" x14ac:dyDescent="0.2">
      <c r="A39" s="9">
        <v>0</v>
      </c>
      <c r="B39" s="19" t="s">
        <v>66</v>
      </c>
      <c r="C39" s="20" t="s">
        <v>67</v>
      </c>
      <c r="D39" s="21">
        <v>9459.9729999999981</v>
      </c>
      <c r="E39" s="21">
        <v>9459.9729999999981</v>
      </c>
      <c r="F39" s="21">
        <v>7284.2349999999997</v>
      </c>
      <c r="G39" s="21">
        <v>6223.2447700000012</v>
      </c>
      <c r="H39" s="22">
        <f t="shared" si="0"/>
        <v>65.785016194020869</v>
      </c>
      <c r="I39" s="22">
        <f t="shared" si="1"/>
        <v>65.785016194020869</v>
      </c>
      <c r="J39" s="22">
        <f t="shared" si="2"/>
        <v>85.434431618419808</v>
      </c>
      <c r="K39" s="3"/>
    </row>
    <row r="40" spans="1:11" ht="31.5" x14ac:dyDescent="0.2">
      <c r="A40" s="9">
        <v>0</v>
      </c>
      <c r="B40" s="19" t="s">
        <v>68</v>
      </c>
      <c r="C40" s="20" t="s">
        <v>69</v>
      </c>
      <c r="D40" s="21">
        <v>1958.05</v>
      </c>
      <c r="E40" s="21">
        <v>1958.05</v>
      </c>
      <c r="F40" s="21">
        <v>1939</v>
      </c>
      <c r="G40" s="21">
        <v>1110.645</v>
      </c>
      <c r="H40" s="22">
        <f t="shared" si="0"/>
        <v>56.721993820382522</v>
      </c>
      <c r="I40" s="22">
        <f t="shared" si="1"/>
        <v>56.721993820382522</v>
      </c>
      <c r="J40" s="22">
        <f t="shared" si="2"/>
        <v>57.279267663744193</v>
      </c>
      <c r="K40" s="3"/>
    </row>
    <row r="41" spans="1:11" ht="15.75" x14ac:dyDescent="0.2">
      <c r="A41" s="9">
        <v>1</v>
      </c>
      <c r="B41" s="19" t="s">
        <v>70</v>
      </c>
      <c r="C41" s="23" t="s">
        <v>121</v>
      </c>
      <c r="D41" s="21">
        <v>27539.504999999997</v>
      </c>
      <c r="E41" s="21">
        <v>27580.299999999988</v>
      </c>
      <c r="F41" s="21">
        <v>20952.199999999993</v>
      </c>
      <c r="G41" s="21">
        <v>16934.689940000004</v>
      </c>
      <c r="H41" s="22">
        <f t="shared" si="0"/>
        <v>61.492354129095659</v>
      </c>
      <c r="I41" s="22">
        <f t="shared" si="1"/>
        <v>61.401398606976755</v>
      </c>
      <c r="J41" s="22">
        <f t="shared" si="2"/>
        <v>80.825354568971321</v>
      </c>
      <c r="K41" s="3"/>
    </row>
    <row r="42" spans="1:11" ht="31.5" x14ac:dyDescent="0.2">
      <c r="A42" s="9">
        <v>0</v>
      </c>
      <c r="B42" s="19" t="s">
        <v>71</v>
      </c>
      <c r="C42" s="20" t="s">
        <v>23</v>
      </c>
      <c r="D42" s="21">
        <v>873.00699999999995</v>
      </c>
      <c r="E42" s="21">
        <v>873.00699999999995</v>
      </c>
      <c r="F42" s="21">
        <v>658.92800000000011</v>
      </c>
      <c r="G42" s="21">
        <v>551.04764999999998</v>
      </c>
      <c r="H42" s="22">
        <f t="shared" si="0"/>
        <v>63.120645080738178</v>
      </c>
      <c r="I42" s="22">
        <f t="shared" si="1"/>
        <v>63.120645080738178</v>
      </c>
      <c r="J42" s="22">
        <f t="shared" si="2"/>
        <v>83.627900165116657</v>
      </c>
      <c r="K42" s="3"/>
    </row>
    <row r="43" spans="1:11" ht="15.75" x14ac:dyDescent="0.2">
      <c r="A43" s="9">
        <v>0</v>
      </c>
      <c r="B43" s="19" t="s">
        <v>72</v>
      </c>
      <c r="C43" s="20" t="s">
        <v>73</v>
      </c>
      <c r="D43" s="21">
        <v>11103.276</v>
      </c>
      <c r="E43" s="21">
        <v>11144.071</v>
      </c>
      <c r="F43" s="21">
        <v>8449.5649999999987</v>
      </c>
      <c r="G43" s="21">
        <v>7025.4476200000008</v>
      </c>
      <c r="H43" s="22">
        <f t="shared" si="0"/>
        <v>63.273646624653843</v>
      </c>
      <c r="I43" s="22">
        <f t="shared" si="1"/>
        <v>63.042021358263071</v>
      </c>
      <c r="J43" s="22">
        <f t="shared" si="2"/>
        <v>83.145672232830947</v>
      </c>
      <c r="K43" s="3"/>
    </row>
    <row r="44" spans="1:11" ht="15.75" x14ac:dyDescent="0.2">
      <c r="A44" s="9">
        <v>0</v>
      </c>
      <c r="B44" s="19" t="s">
        <v>74</v>
      </c>
      <c r="C44" s="20" t="s">
        <v>35</v>
      </c>
      <c r="D44" s="21">
        <v>45</v>
      </c>
      <c r="E44" s="21">
        <v>45</v>
      </c>
      <c r="F44" s="21">
        <v>30</v>
      </c>
      <c r="G44" s="21">
        <v>30</v>
      </c>
      <c r="H44" s="22">
        <f t="shared" si="0"/>
        <v>66.666666666666657</v>
      </c>
      <c r="I44" s="22">
        <f t="shared" si="1"/>
        <v>66.666666666666657</v>
      </c>
      <c r="J44" s="22">
        <f t="shared" si="2"/>
        <v>100</v>
      </c>
      <c r="K44" s="3"/>
    </row>
    <row r="45" spans="1:11" ht="15.75" x14ac:dyDescent="0.2">
      <c r="A45" s="9">
        <v>0</v>
      </c>
      <c r="B45" s="19" t="s">
        <v>75</v>
      </c>
      <c r="C45" s="20" t="s">
        <v>76</v>
      </c>
      <c r="D45" s="21">
        <v>5012.4470000000001</v>
      </c>
      <c r="E45" s="21">
        <v>5012.447000000001</v>
      </c>
      <c r="F45" s="21">
        <v>3849.1929999999998</v>
      </c>
      <c r="G45" s="21">
        <v>3052.1939599999996</v>
      </c>
      <c r="H45" s="22">
        <f t="shared" si="0"/>
        <v>60.892293923506813</v>
      </c>
      <c r="I45" s="22">
        <f t="shared" si="1"/>
        <v>60.892293923506799</v>
      </c>
      <c r="J45" s="22">
        <f t="shared" si="2"/>
        <v>79.294386121974142</v>
      </c>
      <c r="K45" s="3"/>
    </row>
    <row r="46" spans="1:11" ht="15.75" x14ac:dyDescent="0.2">
      <c r="A46" s="9">
        <v>0</v>
      </c>
      <c r="B46" s="19" t="s">
        <v>77</v>
      </c>
      <c r="C46" s="20" t="s">
        <v>78</v>
      </c>
      <c r="D46" s="21">
        <v>883.29100000000005</v>
      </c>
      <c r="E46" s="21">
        <v>883.29100000000005</v>
      </c>
      <c r="F46" s="21">
        <v>677.625</v>
      </c>
      <c r="G46" s="21">
        <v>589.03649000000007</v>
      </c>
      <c r="H46" s="22">
        <f t="shared" si="0"/>
        <v>66.6865721489294</v>
      </c>
      <c r="I46" s="22">
        <f t="shared" si="1"/>
        <v>66.6865721489294</v>
      </c>
      <c r="J46" s="22">
        <f t="shared" si="2"/>
        <v>86.926617229293498</v>
      </c>
      <c r="K46" s="3"/>
    </row>
    <row r="47" spans="1:11" ht="31.5" x14ac:dyDescent="0.2">
      <c r="A47" s="9">
        <v>0</v>
      </c>
      <c r="B47" s="19" t="s">
        <v>79</v>
      </c>
      <c r="C47" s="20" t="s">
        <v>80</v>
      </c>
      <c r="D47" s="21">
        <v>7500.9250000000002</v>
      </c>
      <c r="E47" s="21">
        <v>7500.9250000000002</v>
      </c>
      <c r="F47" s="21">
        <v>5629.5420000000004</v>
      </c>
      <c r="G47" s="21">
        <v>4409.7419500000005</v>
      </c>
      <c r="H47" s="22">
        <f t="shared" si="0"/>
        <v>58.789308651932934</v>
      </c>
      <c r="I47" s="22">
        <f t="shared" si="1"/>
        <v>58.789308651932934</v>
      </c>
      <c r="J47" s="22">
        <f t="shared" si="2"/>
        <v>78.332161834834878</v>
      </c>
      <c r="K47" s="3"/>
    </row>
    <row r="48" spans="1:11" ht="31.5" x14ac:dyDescent="0.2">
      <c r="A48" s="9">
        <v>0</v>
      </c>
      <c r="B48" s="19" t="s">
        <v>81</v>
      </c>
      <c r="C48" s="20" t="s">
        <v>82</v>
      </c>
      <c r="D48" s="21">
        <v>1721.5590000000004</v>
      </c>
      <c r="E48" s="21">
        <v>1721.5590000000002</v>
      </c>
      <c r="F48" s="21">
        <v>1347.4339999999997</v>
      </c>
      <c r="G48" s="21">
        <v>1078.03927</v>
      </c>
      <c r="H48" s="22">
        <f t="shared" si="0"/>
        <v>62.619943318817405</v>
      </c>
      <c r="I48" s="22">
        <f t="shared" si="1"/>
        <v>62.61994331881742</v>
      </c>
      <c r="J48" s="22">
        <f t="shared" si="2"/>
        <v>80.006832987738193</v>
      </c>
      <c r="K48" s="3"/>
    </row>
    <row r="49" spans="1:11" ht="15.75" x14ac:dyDescent="0.2">
      <c r="A49" s="9">
        <v>0</v>
      </c>
      <c r="B49" s="19" t="s">
        <v>83</v>
      </c>
      <c r="C49" s="20" t="s">
        <v>84</v>
      </c>
      <c r="D49" s="21">
        <v>400</v>
      </c>
      <c r="E49" s="21">
        <v>400</v>
      </c>
      <c r="F49" s="21">
        <v>309.91300000000001</v>
      </c>
      <c r="G49" s="21">
        <v>199.18299999999999</v>
      </c>
      <c r="H49" s="22">
        <f t="shared" si="0"/>
        <v>49.795749999999998</v>
      </c>
      <c r="I49" s="22">
        <f t="shared" si="1"/>
        <v>49.795749999999998</v>
      </c>
      <c r="J49" s="22">
        <f t="shared" si="2"/>
        <v>64.270617883083318</v>
      </c>
      <c r="K49" s="3"/>
    </row>
    <row r="50" spans="1:11" ht="42.75" x14ac:dyDescent="0.2">
      <c r="A50" s="9">
        <v>1</v>
      </c>
      <c r="B50" s="19" t="s">
        <v>85</v>
      </c>
      <c r="C50" s="23" t="s">
        <v>122</v>
      </c>
      <c r="D50" s="21">
        <v>30638.743999999995</v>
      </c>
      <c r="E50" s="21">
        <v>35147.243999999992</v>
      </c>
      <c r="F50" s="21">
        <v>30503.91</v>
      </c>
      <c r="G50" s="21">
        <v>21821.623</v>
      </c>
      <c r="H50" s="22">
        <f t="shared" si="0"/>
        <v>71.222315771168695</v>
      </c>
      <c r="I50" s="22">
        <f t="shared" si="1"/>
        <v>62.086298999716746</v>
      </c>
      <c r="J50" s="22">
        <f t="shared" si="2"/>
        <v>71.537134091990168</v>
      </c>
      <c r="K50" s="3"/>
    </row>
    <row r="51" spans="1:11" ht="31.5" x14ac:dyDescent="0.2">
      <c r="A51" s="9">
        <v>0</v>
      </c>
      <c r="B51" s="19" t="s">
        <v>86</v>
      </c>
      <c r="C51" s="20" t="s">
        <v>23</v>
      </c>
      <c r="D51" s="21">
        <v>2598.8379999999997</v>
      </c>
      <c r="E51" s="21">
        <v>2448.8379999999993</v>
      </c>
      <c r="F51" s="21">
        <v>1818.7280000000001</v>
      </c>
      <c r="G51" s="21">
        <v>1573.1321000000003</v>
      </c>
      <c r="H51" s="22">
        <f t="shared" si="0"/>
        <v>60.532133976800417</v>
      </c>
      <c r="I51" s="22">
        <f t="shared" si="1"/>
        <v>64.239941555954331</v>
      </c>
      <c r="J51" s="22">
        <f t="shared" si="2"/>
        <v>86.496282016882148</v>
      </c>
      <c r="K51" s="3"/>
    </row>
    <row r="52" spans="1:11" ht="15.75" x14ac:dyDescent="0.2">
      <c r="A52" s="9">
        <v>0</v>
      </c>
      <c r="B52" s="19" t="s">
        <v>87</v>
      </c>
      <c r="C52" s="20" t="s">
        <v>88</v>
      </c>
      <c r="D52" s="21">
        <v>0</v>
      </c>
      <c r="E52" s="21">
        <v>200</v>
      </c>
      <c r="F52" s="21">
        <v>200</v>
      </c>
      <c r="G52" s="21">
        <v>179.26580000000001</v>
      </c>
      <c r="H52" s="22">
        <v>0</v>
      </c>
      <c r="I52" s="22">
        <f t="shared" si="1"/>
        <v>89.632900000000006</v>
      </c>
      <c r="J52" s="22">
        <f t="shared" si="2"/>
        <v>89.632900000000006</v>
      </c>
      <c r="K52" s="3"/>
    </row>
    <row r="53" spans="1:11" ht="31.5" x14ac:dyDescent="0.2">
      <c r="A53" s="9">
        <v>0</v>
      </c>
      <c r="B53" s="19" t="s">
        <v>89</v>
      </c>
      <c r="C53" s="20" t="s">
        <v>90</v>
      </c>
      <c r="D53" s="21">
        <v>731</v>
      </c>
      <c r="E53" s="21">
        <v>1354.7</v>
      </c>
      <c r="F53" s="21">
        <v>1172</v>
      </c>
      <c r="G53" s="21">
        <v>1000.86027</v>
      </c>
      <c r="H53" s="22">
        <f t="shared" si="0"/>
        <v>136.91658960328317</v>
      </c>
      <c r="I53" s="22">
        <f t="shared" si="1"/>
        <v>73.880583893112856</v>
      </c>
      <c r="J53" s="22">
        <f t="shared" si="2"/>
        <v>85.39763395904437</v>
      </c>
      <c r="K53" s="3"/>
    </row>
    <row r="54" spans="1:11" ht="15.75" x14ac:dyDescent="0.2">
      <c r="A54" s="9">
        <v>0</v>
      </c>
      <c r="B54" s="19" t="s">
        <v>91</v>
      </c>
      <c r="C54" s="20" t="s">
        <v>92</v>
      </c>
      <c r="D54" s="21">
        <v>8422.3790000000008</v>
      </c>
      <c r="E54" s="21">
        <v>9979.0789999999997</v>
      </c>
      <c r="F54" s="21">
        <v>8089.9830000000002</v>
      </c>
      <c r="G54" s="21">
        <v>5820.1117900000008</v>
      </c>
      <c r="H54" s="22">
        <f t="shared" si="0"/>
        <v>69.102943360777275</v>
      </c>
      <c r="I54" s="22">
        <f t="shared" si="1"/>
        <v>58.323135732265484</v>
      </c>
      <c r="J54" s="22">
        <f t="shared" si="2"/>
        <v>71.942200496589436</v>
      </c>
      <c r="K54" s="3"/>
    </row>
    <row r="55" spans="1:11" ht="78.75" x14ac:dyDescent="0.2">
      <c r="A55" s="9">
        <v>0</v>
      </c>
      <c r="B55" s="19" t="s">
        <v>93</v>
      </c>
      <c r="C55" s="20" t="s">
        <v>94</v>
      </c>
      <c r="D55" s="21">
        <v>6640</v>
      </c>
      <c r="E55" s="21">
        <v>6640</v>
      </c>
      <c r="F55" s="21">
        <v>4950</v>
      </c>
      <c r="G55" s="21">
        <v>4760</v>
      </c>
      <c r="H55" s="22">
        <f t="shared" si="0"/>
        <v>71.686746987951807</v>
      </c>
      <c r="I55" s="22">
        <f t="shared" si="1"/>
        <v>71.686746987951807</v>
      </c>
      <c r="J55" s="22">
        <f t="shared" si="2"/>
        <v>96.161616161616166</v>
      </c>
      <c r="K55" s="3"/>
    </row>
    <row r="56" spans="1:11" ht="31.5" x14ac:dyDescent="0.2">
      <c r="A56" s="9">
        <v>0</v>
      </c>
      <c r="B56" s="19" t="s">
        <v>95</v>
      </c>
      <c r="C56" s="20" t="s">
        <v>96</v>
      </c>
      <c r="D56" s="21">
        <v>10634.553</v>
      </c>
      <c r="E56" s="21">
        <v>13336.153</v>
      </c>
      <c r="F56" s="21">
        <v>13084.725</v>
      </c>
      <c r="G56" s="21">
        <v>7973.4715199999991</v>
      </c>
      <c r="H56" s="22">
        <f t="shared" si="0"/>
        <v>74.977025550580251</v>
      </c>
      <c r="I56" s="22">
        <f t="shared" si="1"/>
        <v>59.788392649664402</v>
      </c>
      <c r="J56" s="22">
        <f t="shared" si="2"/>
        <v>60.937249502759897</v>
      </c>
      <c r="K56" s="3"/>
    </row>
    <row r="57" spans="1:11" ht="31.5" x14ac:dyDescent="0.2">
      <c r="A57" s="9">
        <v>0</v>
      </c>
      <c r="B57" s="19" t="s">
        <v>97</v>
      </c>
      <c r="C57" s="20" t="s">
        <v>98</v>
      </c>
      <c r="D57" s="21">
        <v>594.21400000000006</v>
      </c>
      <c r="E57" s="21">
        <v>594.21400000000006</v>
      </c>
      <c r="F57" s="21">
        <v>594.21400000000006</v>
      </c>
      <c r="G57" s="21">
        <v>265.24208000000004</v>
      </c>
      <c r="H57" s="22">
        <f t="shared" si="0"/>
        <v>44.637467309757092</v>
      </c>
      <c r="I57" s="22">
        <f t="shared" si="1"/>
        <v>44.637467309757092</v>
      </c>
      <c r="J57" s="22">
        <f t="shared" si="2"/>
        <v>44.637467309757092</v>
      </c>
      <c r="K57" s="3"/>
    </row>
    <row r="58" spans="1:11" ht="15.75" x14ac:dyDescent="0.2">
      <c r="A58" s="9">
        <v>0</v>
      </c>
      <c r="B58" s="19" t="s">
        <v>99</v>
      </c>
      <c r="C58" s="20" t="s">
        <v>18</v>
      </c>
      <c r="D58" s="21">
        <v>1017.76</v>
      </c>
      <c r="E58" s="21">
        <v>594.26</v>
      </c>
      <c r="F58" s="21">
        <v>594.26</v>
      </c>
      <c r="G58" s="21">
        <v>249.53944000000001</v>
      </c>
      <c r="H58" s="22">
        <f t="shared" si="0"/>
        <v>24.518495519572394</v>
      </c>
      <c r="I58" s="22">
        <f t="shared" si="1"/>
        <v>41.991626560764651</v>
      </c>
      <c r="J58" s="22">
        <f t="shared" si="2"/>
        <v>41.991626560764651</v>
      </c>
      <c r="K58" s="3"/>
    </row>
    <row r="59" spans="1:11" ht="15.75" x14ac:dyDescent="0.2">
      <c r="A59" s="9">
        <v>1</v>
      </c>
      <c r="B59" s="19" t="s">
        <v>100</v>
      </c>
      <c r="C59" s="20" t="s">
        <v>101</v>
      </c>
      <c r="D59" s="21">
        <v>2105.5980000000004</v>
      </c>
      <c r="E59" s="21">
        <v>2355.5980000000004</v>
      </c>
      <c r="F59" s="21">
        <v>1906.5949999999996</v>
      </c>
      <c r="G59" s="21">
        <v>1623.7407299999998</v>
      </c>
      <c r="H59" s="22">
        <f t="shared" si="0"/>
        <v>77.11541946753367</v>
      </c>
      <c r="I59" s="22">
        <f t="shared" si="1"/>
        <v>68.931147419890806</v>
      </c>
      <c r="J59" s="22">
        <f t="shared" si="2"/>
        <v>85.164428208402938</v>
      </c>
      <c r="K59" s="3"/>
    </row>
    <row r="60" spans="1:11" ht="31.5" x14ac:dyDescent="0.2">
      <c r="A60" s="9">
        <v>0</v>
      </c>
      <c r="B60" s="19" t="s">
        <v>102</v>
      </c>
      <c r="C60" s="20" t="s">
        <v>23</v>
      </c>
      <c r="D60" s="21">
        <v>1905.5980000000004</v>
      </c>
      <c r="E60" s="21">
        <v>1905.5980000000004</v>
      </c>
      <c r="F60" s="21">
        <v>1456.5949999999996</v>
      </c>
      <c r="G60" s="21">
        <v>1373.7407299999998</v>
      </c>
      <c r="H60" s="22">
        <f t="shared" si="0"/>
        <v>72.089744531637805</v>
      </c>
      <c r="I60" s="22">
        <f t="shared" si="1"/>
        <v>72.089744531637805</v>
      </c>
      <c r="J60" s="22">
        <f t="shared" si="2"/>
        <v>94.311783989372486</v>
      </c>
      <c r="K60" s="3"/>
    </row>
    <row r="61" spans="1:11" ht="15.75" x14ac:dyDescent="0.2">
      <c r="A61" s="9">
        <v>0</v>
      </c>
      <c r="B61" s="19" t="s">
        <v>103</v>
      </c>
      <c r="C61" s="20" t="s">
        <v>104</v>
      </c>
      <c r="D61" s="21">
        <v>200</v>
      </c>
      <c r="E61" s="21">
        <v>200</v>
      </c>
      <c r="F61" s="21">
        <v>200</v>
      </c>
      <c r="G61" s="21">
        <v>0</v>
      </c>
      <c r="H61" s="22">
        <f t="shared" si="0"/>
        <v>0</v>
      </c>
      <c r="I61" s="22">
        <f t="shared" si="1"/>
        <v>0</v>
      </c>
      <c r="J61" s="22">
        <f t="shared" si="2"/>
        <v>0</v>
      </c>
      <c r="K61" s="3"/>
    </row>
    <row r="62" spans="1:11" ht="15.75" x14ac:dyDescent="0.2">
      <c r="A62" s="9">
        <v>0</v>
      </c>
      <c r="B62" s="19" t="s">
        <v>105</v>
      </c>
      <c r="C62" s="20" t="s">
        <v>106</v>
      </c>
      <c r="D62" s="21">
        <v>0</v>
      </c>
      <c r="E62" s="21">
        <v>250</v>
      </c>
      <c r="F62" s="21">
        <v>250</v>
      </c>
      <c r="G62" s="21">
        <v>250</v>
      </c>
      <c r="H62" s="22">
        <v>0</v>
      </c>
      <c r="I62" s="22">
        <f t="shared" si="1"/>
        <v>100</v>
      </c>
      <c r="J62" s="22">
        <f t="shared" si="2"/>
        <v>100</v>
      </c>
      <c r="K62" s="3"/>
    </row>
    <row r="63" spans="1:11" ht="15.75" x14ac:dyDescent="0.2">
      <c r="A63" s="9">
        <v>1</v>
      </c>
      <c r="B63" s="19" t="s">
        <v>107</v>
      </c>
      <c r="C63" s="20" t="s">
        <v>108</v>
      </c>
      <c r="D63" s="21">
        <v>328083.79999999993</v>
      </c>
      <c r="E63" s="21">
        <v>362099.85814999964</v>
      </c>
      <c r="F63" s="21">
        <v>286966.41714999999</v>
      </c>
      <c r="G63" s="21">
        <v>246585.07094000001</v>
      </c>
      <c r="H63" s="22">
        <f t="shared" si="0"/>
        <v>75.159173034450362</v>
      </c>
      <c r="I63" s="22">
        <f t="shared" si="1"/>
        <v>68.098637817707271</v>
      </c>
      <c r="J63" s="22">
        <f t="shared" si="2"/>
        <v>85.928197936522906</v>
      </c>
      <c r="K63" s="3"/>
    </row>
    <row r="65" spans="2:10" x14ac:dyDescent="0.2">
      <c r="B65" s="7"/>
      <c r="C65" s="5"/>
      <c r="D65" s="3"/>
      <c r="E65" s="3"/>
      <c r="F65" s="3"/>
      <c r="G65" s="3"/>
      <c r="H65" s="3"/>
      <c r="I65" s="3"/>
      <c r="J65" s="3"/>
    </row>
    <row r="73" spans="2:10" hidden="1" x14ac:dyDescent="0.2"/>
  </sheetData>
  <mergeCells count="1">
    <mergeCell ref="B1:J1"/>
  </mergeCells>
  <conditionalFormatting sqref="B4:B63">
    <cfRule type="expression" dxfId="68" priority="55" stopIfTrue="1">
      <formula>A4=1</formula>
    </cfRule>
    <cfRule type="expression" dxfId="67" priority="56" stopIfTrue="1">
      <formula>A4=2</formula>
    </cfRule>
    <cfRule type="expression" dxfId="66" priority="57" stopIfTrue="1">
      <formula>A4=3</formula>
    </cfRule>
  </conditionalFormatting>
  <conditionalFormatting sqref="C5:C13 C15:C30 C32:C40 C42:C49 C51:C63">
    <cfRule type="expression" dxfId="65" priority="58" stopIfTrue="1">
      <formula>A5=1</formula>
    </cfRule>
    <cfRule type="expression" dxfId="64" priority="59" stopIfTrue="1">
      <formula>A5=2</formula>
    </cfRule>
    <cfRule type="expression" dxfId="63" priority="60" stopIfTrue="1">
      <formula>A5=3</formula>
    </cfRule>
  </conditionalFormatting>
  <conditionalFormatting sqref="D4:D63">
    <cfRule type="expression" dxfId="62" priority="61" stopIfTrue="1">
      <formula>A4=1</formula>
    </cfRule>
    <cfRule type="expression" dxfId="61" priority="62" stopIfTrue="1">
      <formula>A4=2</formula>
    </cfRule>
    <cfRule type="expression" dxfId="60" priority="63" stopIfTrue="1">
      <formula>A4=3</formula>
    </cfRule>
  </conditionalFormatting>
  <conditionalFormatting sqref="E4:E63">
    <cfRule type="expression" dxfId="59" priority="64" stopIfTrue="1">
      <formula>A4=1</formula>
    </cfRule>
    <cfRule type="expression" dxfId="58" priority="65" stopIfTrue="1">
      <formula>A4=2</formula>
    </cfRule>
    <cfRule type="expression" dxfId="57" priority="66" stopIfTrue="1">
      <formula>A4=3</formula>
    </cfRule>
  </conditionalFormatting>
  <conditionalFormatting sqref="F4:F63">
    <cfRule type="expression" dxfId="56" priority="67" stopIfTrue="1">
      <formula>A4=1</formula>
    </cfRule>
    <cfRule type="expression" dxfId="55" priority="68" stopIfTrue="1">
      <formula>A4=2</formula>
    </cfRule>
    <cfRule type="expression" dxfId="54" priority="69" stopIfTrue="1">
      <formula>A4=3</formula>
    </cfRule>
  </conditionalFormatting>
  <conditionalFormatting sqref="G4:G63">
    <cfRule type="expression" dxfId="53" priority="76" stopIfTrue="1">
      <formula>A4=1</formula>
    </cfRule>
    <cfRule type="expression" dxfId="52" priority="77" stopIfTrue="1">
      <formula>A4=2</formula>
    </cfRule>
    <cfRule type="expression" dxfId="51" priority="78" stopIfTrue="1">
      <formula>A4=3</formula>
    </cfRule>
  </conditionalFormatting>
  <conditionalFormatting sqref="B65:B74">
    <cfRule type="expression" dxfId="41" priority="7" stopIfTrue="1">
      <formula>A65=1</formula>
    </cfRule>
    <cfRule type="expression" dxfId="40" priority="8" stopIfTrue="1">
      <formula>A65=2</formula>
    </cfRule>
    <cfRule type="expression" dxfId="39" priority="9" stopIfTrue="1">
      <formula>A65=3</formula>
    </cfRule>
  </conditionalFormatting>
  <conditionalFormatting sqref="C65:C74">
    <cfRule type="expression" dxfId="38" priority="10" stopIfTrue="1">
      <formula>A65=1</formula>
    </cfRule>
    <cfRule type="expression" dxfId="37" priority="11" stopIfTrue="1">
      <formula>A65=2</formula>
    </cfRule>
    <cfRule type="expression" dxfId="36" priority="12" stopIfTrue="1">
      <formula>A65=3</formula>
    </cfRule>
  </conditionalFormatting>
  <conditionalFormatting sqref="D65:D74">
    <cfRule type="expression" dxfId="35" priority="13" stopIfTrue="1">
      <formula>A65=1</formula>
    </cfRule>
    <cfRule type="expression" dxfId="34" priority="14" stopIfTrue="1">
      <formula>A65=2</formula>
    </cfRule>
    <cfRule type="expression" dxfId="33" priority="15" stopIfTrue="1">
      <formula>A65=3</formula>
    </cfRule>
  </conditionalFormatting>
  <conditionalFormatting sqref="E65:E74">
    <cfRule type="expression" dxfId="32" priority="16" stopIfTrue="1">
      <formula>A65=1</formula>
    </cfRule>
    <cfRule type="expression" dxfId="31" priority="17" stopIfTrue="1">
      <formula>A65=2</formula>
    </cfRule>
    <cfRule type="expression" dxfId="30" priority="18" stopIfTrue="1">
      <formula>A65=3</formula>
    </cfRule>
  </conditionalFormatting>
  <conditionalFormatting sqref="F65:F74">
    <cfRule type="expression" dxfId="29" priority="19" stopIfTrue="1">
      <formula>A65=1</formula>
    </cfRule>
    <cfRule type="expression" dxfId="28" priority="20" stopIfTrue="1">
      <formula>A65=2</formula>
    </cfRule>
    <cfRule type="expression" dxfId="27" priority="21" stopIfTrue="1">
      <formula>A65=3</formula>
    </cfRule>
  </conditionalFormatting>
  <conditionalFormatting sqref="G65:G74">
    <cfRule type="expression" dxfId="26" priority="28" stopIfTrue="1">
      <formula>A65=1</formula>
    </cfRule>
    <cfRule type="expression" dxfId="25" priority="29" stopIfTrue="1">
      <formula>A65=2</formula>
    </cfRule>
    <cfRule type="expression" dxfId="24" priority="30" stopIfTrue="1">
      <formula>A65=3</formula>
    </cfRule>
  </conditionalFormatting>
  <conditionalFormatting sqref="H65:H74">
    <cfRule type="expression" dxfId="23" priority="37" stopIfTrue="1">
      <formula>A65=1</formula>
    </cfRule>
    <cfRule type="expression" dxfId="22" priority="38" stopIfTrue="1">
      <formula>A65=2</formula>
    </cfRule>
    <cfRule type="expression" dxfId="21" priority="39" stopIfTrue="1">
      <formula>A65=3</formula>
    </cfRule>
  </conditionalFormatting>
  <conditionalFormatting sqref="I65:I74">
    <cfRule type="expression" dxfId="20" priority="40" stopIfTrue="1">
      <formula>A65=1</formula>
    </cfRule>
    <cfRule type="expression" dxfId="19" priority="41" stopIfTrue="1">
      <formula>A65=2</formula>
    </cfRule>
    <cfRule type="expression" dxfId="18" priority="42" stopIfTrue="1">
      <formula>A65=3</formula>
    </cfRule>
  </conditionalFormatting>
  <conditionalFormatting sqref="J65:J74">
    <cfRule type="expression" dxfId="17" priority="43" stopIfTrue="1">
      <formula>A65=1</formula>
    </cfRule>
    <cfRule type="expression" dxfId="16" priority="44" stopIfTrue="1">
      <formula>A65=2</formula>
    </cfRule>
    <cfRule type="expression" dxfId="15" priority="45" stopIfTrue="1">
      <formula>A65=3</formula>
    </cfRule>
  </conditionalFormatting>
  <conditionalFormatting sqref="H4:J63">
    <cfRule type="expression" dxfId="14" priority="6" stopIfTrue="1">
      <formula>A4=1</formula>
    </cfRule>
  </conditionalFormatting>
  <conditionalFormatting sqref="C4">
    <cfRule type="expression" dxfId="9" priority="5" stopIfTrue="1">
      <formula>A4=1</formula>
    </cfRule>
  </conditionalFormatting>
  <conditionalFormatting sqref="C14">
    <cfRule type="expression" dxfId="7" priority="4" stopIfTrue="1">
      <formula>A14=1</formula>
    </cfRule>
  </conditionalFormatting>
  <conditionalFormatting sqref="C31">
    <cfRule type="expression" dxfId="5" priority="3" stopIfTrue="1">
      <formula>A31=1</formula>
    </cfRule>
  </conditionalFormatting>
  <conditionalFormatting sqref="C41">
    <cfRule type="expression" dxfId="3" priority="2" stopIfTrue="1">
      <formula>A41=1</formula>
    </cfRule>
  </conditionalFormatting>
  <conditionalFormatting sqref="C50">
    <cfRule type="expression" dxfId="1" priority="1" stopIfTrue="1">
      <formula>A50=1</formula>
    </cfRule>
  </conditionalFormatting>
  <pageMargins left="0.32" right="0.33" top="0.39370078740157499" bottom="0.39370078740157499" header="0" footer="0"/>
  <pageSetup paperSize="9" scale="83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2024-10-28T07:53:03Z</cp:lastPrinted>
  <dcterms:created xsi:type="dcterms:W3CDTF">2024-10-28T07:08:27Z</dcterms:created>
  <dcterms:modified xsi:type="dcterms:W3CDTF">2024-10-28T07:53:29Z</dcterms:modified>
</cp:coreProperties>
</file>