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2980" windowHeight="7620"/>
  </bookViews>
  <sheets>
    <sheet name="Лист1" sheetId="1" r:id="rId1"/>
  </sheets>
  <definedNames>
    <definedName name="_xlnm.Print_Titles" localSheetId="0">Лист1!$3:$3</definedName>
  </definedNames>
  <calcPr calcId="145621"/>
</workbook>
</file>

<file path=xl/calcChain.xml><?xml version="1.0" encoding="utf-8"?>
<calcChain xmlns="http://schemas.openxmlformats.org/spreadsheetml/2006/main">
  <c r="K5" i="1" l="1"/>
  <c r="K6" i="1"/>
  <c r="K7" i="1"/>
  <c r="K9" i="1"/>
  <c r="K10" i="1"/>
  <c r="K11" i="1"/>
  <c r="K12" i="1"/>
  <c r="K13" i="1"/>
  <c r="K14" i="1"/>
  <c r="K15" i="1"/>
  <c r="K16" i="1"/>
  <c r="K17" i="1"/>
  <c r="K18" i="1"/>
  <c r="K19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4" i="1"/>
  <c r="K65" i="1"/>
  <c r="K66" i="1"/>
  <c r="K67" i="1"/>
  <c r="K69" i="1"/>
  <c r="K70" i="1"/>
  <c r="K71" i="1"/>
  <c r="K72" i="1"/>
  <c r="K78" i="1"/>
  <c r="K79" i="1"/>
  <c r="K80" i="1"/>
  <c r="K81" i="1"/>
  <c r="K83" i="1"/>
  <c r="K84" i="1"/>
  <c r="K85" i="1"/>
  <c r="K86" i="1"/>
  <c r="K87" i="1"/>
  <c r="K88" i="1"/>
  <c r="K90" i="1"/>
  <c r="K91" i="1"/>
  <c r="K92" i="1"/>
  <c r="K93" i="1"/>
  <c r="K94" i="1"/>
  <c r="K95" i="1"/>
  <c r="K96" i="1"/>
  <c r="K98" i="1"/>
  <c r="K99" i="1"/>
  <c r="K4" i="1"/>
  <c r="J5" i="1"/>
  <c r="J6" i="1"/>
  <c r="J7" i="1"/>
  <c r="J9" i="1"/>
  <c r="J10" i="1"/>
  <c r="J11" i="1"/>
  <c r="J12" i="1"/>
  <c r="J13" i="1"/>
  <c r="J14" i="1"/>
  <c r="J15" i="1"/>
  <c r="J16" i="1"/>
  <c r="J17" i="1"/>
  <c r="J18" i="1"/>
  <c r="J19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4" i="1"/>
  <c r="J65" i="1"/>
  <c r="J66" i="1"/>
  <c r="J67" i="1"/>
  <c r="J69" i="1"/>
  <c r="J70" i="1"/>
  <c r="J71" i="1"/>
  <c r="J72" i="1"/>
  <c r="J78" i="1"/>
  <c r="J79" i="1"/>
  <c r="J80" i="1"/>
  <c r="J81" i="1"/>
  <c r="J83" i="1"/>
  <c r="J84" i="1"/>
  <c r="J85" i="1"/>
  <c r="J86" i="1"/>
  <c r="J87" i="1"/>
  <c r="J88" i="1"/>
  <c r="J90" i="1"/>
  <c r="J91" i="1"/>
  <c r="J92" i="1"/>
  <c r="J93" i="1"/>
  <c r="J94" i="1"/>
  <c r="J95" i="1"/>
  <c r="J96" i="1"/>
  <c r="J98" i="1"/>
  <c r="J99" i="1"/>
  <c r="J4" i="1"/>
  <c r="I5" i="1"/>
  <c r="I6" i="1"/>
  <c r="I7" i="1"/>
  <c r="I9" i="1"/>
  <c r="I10" i="1"/>
  <c r="I11" i="1"/>
  <c r="I12" i="1"/>
  <c r="I13" i="1"/>
  <c r="I14" i="1"/>
  <c r="I15" i="1"/>
  <c r="I16" i="1"/>
  <c r="I17" i="1"/>
  <c r="I18" i="1"/>
  <c r="I19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4" i="1"/>
  <c r="I65" i="1"/>
  <c r="I66" i="1"/>
  <c r="I67" i="1"/>
  <c r="I69" i="1"/>
  <c r="I70" i="1"/>
  <c r="I71" i="1"/>
  <c r="I72" i="1"/>
  <c r="I78" i="1"/>
  <c r="I79" i="1"/>
  <c r="I80" i="1"/>
  <c r="I81" i="1"/>
  <c r="I83" i="1"/>
  <c r="I85" i="1"/>
  <c r="I86" i="1"/>
  <c r="I87" i="1"/>
  <c r="I90" i="1"/>
  <c r="I91" i="1"/>
  <c r="I98" i="1"/>
  <c r="I99" i="1"/>
  <c r="I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4" i="1"/>
  <c r="H65" i="1"/>
  <c r="H66" i="1"/>
  <c r="H67" i="1"/>
  <c r="H68" i="1"/>
  <c r="H69" i="1"/>
  <c r="H70" i="1"/>
  <c r="H71" i="1"/>
  <c r="H72" i="1"/>
  <c r="H74" i="1"/>
  <c r="H75" i="1"/>
  <c r="H76" i="1"/>
  <c r="H77" i="1"/>
  <c r="H78" i="1"/>
  <c r="H79" i="1"/>
  <c r="H80" i="1"/>
  <c r="H81" i="1"/>
  <c r="H82" i="1"/>
  <c r="H83" i="1"/>
  <c r="H85" i="1"/>
  <c r="H86" i="1"/>
  <c r="H87" i="1"/>
  <c r="H88" i="1"/>
  <c r="H90" i="1"/>
  <c r="H91" i="1"/>
  <c r="H92" i="1"/>
  <c r="H94" i="1"/>
  <c r="H95" i="1"/>
  <c r="H96" i="1"/>
  <c r="H97" i="1"/>
  <c r="H98" i="1"/>
  <c r="H99" i="1"/>
  <c r="H4" i="1"/>
</calcChain>
</file>

<file path=xl/sharedStrings.xml><?xml version="1.0" encoding="utf-8"?>
<sst xmlns="http://schemas.openxmlformats.org/spreadsheetml/2006/main" count="107" uniqueCount="104">
  <si>
    <t>тис. грн.</t>
  </si>
  <si>
    <t>Доходи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</si>
  <si>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</si>
  <si>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</si>
  <si>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</si>
  <si>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</si>
  <si>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військовослужбовцями, поліцейськими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</si>
  <si>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</si>
  <si>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</si>
  <si>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</si>
  <si>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</si>
  <si>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</si>
  <si>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</si>
  <si>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</si>
  <si>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</si>
  <si>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</si>
  <si>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</si>
  <si>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</si>
  <si>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Рентна плата за користування надрами місцевого значення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</si>
  <si>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</si>
  <si>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</si>
  <si>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</si>
  <si>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</si>
  <si>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</si>
  <si>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</si>
  <si>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</si>
  <si>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</si>
  <si>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</si>
  <si>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</si>
  <si>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</si>
  <si>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</si>
  <si>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</si>
  <si>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</si>
  <si>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</si>
  <si>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</si>
  <si>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</si>
  <si>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</si>
  <si>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Транспортний податок з фізичних осіб</t>
  </si>
  <si>
    <t>Транспортний податок з юридичних осіб</t>
  </si>
  <si>
    <t>Туристичний збір</t>
  </si>
  <si>
    <t>Туристичний збір, сплачений юридичними особами</t>
  </si>
  <si>
    <t>Туристичний збір, сплачений фізичними особами</t>
  </si>
  <si>
    <t>Єдиний податок</t>
  </si>
  <si>
    <t>Єдиний податок з юридичних осіб</t>
  </si>
  <si>
    <t>Єдиний податок з фізичних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</si>
  <si>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</si>
  <si>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</si>
  <si>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</si>
  <si>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</si>
  <si>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</si>
  <si>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</t>
  </si>
  <si>
    <t>Адміністративні штрафи та інші санкції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</si>
  <si>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</si>
  <si>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Плата за встановлення земельного сервітуту, за надання права користування земельною ділянкою для сільськогосподарських потреб (емфітевзис), для забудови (суперфіцій)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</si>
  <si>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</si>
  <si>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</si>
  <si>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</si>
  <si>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</si>
  <si>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</si>
  <si>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</si>
  <si>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</si>
  <si>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</si>
  <si>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</si>
  <si>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</si>
  <si>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</si>
  <si>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Державне мито, не віднесене до інших категорій</t>
  </si>
  <si>
    <t>Державне мито, пов`язане з видачею та оформленням закордонних паспортів (посвідок) та паспортів громадян України</t>
  </si>
  <si>
    <t>Інші неподаткові надходження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</si>
  <si>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</si>
  <si>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</t>
  </si>
  <si>
    <t>Надходження від продажу основного капіталу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</si>
  <si>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</si>
  <si>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</si>
  <si>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Офіційні трансферти</t>
  </si>
  <si>
    <t>Від органів державного управління</t>
  </si>
  <si>
    <t>Дотації з державного бюджету місцевим бюджетам</t>
  </si>
  <si>
    <t>Базова дотація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</si>
  <si>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</t>
  </si>
  <si>
    <t>Субвенції з державного бюджету місцевим бюджетам</t>
  </si>
  <si>
    <t>Субвенція з державного бюджету місцевим бюджетам на придбання обладнання, створення та модернізацію (проведення реконструкції та капітального ремонту) їдалень (харчоблоків) закладів загальної середньої освіти</t>
  </si>
  <si>
    <t>Освітня субвенція з державного бюджету місцевим бюджетам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</si>
  <si>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</si>
  <si>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</si>
  <si>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Інші дотації з місцевого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</si>
  <si>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</si>
  <si>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</si>
  <si>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</si>
  <si>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</si>
  <si>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</si>
  <si>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</si>
  <si>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</si>
  <si>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Субвенція з місцевого бюджету на облаштування безпечних умов у закладах, що надають загальну середню освіту, за рахунок відповідної субвенції з державного бюджету</t>
  </si>
  <si>
    <t xml:space="preserve">Усього ( без урахування трансфертів) </t>
  </si>
  <si>
    <t xml:space="preserve">Усього </t>
  </si>
  <si>
    <t xml:space="preserve">Доходи загального фонду міського бюджету за  9 місяців 2024 року     
</t>
  </si>
  <si>
    <t>Затверджений план на 2024 рік</t>
  </si>
  <si>
    <t>План на 2024 рік з урахуванням змін</t>
  </si>
  <si>
    <t>% до плану на рік</t>
  </si>
  <si>
    <t>% до плану на рік з урахуванням змін</t>
  </si>
  <si>
    <t>% до плану на звітний період з урахуванням змін</t>
  </si>
  <si>
    <t>Фактичні надходження за       9 місяців 2023 року</t>
  </si>
  <si>
    <t>План на  9 місяців 2024 рокуз урахуванням змін</t>
  </si>
  <si>
    <t>Фактичні надходження за         9 місяців 2024 року</t>
  </si>
  <si>
    <t>% до фактичних надходжень за 9 місяців 2023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</si>
</sst>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7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1" fillId="0" borderId="0"/>
  </cellStyleXfs>
  <cellXfs count="15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164" fontId="3" fillId="0" borderId="0" xfId="0" applyNumberFormat="1" applyFont="1"/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0" xfId="0" applyNumberFormat="1" applyFont="1" applyAlignment="1">
      <alignment wrapText="1"/>
    </xf>
    <xf numFmtId="164" fontId="3" fillId="0" borderId="0" xfId="0" applyNumberFormat="1" applyFont="1" applyAlignment="1">
      <alignment horizontal="right" wrapText="1"/>
    </xf>
    <xf numFmtId="165" fontId="3" fillId="0" borderId="1" xfId="0" applyNumberFormat="1" applyFont="1" applyBorder="1" applyAlignment="1">
      <alignment vertical="center" wrapText="1"/>
    </xf>
    <xf numFmtId="0" fontId="2" fillId="0" borderId="1" xfId="2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9"/>
  <sheetViews>
    <sheetView tabSelected="1" topLeftCell="B1" workbookViewId="0">
      <pane xSplit="1" ySplit="3" topLeftCell="C4" activePane="bottomRight" state="frozen"/>
      <selection activeCell="B1" sqref="B1"/>
      <selection pane="topRight" activeCell="C1" sqref="C1"/>
      <selection pane="bottomLeft" activeCell="B4" sqref="B4"/>
      <selection pane="bottomRight" activeCell="K99" sqref="K99"/>
    </sheetView>
  </sheetViews>
  <sheetFormatPr defaultRowHeight="18" x14ac:dyDescent="0.35"/>
  <cols>
    <col min="1" max="1" width="0" style="1" hidden="1" customWidth="1"/>
    <col min="2" max="2" width="76.88671875" style="2" customWidth="1"/>
    <col min="3" max="7" width="16.109375" style="3" customWidth="1"/>
    <col min="8" max="8" width="12" style="3" customWidth="1"/>
    <col min="9" max="9" width="11.5546875" style="1" customWidth="1"/>
    <col min="10" max="10" width="12" style="1" customWidth="1"/>
    <col min="11" max="11" width="11.88671875" style="1" customWidth="1"/>
    <col min="12" max="16384" width="8.88671875" style="1"/>
  </cols>
  <sheetData>
    <row r="1" spans="1:11" x14ac:dyDescent="0.35">
      <c r="B1" s="13" t="s">
        <v>94</v>
      </c>
      <c r="C1" s="14"/>
      <c r="D1" s="14"/>
      <c r="E1" s="14"/>
      <c r="F1" s="14"/>
      <c r="G1" s="14"/>
      <c r="H1" s="14"/>
    </row>
    <row r="2" spans="1:11" x14ac:dyDescent="0.35">
      <c r="C2" s="7"/>
      <c r="D2" s="7"/>
      <c r="E2" s="7"/>
      <c r="F2" s="7"/>
      <c r="G2" s="7"/>
      <c r="H2" s="8" t="s">
        <v>0</v>
      </c>
    </row>
    <row r="3" spans="1:11" ht="74.400000000000006" customHeight="1" x14ac:dyDescent="0.35">
      <c r="A3" s="4"/>
      <c r="B3" s="11" t="s">
        <v>1</v>
      </c>
      <c r="C3" s="10" t="s">
        <v>100</v>
      </c>
      <c r="D3" s="10" t="s">
        <v>95</v>
      </c>
      <c r="E3" s="10" t="s">
        <v>96</v>
      </c>
      <c r="F3" s="10" t="s">
        <v>101</v>
      </c>
      <c r="G3" s="10" t="s">
        <v>102</v>
      </c>
      <c r="H3" s="10" t="s">
        <v>103</v>
      </c>
      <c r="I3" s="10" t="s">
        <v>97</v>
      </c>
      <c r="J3" s="10" t="s">
        <v>98</v>
      </c>
      <c r="K3" s="10" t="s">
        <v>99</v>
      </c>
    </row>
    <row r="4" spans="1:11" x14ac:dyDescent="0.35">
      <c r="A4" s="5">
        <v>1</v>
      </c>
      <c r="B4" s="6" t="s">
        <v>2</v>
      </c>
      <c r="C4" s="9">
        <v>142839.91639999999</v>
      </c>
      <c r="D4" s="9">
        <v>192765</v>
      </c>
      <c r="E4" s="9">
        <v>202769.8</v>
      </c>
      <c r="F4" s="9">
        <v>154237.72</v>
      </c>
      <c r="G4" s="9">
        <v>158901.82716999998</v>
      </c>
      <c r="H4" s="12">
        <f>G4/C4*100</f>
        <v>111.24469348261252</v>
      </c>
      <c r="I4" s="12">
        <f>G4/D4*100</f>
        <v>82.432924633621241</v>
      </c>
      <c r="J4" s="12">
        <f>G4/E4*100</f>
        <v>78.365628002789364</v>
      </c>
      <c r="K4" s="12">
        <f>G4/F4*100</f>
        <v>103.02397310463354</v>
      </c>
    </row>
    <row r="5" spans="1:11" ht="34.799999999999997" x14ac:dyDescent="0.35">
      <c r="A5" s="5">
        <v>1</v>
      </c>
      <c r="B5" s="6" t="s">
        <v>3</v>
      </c>
      <c r="C5" s="9">
        <v>84309.884950000007</v>
      </c>
      <c r="D5" s="9">
        <v>124490</v>
      </c>
      <c r="E5" s="9">
        <v>124490</v>
      </c>
      <c r="F5" s="9">
        <v>89596.92</v>
      </c>
      <c r="G5" s="9">
        <v>92515.571970000005</v>
      </c>
      <c r="H5" s="12">
        <f t="shared" ref="H5:H68" si="0">G5/C5*100</f>
        <v>109.73276979901749</v>
      </c>
      <c r="I5" s="12">
        <f t="shared" ref="I5:I67" si="1">G5/D5*100</f>
        <v>74.315665491204115</v>
      </c>
      <c r="J5" s="12">
        <f t="shared" ref="J5:J67" si="2">G5/E5*100</f>
        <v>74.315665491204115</v>
      </c>
      <c r="K5" s="12">
        <f t="shared" ref="K5:K67" si="3">G5/F5*100</f>
        <v>103.25753605146248</v>
      </c>
    </row>
    <row r="6" spans="1:11" x14ac:dyDescent="0.35">
      <c r="A6" s="5">
        <v>1</v>
      </c>
      <c r="B6" s="6" t="s">
        <v>4</v>
      </c>
      <c r="C6" s="9">
        <v>84234.27595000001</v>
      </c>
      <c r="D6" s="9">
        <v>124400</v>
      </c>
      <c r="E6" s="9">
        <v>124400</v>
      </c>
      <c r="F6" s="9">
        <v>89526.92</v>
      </c>
      <c r="G6" s="9">
        <v>92485.476890000005</v>
      </c>
      <c r="H6" s="12">
        <f t="shared" si="0"/>
        <v>109.79553851082872</v>
      </c>
      <c r="I6" s="12">
        <f t="shared" si="1"/>
        <v>74.34523865755628</v>
      </c>
      <c r="J6" s="12">
        <f t="shared" si="2"/>
        <v>74.34523865755628</v>
      </c>
      <c r="K6" s="12">
        <f t="shared" si="3"/>
        <v>103.30465617492482</v>
      </c>
    </row>
    <row r="7" spans="1:11" ht="36" x14ac:dyDescent="0.35">
      <c r="A7" s="5">
        <v>0</v>
      </c>
      <c r="B7" s="6" t="s">
        <v>5</v>
      </c>
      <c r="C7" s="9">
        <v>60742.895039999996</v>
      </c>
      <c r="D7" s="9">
        <v>97000</v>
      </c>
      <c r="E7" s="9">
        <v>97000</v>
      </c>
      <c r="F7" s="9">
        <v>71117</v>
      </c>
      <c r="G7" s="9">
        <v>69635.084870000006</v>
      </c>
      <c r="H7" s="12">
        <f t="shared" si="0"/>
        <v>114.63906161229949</v>
      </c>
      <c r="I7" s="12">
        <f t="shared" si="1"/>
        <v>71.788747288659806</v>
      </c>
      <c r="J7" s="12">
        <f t="shared" si="2"/>
        <v>71.788747288659806</v>
      </c>
      <c r="K7" s="12">
        <f t="shared" si="3"/>
        <v>97.916229410689439</v>
      </c>
    </row>
    <row r="8" spans="1:11" ht="72" x14ac:dyDescent="0.35">
      <c r="A8" s="5">
        <v>0</v>
      </c>
      <c r="B8" s="6" t="s">
        <v>6</v>
      </c>
      <c r="C8" s="9">
        <v>5207.2085900000002</v>
      </c>
      <c r="D8" s="9">
        <v>0</v>
      </c>
      <c r="E8" s="9">
        <v>0</v>
      </c>
      <c r="F8" s="9">
        <v>0</v>
      </c>
      <c r="G8" s="9">
        <v>0</v>
      </c>
      <c r="H8" s="12">
        <f t="shared" si="0"/>
        <v>0</v>
      </c>
      <c r="I8" s="12"/>
      <c r="J8" s="12"/>
      <c r="K8" s="12"/>
    </row>
    <row r="9" spans="1:11" ht="36" x14ac:dyDescent="0.35">
      <c r="A9" s="5">
        <v>0</v>
      </c>
      <c r="B9" s="6" t="s">
        <v>7</v>
      </c>
      <c r="C9" s="9">
        <v>17216.904210000001</v>
      </c>
      <c r="D9" s="9">
        <v>25400</v>
      </c>
      <c r="E9" s="9">
        <v>25400</v>
      </c>
      <c r="F9" s="9">
        <v>16734.919999999998</v>
      </c>
      <c r="G9" s="9">
        <v>20155.95751</v>
      </c>
      <c r="H9" s="12">
        <f t="shared" si="0"/>
        <v>117.07074201117366</v>
      </c>
      <c r="I9" s="12">
        <f t="shared" si="1"/>
        <v>79.354163425196859</v>
      </c>
      <c r="J9" s="12">
        <f t="shared" si="2"/>
        <v>79.354163425196859</v>
      </c>
      <c r="K9" s="12">
        <f t="shared" si="3"/>
        <v>120.44250889756272</v>
      </c>
    </row>
    <row r="10" spans="1:11" ht="36" x14ac:dyDescent="0.35">
      <c r="A10" s="5">
        <v>0</v>
      </c>
      <c r="B10" s="6" t="s">
        <v>8</v>
      </c>
      <c r="C10" s="9">
        <v>990.46799999999996</v>
      </c>
      <c r="D10" s="9">
        <v>1000</v>
      </c>
      <c r="E10" s="9">
        <v>1000</v>
      </c>
      <c r="F10" s="9">
        <v>855</v>
      </c>
      <c r="G10" s="9">
        <v>1293.7196000000001</v>
      </c>
      <c r="H10" s="12">
        <f t="shared" si="0"/>
        <v>130.61700125597193</v>
      </c>
      <c r="I10" s="12">
        <f t="shared" si="1"/>
        <v>129.37196000000003</v>
      </c>
      <c r="J10" s="12">
        <f t="shared" si="2"/>
        <v>129.37196000000003</v>
      </c>
      <c r="K10" s="12">
        <f t="shared" si="3"/>
        <v>151.31223391812867</v>
      </c>
    </row>
    <row r="11" spans="1:11" ht="36" x14ac:dyDescent="0.35">
      <c r="A11" s="5">
        <v>0</v>
      </c>
      <c r="B11" s="6" t="s">
        <v>9</v>
      </c>
      <c r="C11" s="9">
        <v>76.800110000000004</v>
      </c>
      <c r="D11" s="9">
        <v>1000</v>
      </c>
      <c r="E11" s="9">
        <v>1000</v>
      </c>
      <c r="F11" s="9">
        <v>820</v>
      </c>
      <c r="G11" s="9">
        <v>1400.7149099999999</v>
      </c>
      <c r="H11" s="12">
        <f t="shared" si="0"/>
        <v>1823.8449267846099</v>
      </c>
      <c r="I11" s="12">
        <f t="shared" si="1"/>
        <v>140.07149099999998</v>
      </c>
      <c r="J11" s="12">
        <f t="shared" si="2"/>
        <v>140.07149099999998</v>
      </c>
      <c r="K11" s="12">
        <f t="shared" si="3"/>
        <v>170.81889146341462</v>
      </c>
    </row>
    <row r="12" spans="1:11" x14ac:dyDescent="0.35">
      <c r="A12" s="5">
        <v>1</v>
      </c>
      <c r="B12" s="6" t="s">
        <v>10</v>
      </c>
      <c r="C12" s="9">
        <v>75.608999999999995</v>
      </c>
      <c r="D12" s="9">
        <v>90</v>
      </c>
      <c r="E12" s="9">
        <v>90</v>
      </c>
      <c r="F12" s="9">
        <v>70</v>
      </c>
      <c r="G12" s="9">
        <v>30.095080000000003</v>
      </c>
      <c r="H12" s="12">
        <f t="shared" si="0"/>
        <v>39.803568358264236</v>
      </c>
      <c r="I12" s="12">
        <f t="shared" si="1"/>
        <v>33.438977777777779</v>
      </c>
      <c r="J12" s="12">
        <f t="shared" si="2"/>
        <v>33.438977777777779</v>
      </c>
      <c r="K12" s="12">
        <f t="shared" si="3"/>
        <v>42.99297142857143</v>
      </c>
    </row>
    <row r="13" spans="1:11" ht="36" x14ac:dyDescent="0.35">
      <c r="A13" s="5">
        <v>0</v>
      </c>
      <c r="B13" s="6" t="s">
        <v>11</v>
      </c>
      <c r="C13" s="9">
        <v>75.608999999999995</v>
      </c>
      <c r="D13" s="9">
        <v>90</v>
      </c>
      <c r="E13" s="9">
        <v>90</v>
      </c>
      <c r="F13" s="9">
        <v>70</v>
      </c>
      <c r="G13" s="9">
        <v>30.095080000000003</v>
      </c>
      <c r="H13" s="12">
        <f t="shared" si="0"/>
        <v>39.803568358264236</v>
      </c>
      <c r="I13" s="12">
        <f t="shared" si="1"/>
        <v>33.438977777777779</v>
      </c>
      <c r="J13" s="12">
        <f t="shared" si="2"/>
        <v>33.438977777777779</v>
      </c>
      <c r="K13" s="12">
        <f t="shared" si="3"/>
        <v>42.99297142857143</v>
      </c>
    </row>
    <row r="14" spans="1:11" ht="34.799999999999997" x14ac:dyDescent="0.35">
      <c r="A14" s="5">
        <v>1</v>
      </c>
      <c r="B14" s="6" t="s">
        <v>12</v>
      </c>
      <c r="C14" s="9">
        <v>470.77275000000003</v>
      </c>
      <c r="D14" s="9">
        <v>620</v>
      </c>
      <c r="E14" s="9">
        <v>620</v>
      </c>
      <c r="F14" s="9">
        <v>465</v>
      </c>
      <c r="G14" s="9">
        <v>466.03254000000004</v>
      </c>
      <c r="H14" s="12">
        <f t="shared" si="0"/>
        <v>98.9931001741286</v>
      </c>
      <c r="I14" s="12">
        <f t="shared" si="1"/>
        <v>75.166538709677425</v>
      </c>
      <c r="J14" s="12">
        <f t="shared" si="2"/>
        <v>75.166538709677425</v>
      </c>
      <c r="K14" s="12">
        <f t="shared" si="3"/>
        <v>100.22205161290323</v>
      </c>
    </row>
    <row r="15" spans="1:11" x14ac:dyDescent="0.35">
      <c r="A15" s="5">
        <v>1</v>
      </c>
      <c r="B15" s="6" t="s">
        <v>13</v>
      </c>
      <c r="C15" s="9">
        <v>438.49604000000005</v>
      </c>
      <c r="D15" s="9">
        <v>600</v>
      </c>
      <c r="E15" s="9">
        <v>600</v>
      </c>
      <c r="F15" s="9">
        <v>450</v>
      </c>
      <c r="G15" s="9">
        <v>441.47909000000004</v>
      </c>
      <c r="H15" s="12">
        <f t="shared" si="0"/>
        <v>100.68029120627861</v>
      </c>
      <c r="I15" s="12">
        <f t="shared" si="1"/>
        <v>73.579848333333345</v>
      </c>
      <c r="J15" s="12">
        <f t="shared" si="2"/>
        <v>73.579848333333345</v>
      </c>
      <c r="K15" s="12">
        <f t="shared" si="3"/>
        <v>98.106464444444455</v>
      </c>
    </row>
    <row r="16" spans="1:11" ht="36" x14ac:dyDescent="0.35">
      <c r="A16" s="5">
        <v>0</v>
      </c>
      <c r="B16" s="6" t="s">
        <v>14</v>
      </c>
      <c r="C16" s="9">
        <v>360.83439000000004</v>
      </c>
      <c r="D16" s="9">
        <v>500</v>
      </c>
      <c r="E16" s="9">
        <v>500</v>
      </c>
      <c r="F16" s="9">
        <v>375</v>
      </c>
      <c r="G16" s="9">
        <v>316.08484000000004</v>
      </c>
      <c r="H16" s="12">
        <f t="shared" si="0"/>
        <v>87.59831345343774</v>
      </c>
      <c r="I16" s="12">
        <f t="shared" si="1"/>
        <v>63.216968000000008</v>
      </c>
      <c r="J16" s="12">
        <f t="shared" si="2"/>
        <v>63.216968000000008</v>
      </c>
      <c r="K16" s="12">
        <f t="shared" si="3"/>
        <v>84.289290666666687</v>
      </c>
    </row>
    <row r="17" spans="1:11" ht="72" x14ac:dyDescent="0.35">
      <c r="A17" s="5">
        <v>0</v>
      </c>
      <c r="B17" s="6" t="s">
        <v>15</v>
      </c>
      <c r="C17" s="9">
        <v>77.661649999999995</v>
      </c>
      <c r="D17" s="9">
        <v>100</v>
      </c>
      <c r="E17" s="9">
        <v>100</v>
      </c>
      <c r="F17" s="9">
        <v>75</v>
      </c>
      <c r="G17" s="9">
        <v>125.39425</v>
      </c>
      <c r="H17" s="12">
        <f t="shared" si="0"/>
        <v>161.46225324854674</v>
      </c>
      <c r="I17" s="12">
        <f t="shared" si="1"/>
        <v>125.39425</v>
      </c>
      <c r="J17" s="12">
        <f t="shared" si="2"/>
        <v>125.39425</v>
      </c>
      <c r="K17" s="12">
        <f t="shared" si="3"/>
        <v>167.19233333333335</v>
      </c>
    </row>
    <row r="18" spans="1:11" ht="34.799999999999997" x14ac:dyDescent="0.35">
      <c r="A18" s="5">
        <v>1</v>
      </c>
      <c r="B18" s="6" t="s">
        <v>16</v>
      </c>
      <c r="C18" s="9">
        <v>16.476710000000001</v>
      </c>
      <c r="D18" s="9">
        <v>20</v>
      </c>
      <c r="E18" s="9">
        <v>20</v>
      </c>
      <c r="F18" s="9">
        <v>15</v>
      </c>
      <c r="G18" s="9">
        <v>24.553450000000002</v>
      </c>
      <c r="H18" s="12">
        <f t="shared" si="0"/>
        <v>149.01913063955124</v>
      </c>
      <c r="I18" s="12">
        <f t="shared" si="1"/>
        <v>122.76725000000002</v>
      </c>
      <c r="J18" s="12">
        <f t="shared" si="2"/>
        <v>122.76725000000002</v>
      </c>
      <c r="K18" s="12">
        <f t="shared" si="3"/>
        <v>163.68966666666665</v>
      </c>
    </row>
    <row r="19" spans="1:11" ht="36" x14ac:dyDescent="0.35">
      <c r="A19" s="5">
        <v>0</v>
      </c>
      <c r="B19" s="6" t="s">
        <v>17</v>
      </c>
      <c r="C19" s="9">
        <v>16.476710000000001</v>
      </c>
      <c r="D19" s="9">
        <v>20</v>
      </c>
      <c r="E19" s="9">
        <v>20</v>
      </c>
      <c r="F19" s="9">
        <v>15</v>
      </c>
      <c r="G19" s="9">
        <v>24.553450000000002</v>
      </c>
      <c r="H19" s="12">
        <f t="shared" si="0"/>
        <v>149.01913063955124</v>
      </c>
      <c r="I19" s="12">
        <f t="shared" si="1"/>
        <v>122.76725000000002</v>
      </c>
      <c r="J19" s="12">
        <f t="shared" si="2"/>
        <v>122.76725000000002</v>
      </c>
      <c r="K19" s="12">
        <f t="shared" si="3"/>
        <v>163.68966666666665</v>
      </c>
    </row>
    <row r="20" spans="1:11" x14ac:dyDescent="0.35">
      <c r="A20" s="5">
        <v>1</v>
      </c>
      <c r="B20" s="6" t="s">
        <v>18</v>
      </c>
      <c r="C20" s="9">
        <v>15.8</v>
      </c>
      <c r="D20" s="9">
        <v>0</v>
      </c>
      <c r="E20" s="9">
        <v>0</v>
      </c>
      <c r="F20" s="9">
        <v>0</v>
      </c>
      <c r="G20" s="9">
        <v>0</v>
      </c>
      <c r="H20" s="12">
        <f t="shared" si="0"/>
        <v>0</v>
      </c>
      <c r="I20" s="12"/>
      <c r="J20" s="12"/>
      <c r="K20" s="12"/>
    </row>
    <row r="21" spans="1:11" ht="36" x14ac:dyDescent="0.35">
      <c r="A21" s="5">
        <v>0</v>
      </c>
      <c r="B21" s="6" t="s">
        <v>19</v>
      </c>
      <c r="C21" s="9">
        <v>15.8</v>
      </c>
      <c r="D21" s="9">
        <v>0</v>
      </c>
      <c r="E21" s="9">
        <v>0</v>
      </c>
      <c r="F21" s="9">
        <v>0</v>
      </c>
      <c r="G21" s="9">
        <v>0</v>
      </c>
      <c r="H21" s="12">
        <f t="shared" si="0"/>
        <v>0</v>
      </c>
      <c r="I21" s="12"/>
      <c r="J21" s="12"/>
      <c r="K21" s="12"/>
    </row>
    <row r="22" spans="1:11" x14ac:dyDescent="0.35">
      <c r="A22" s="5">
        <v>1</v>
      </c>
      <c r="B22" s="6" t="s">
        <v>20</v>
      </c>
      <c r="C22" s="9">
        <v>7415.370969999999</v>
      </c>
      <c r="D22" s="9">
        <v>10100</v>
      </c>
      <c r="E22" s="9">
        <v>11660</v>
      </c>
      <c r="F22" s="9">
        <v>9189</v>
      </c>
      <c r="G22" s="9">
        <v>9618.305510000002</v>
      </c>
      <c r="H22" s="12">
        <f t="shared" si="0"/>
        <v>129.70767813117249</v>
      </c>
      <c r="I22" s="12">
        <f t="shared" si="1"/>
        <v>95.230747623762397</v>
      </c>
      <c r="J22" s="12">
        <f t="shared" si="2"/>
        <v>82.489755660377369</v>
      </c>
      <c r="K22" s="12">
        <f t="shared" si="3"/>
        <v>104.67195026662314</v>
      </c>
    </row>
    <row r="23" spans="1:11" ht="34.799999999999997" x14ac:dyDescent="0.35">
      <c r="A23" s="5">
        <v>1</v>
      </c>
      <c r="B23" s="6" t="s">
        <v>21</v>
      </c>
      <c r="C23" s="9">
        <v>1070.0043600000001</v>
      </c>
      <c r="D23" s="9">
        <v>1400</v>
      </c>
      <c r="E23" s="9">
        <v>1400</v>
      </c>
      <c r="F23" s="9">
        <v>1052</v>
      </c>
      <c r="G23" s="9">
        <v>846.67906000000005</v>
      </c>
      <c r="H23" s="12">
        <f t="shared" si="0"/>
        <v>79.12856168174865</v>
      </c>
      <c r="I23" s="12">
        <f t="shared" si="1"/>
        <v>60.477075714285725</v>
      </c>
      <c r="J23" s="12">
        <f t="shared" si="2"/>
        <v>60.477075714285725</v>
      </c>
      <c r="K23" s="12">
        <f t="shared" si="3"/>
        <v>80.482800380228142</v>
      </c>
    </row>
    <row r="24" spans="1:11" x14ac:dyDescent="0.35">
      <c r="A24" s="5">
        <v>0</v>
      </c>
      <c r="B24" s="6" t="s">
        <v>22</v>
      </c>
      <c r="C24" s="9">
        <v>1070.0043600000001</v>
      </c>
      <c r="D24" s="9">
        <v>1400</v>
      </c>
      <c r="E24" s="9">
        <v>1400</v>
      </c>
      <c r="F24" s="9">
        <v>1052</v>
      </c>
      <c r="G24" s="9">
        <v>846.67906000000005</v>
      </c>
      <c r="H24" s="12">
        <f t="shared" si="0"/>
        <v>79.12856168174865</v>
      </c>
      <c r="I24" s="12">
        <f t="shared" si="1"/>
        <v>60.477075714285725</v>
      </c>
      <c r="J24" s="12">
        <f t="shared" si="2"/>
        <v>60.477075714285725</v>
      </c>
      <c r="K24" s="12">
        <f t="shared" si="3"/>
        <v>80.482800380228142</v>
      </c>
    </row>
    <row r="25" spans="1:11" ht="34.799999999999997" x14ac:dyDescent="0.35">
      <c r="A25" s="5">
        <v>1</v>
      </c>
      <c r="B25" s="6" t="s">
        <v>23</v>
      </c>
      <c r="C25" s="9">
        <v>3743.2336099999998</v>
      </c>
      <c r="D25" s="9">
        <v>5100</v>
      </c>
      <c r="E25" s="9">
        <v>6160</v>
      </c>
      <c r="F25" s="9">
        <v>4885</v>
      </c>
      <c r="G25" s="9">
        <v>5304.2776699999995</v>
      </c>
      <c r="H25" s="12">
        <f t="shared" si="0"/>
        <v>141.70308943127915</v>
      </c>
      <c r="I25" s="12">
        <f t="shared" si="1"/>
        <v>104.00544450980391</v>
      </c>
      <c r="J25" s="12">
        <f t="shared" si="2"/>
        <v>86.108403733766224</v>
      </c>
      <c r="K25" s="12">
        <f t="shared" si="3"/>
        <v>108.58296151484134</v>
      </c>
    </row>
    <row r="26" spans="1:11" x14ac:dyDescent="0.35">
      <c r="A26" s="5">
        <v>0</v>
      </c>
      <c r="B26" s="6" t="s">
        <v>22</v>
      </c>
      <c r="C26" s="9">
        <v>3743.2336099999998</v>
      </c>
      <c r="D26" s="9">
        <v>5100</v>
      </c>
      <c r="E26" s="9">
        <v>6160</v>
      </c>
      <c r="F26" s="9">
        <v>4885</v>
      </c>
      <c r="G26" s="9">
        <v>5304.2776699999995</v>
      </c>
      <c r="H26" s="12">
        <f t="shared" si="0"/>
        <v>141.70308943127915</v>
      </c>
      <c r="I26" s="12">
        <f t="shared" si="1"/>
        <v>104.00544450980391</v>
      </c>
      <c r="J26" s="12">
        <f t="shared" si="2"/>
        <v>86.108403733766224</v>
      </c>
      <c r="K26" s="12">
        <f t="shared" si="3"/>
        <v>108.58296151484134</v>
      </c>
    </row>
    <row r="27" spans="1:11" ht="34.799999999999997" x14ac:dyDescent="0.35">
      <c r="A27" s="5">
        <v>1</v>
      </c>
      <c r="B27" s="6" t="s">
        <v>24</v>
      </c>
      <c r="C27" s="9">
        <v>2602.1329999999998</v>
      </c>
      <c r="D27" s="9">
        <v>3600</v>
      </c>
      <c r="E27" s="9">
        <v>4100</v>
      </c>
      <c r="F27" s="9">
        <v>3252</v>
      </c>
      <c r="G27" s="9">
        <v>3467.3487800000003</v>
      </c>
      <c r="H27" s="12">
        <f t="shared" si="0"/>
        <v>133.25025200479763</v>
      </c>
      <c r="I27" s="12">
        <f t="shared" si="1"/>
        <v>96.315243888888887</v>
      </c>
      <c r="J27" s="12">
        <f t="shared" si="2"/>
        <v>84.569482439024398</v>
      </c>
      <c r="K27" s="12">
        <f t="shared" si="3"/>
        <v>106.62204120541206</v>
      </c>
    </row>
    <row r="28" spans="1:11" ht="90" x14ac:dyDescent="0.35">
      <c r="A28" s="5">
        <v>0</v>
      </c>
      <c r="B28" s="6" t="s">
        <v>25</v>
      </c>
      <c r="C28" s="9">
        <v>1018.99806</v>
      </c>
      <c r="D28" s="9">
        <v>1400</v>
      </c>
      <c r="E28" s="9">
        <v>1700</v>
      </c>
      <c r="F28" s="9">
        <v>1352</v>
      </c>
      <c r="G28" s="9">
        <v>1514.50198</v>
      </c>
      <c r="H28" s="12">
        <f t="shared" si="0"/>
        <v>148.62658129103798</v>
      </c>
      <c r="I28" s="12">
        <f t="shared" si="1"/>
        <v>108.17871285714287</v>
      </c>
      <c r="J28" s="12">
        <f t="shared" si="2"/>
        <v>89.088351764705891</v>
      </c>
      <c r="K28" s="12">
        <f t="shared" si="3"/>
        <v>112.01937721893491</v>
      </c>
    </row>
    <row r="29" spans="1:11" ht="72" x14ac:dyDescent="0.35">
      <c r="A29" s="5">
        <v>0</v>
      </c>
      <c r="B29" s="6" t="s">
        <v>26</v>
      </c>
      <c r="C29" s="9">
        <v>1583.1349399999999</v>
      </c>
      <c r="D29" s="9">
        <v>2200</v>
      </c>
      <c r="E29" s="9">
        <v>2400</v>
      </c>
      <c r="F29" s="9">
        <v>1900</v>
      </c>
      <c r="G29" s="9">
        <v>1952.8468</v>
      </c>
      <c r="H29" s="12">
        <f t="shared" si="0"/>
        <v>123.35314891098292</v>
      </c>
      <c r="I29" s="12">
        <f t="shared" si="1"/>
        <v>88.76576363636363</v>
      </c>
      <c r="J29" s="12">
        <f t="shared" si="2"/>
        <v>81.368616666666668</v>
      </c>
      <c r="K29" s="12">
        <f t="shared" si="3"/>
        <v>102.7814105263158</v>
      </c>
    </row>
    <row r="30" spans="1:11" ht="34.799999999999997" x14ac:dyDescent="0.35">
      <c r="A30" s="5">
        <v>1</v>
      </c>
      <c r="B30" s="6" t="s">
        <v>27</v>
      </c>
      <c r="C30" s="9">
        <v>50643.887729999995</v>
      </c>
      <c r="D30" s="9">
        <v>57555</v>
      </c>
      <c r="E30" s="9">
        <v>65999.8</v>
      </c>
      <c r="F30" s="9">
        <v>54986.8</v>
      </c>
      <c r="G30" s="9">
        <v>56301.917150000001</v>
      </c>
      <c r="H30" s="12">
        <f t="shared" si="0"/>
        <v>111.17218616818067</v>
      </c>
      <c r="I30" s="12">
        <f t="shared" si="1"/>
        <v>97.822808009729826</v>
      </c>
      <c r="J30" s="12">
        <f t="shared" si="2"/>
        <v>85.306193579374479</v>
      </c>
      <c r="K30" s="12">
        <f t="shared" si="3"/>
        <v>102.39169609797261</v>
      </c>
    </row>
    <row r="31" spans="1:11" x14ac:dyDescent="0.35">
      <c r="A31" s="5">
        <v>1</v>
      </c>
      <c r="B31" s="6" t="s">
        <v>28</v>
      </c>
      <c r="C31" s="9">
        <v>23590.918659999999</v>
      </c>
      <c r="D31" s="9">
        <v>28025</v>
      </c>
      <c r="E31" s="9">
        <v>31014.799999999999</v>
      </c>
      <c r="F31" s="9">
        <v>26769.8</v>
      </c>
      <c r="G31" s="9">
        <v>27671.619070000001</v>
      </c>
      <c r="H31" s="12">
        <f t="shared" si="0"/>
        <v>117.29775965409566</v>
      </c>
      <c r="I31" s="12">
        <f t="shared" si="1"/>
        <v>98.739051097234608</v>
      </c>
      <c r="J31" s="12">
        <f t="shared" si="2"/>
        <v>89.220691637540796</v>
      </c>
      <c r="K31" s="12">
        <f t="shared" si="3"/>
        <v>103.36879270670683</v>
      </c>
    </row>
    <row r="32" spans="1:11" ht="54" x14ac:dyDescent="0.35">
      <c r="A32" s="5">
        <v>0</v>
      </c>
      <c r="B32" s="6" t="s">
        <v>29</v>
      </c>
      <c r="C32" s="9">
        <v>35.808019999999999</v>
      </c>
      <c r="D32" s="9">
        <v>50</v>
      </c>
      <c r="E32" s="9">
        <v>50</v>
      </c>
      <c r="F32" s="9">
        <v>40</v>
      </c>
      <c r="G32" s="9">
        <v>36.208040000000004</v>
      </c>
      <c r="H32" s="12">
        <f t="shared" si="0"/>
        <v>101.11712404092717</v>
      </c>
      <c r="I32" s="12">
        <f t="shared" si="1"/>
        <v>72.416080000000008</v>
      </c>
      <c r="J32" s="12">
        <f t="shared" si="2"/>
        <v>72.416080000000008</v>
      </c>
      <c r="K32" s="12">
        <f t="shared" si="3"/>
        <v>90.520100000000014</v>
      </c>
    </row>
    <row r="33" spans="1:11" ht="54" x14ac:dyDescent="0.35">
      <c r="A33" s="5">
        <v>0</v>
      </c>
      <c r="B33" s="6" t="s">
        <v>30</v>
      </c>
      <c r="C33" s="9">
        <v>1167.21658</v>
      </c>
      <c r="D33" s="9">
        <v>1500</v>
      </c>
      <c r="E33" s="9">
        <v>2152.8000000000002</v>
      </c>
      <c r="F33" s="9">
        <v>2142.8000000000002</v>
      </c>
      <c r="G33" s="9">
        <v>2459.9665399999999</v>
      </c>
      <c r="H33" s="12">
        <f t="shared" si="0"/>
        <v>210.7549346154764</v>
      </c>
      <c r="I33" s="12">
        <f t="shared" si="1"/>
        <v>163.99776933333331</v>
      </c>
      <c r="J33" s="12">
        <f t="shared" si="2"/>
        <v>114.26823392790783</v>
      </c>
      <c r="K33" s="12">
        <f t="shared" si="3"/>
        <v>114.80149990666418</v>
      </c>
    </row>
    <row r="34" spans="1:11" ht="54" x14ac:dyDescent="0.35">
      <c r="A34" s="5">
        <v>0</v>
      </c>
      <c r="B34" s="6" t="s">
        <v>31</v>
      </c>
      <c r="C34" s="9">
        <v>4039.4469900000004</v>
      </c>
      <c r="D34" s="9">
        <v>4300</v>
      </c>
      <c r="E34" s="9">
        <v>5038.3999999999996</v>
      </c>
      <c r="F34" s="9">
        <v>4988.3999999999996</v>
      </c>
      <c r="G34" s="9">
        <v>5054.8462399999999</v>
      </c>
      <c r="H34" s="12">
        <f t="shared" si="0"/>
        <v>125.13708565835144</v>
      </c>
      <c r="I34" s="12">
        <f t="shared" si="1"/>
        <v>117.55456372093023</v>
      </c>
      <c r="J34" s="12">
        <f t="shared" si="2"/>
        <v>100.32641791044776</v>
      </c>
      <c r="K34" s="12">
        <f t="shared" si="3"/>
        <v>101.33201507497394</v>
      </c>
    </row>
    <row r="35" spans="1:11" ht="54" x14ac:dyDescent="0.35">
      <c r="A35" s="5">
        <v>0</v>
      </c>
      <c r="B35" s="6" t="s">
        <v>32</v>
      </c>
      <c r="C35" s="9">
        <v>1158.21171</v>
      </c>
      <c r="D35" s="9">
        <v>1650</v>
      </c>
      <c r="E35" s="9">
        <v>1650</v>
      </c>
      <c r="F35" s="9">
        <v>1220</v>
      </c>
      <c r="G35" s="9">
        <v>1255.3637699999999</v>
      </c>
      <c r="H35" s="12">
        <f t="shared" si="0"/>
        <v>108.38810894080839</v>
      </c>
      <c r="I35" s="12">
        <f t="shared" si="1"/>
        <v>76.08265272727273</v>
      </c>
      <c r="J35" s="12">
        <f t="shared" si="2"/>
        <v>76.08265272727273</v>
      </c>
      <c r="K35" s="12">
        <f t="shared" si="3"/>
        <v>102.89866967213115</v>
      </c>
    </row>
    <row r="36" spans="1:11" x14ac:dyDescent="0.35">
      <c r="A36" s="5">
        <v>0</v>
      </c>
      <c r="B36" s="6" t="s">
        <v>33</v>
      </c>
      <c r="C36" s="9">
        <v>1318.71711</v>
      </c>
      <c r="D36" s="9">
        <v>1600</v>
      </c>
      <c r="E36" s="9">
        <v>2080</v>
      </c>
      <c r="F36" s="9">
        <v>1680</v>
      </c>
      <c r="G36" s="9">
        <v>1853.5055500000001</v>
      </c>
      <c r="H36" s="12">
        <f t="shared" si="0"/>
        <v>140.55368933523582</v>
      </c>
      <c r="I36" s="12">
        <f t="shared" si="1"/>
        <v>115.84409687500002</v>
      </c>
      <c r="J36" s="12">
        <f t="shared" si="2"/>
        <v>89.110843750000001</v>
      </c>
      <c r="K36" s="12">
        <f t="shared" si="3"/>
        <v>110.32771130952381</v>
      </c>
    </row>
    <row r="37" spans="1:11" x14ac:dyDescent="0.35">
      <c r="A37" s="5">
        <v>0</v>
      </c>
      <c r="B37" s="6" t="s">
        <v>34</v>
      </c>
      <c r="C37" s="9">
        <v>9204.9744499999997</v>
      </c>
      <c r="D37" s="9">
        <v>11800</v>
      </c>
      <c r="E37" s="9">
        <v>12718.6</v>
      </c>
      <c r="F37" s="9">
        <v>9778.6</v>
      </c>
      <c r="G37" s="9">
        <v>10245.185660000001</v>
      </c>
      <c r="H37" s="12">
        <f t="shared" si="0"/>
        <v>111.30053337627679</v>
      </c>
      <c r="I37" s="12">
        <f t="shared" si="1"/>
        <v>86.823607288135605</v>
      </c>
      <c r="J37" s="12">
        <f t="shared" si="2"/>
        <v>80.552778293208377</v>
      </c>
      <c r="K37" s="12">
        <f t="shared" si="3"/>
        <v>104.77149755588735</v>
      </c>
    </row>
    <row r="38" spans="1:11" x14ac:dyDescent="0.35">
      <c r="A38" s="5">
        <v>0</v>
      </c>
      <c r="B38" s="6" t="s">
        <v>35</v>
      </c>
      <c r="C38" s="9">
        <v>2300.9665</v>
      </c>
      <c r="D38" s="9">
        <v>2000</v>
      </c>
      <c r="E38" s="9">
        <v>2000</v>
      </c>
      <c r="F38" s="9">
        <v>1970</v>
      </c>
      <c r="G38" s="9">
        <v>2211.1562100000001</v>
      </c>
      <c r="H38" s="12">
        <f t="shared" si="0"/>
        <v>96.096844956239053</v>
      </c>
      <c r="I38" s="12">
        <f t="shared" si="1"/>
        <v>110.5578105</v>
      </c>
      <c r="J38" s="12">
        <f t="shared" si="2"/>
        <v>110.5578105</v>
      </c>
      <c r="K38" s="12">
        <f t="shared" si="3"/>
        <v>112.24143197969542</v>
      </c>
    </row>
    <row r="39" spans="1:11" x14ac:dyDescent="0.35">
      <c r="A39" s="5">
        <v>0</v>
      </c>
      <c r="B39" s="6" t="s">
        <v>36</v>
      </c>
      <c r="C39" s="9">
        <v>4278.0772999999999</v>
      </c>
      <c r="D39" s="9">
        <v>5000</v>
      </c>
      <c r="E39" s="9">
        <v>5000</v>
      </c>
      <c r="F39" s="9">
        <v>4650</v>
      </c>
      <c r="G39" s="9">
        <v>4190.8571700000002</v>
      </c>
      <c r="H39" s="12">
        <f t="shared" si="0"/>
        <v>97.961230621054938</v>
      </c>
      <c r="I39" s="12">
        <f t="shared" si="1"/>
        <v>83.817143400000006</v>
      </c>
      <c r="J39" s="12">
        <f t="shared" si="2"/>
        <v>83.817143400000006</v>
      </c>
      <c r="K39" s="12">
        <f t="shared" si="3"/>
        <v>90.1259606451613</v>
      </c>
    </row>
    <row r="40" spans="1:11" x14ac:dyDescent="0.35">
      <c r="A40" s="5">
        <v>0</v>
      </c>
      <c r="B40" s="6" t="s">
        <v>37</v>
      </c>
      <c r="C40" s="9">
        <v>18.75</v>
      </c>
      <c r="D40" s="9">
        <v>25</v>
      </c>
      <c r="E40" s="9">
        <v>225</v>
      </c>
      <c r="F40" s="9">
        <v>225</v>
      </c>
      <c r="G40" s="9">
        <v>304.27989000000002</v>
      </c>
      <c r="H40" s="12">
        <f t="shared" si="0"/>
        <v>1622.82608</v>
      </c>
      <c r="I40" s="12">
        <f t="shared" si="1"/>
        <v>1217.1195600000001</v>
      </c>
      <c r="J40" s="12">
        <f t="shared" si="2"/>
        <v>135.23550666666668</v>
      </c>
      <c r="K40" s="12">
        <f t="shared" si="3"/>
        <v>135.23550666666668</v>
      </c>
    </row>
    <row r="41" spans="1:11" x14ac:dyDescent="0.35">
      <c r="A41" s="5">
        <v>0</v>
      </c>
      <c r="B41" s="6" t="s">
        <v>38</v>
      </c>
      <c r="C41" s="9">
        <v>68.75</v>
      </c>
      <c r="D41" s="9">
        <v>100</v>
      </c>
      <c r="E41" s="9">
        <v>100</v>
      </c>
      <c r="F41" s="9">
        <v>75</v>
      </c>
      <c r="G41" s="9">
        <v>60.25</v>
      </c>
      <c r="H41" s="12">
        <f t="shared" si="0"/>
        <v>87.63636363636364</v>
      </c>
      <c r="I41" s="12">
        <f t="shared" si="1"/>
        <v>60.25</v>
      </c>
      <c r="J41" s="12">
        <f t="shared" si="2"/>
        <v>60.25</v>
      </c>
      <c r="K41" s="12">
        <f t="shared" si="3"/>
        <v>80.333333333333329</v>
      </c>
    </row>
    <row r="42" spans="1:11" x14ac:dyDescent="0.35">
      <c r="A42" s="5">
        <v>1</v>
      </c>
      <c r="B42" s="6" t="s">
        <v>39</v>
      </c>
      <c r="C42" s="9">
        <v>14.475</v>
      </c>
      <c r="D42" s="9">
        <v>30</v>
      </c>
      <c r="E42" s="9">
        <v>30</v>
      </c>
      <c r="F42" s="9">
        <v>22</v>
      </c>
      <c r="G42" s="9">
        <v>15.910500000000001</v>
      </c>
      <c r="H42" s="12">
        <f t="shared" si="0"/>
        <v>109.91709844559587</v>
      </c>
      <c r="I42" s="12">
        <f t="shared" si="1"/>
        <v>53.034999999999997</v>
      </c>
      <c r="J42" s="12">
        <f t="shared" si="2"/>
        <v>53.034999999999997</v>
      </c>
      <c r="K42" s="12">
        <f t="shared" si="3"/>
        <v>72.320454545454552</v>
      </c>
    </row>
    <row r="43" spans="1:11" x14ac:dyDescent="0.35">
      <c r="A43" s="5">
        <v>0</v>
      </c>
      <c r="B43" s="6" t="s">
        <v>40</v>
      </c>
      <c r="C43" s="9">
        <v>1.34</v>
      </c>
      <c r="D43" s="9">
        <v>10</v>
      </c>
      <c r="E43" s="9">
        <v>10</v>
      </c>
      <c r="F43" s="9">
        <v>7</v>
      </c>
      <c r="G43" s="9">
        <v>5.8034999999999997</v>
      </c>
      <c r="H43" s="12">
        <f t="shared" si="0"/>
        <v>433.09701492537312</v>
      </c>
      <c r="I43" s="12">
        <f t="shared" si="1"/>
        <v>58.034999999999989</v>
      </c>
      <c r="J43" s="12">
        <f t="shared" si="2"/>
        <v>58.034999999999989</v>
      </c>
      <c r="K43" s="12">
        <f t="shared" si="3"/>
        <v>82.907142857142858</v>
      </c>
    </row>
    <row r="44" spans="1:11" x14ac:dyDescent="0.35">
      <c r="A44" s="5">
        <v>0</v>
      </c>
      <c r="B44" s="6" t="s">
        <v>41</v>
      </c>
      <c r="C44" s="9">
        <v>13.135</v>
      </c>
      <c r="D44" s="9">
        <v>20</v>
      </c>
      <c r="E44" s="9">
        <v>20</v>
      </c>
      <c r="F44" s="9">
        <v>15</v>
      </c>
      <c r="G44" s="9">
        <v>10.106999999999999</v>
      </c>
      <c r="H44" s="12">
        <f t="shared" si="0"/>
        <v>76.947087933003417</v>
      </c>
      <c r="I44" s="12">
        <f t="shared" si="1"/>
        <v>50.534999999999997</v>
      </c>
      <c r="J44" s="12">
        <f t="shared" si="2"/>
        <v>50.534999999999997</v>
      </c>
      <c r="K44" s="12">
        <f t="shared" si="3"/>
        <v>67.38</v>
      </c>
    </row>
    <row r="45" spans="1:11" x14ac:dyDescent="0.35">
      <c r="A45" s="5">
        <v>1</v>
      </c>
      <c r="B45" s="6" t="s">
        <v>42</v>
      </c>
      <c r="C45" s="9">
        <v>27038.494070000001</v>
      </c>
      <c r="D45" s="9">
        <v>29500</v>
      </c>
      <c r="E45" s="9">
        <v>34955</v>
      </c>
      <c r="F45" s="9">
        <v>28195</v>
      </c>
      <c r="G45" s="9">
        <v>28614.387579999999</v>
      </c>
      <c r="H45" s="12">
        <f t="shared" si="0"/>
        <v>105.82833313837732</v>
      </c>
      <c r="I45" s="12">
        <f t="shared" si="1"/>
        <v>96.997923999999998</v>
      </c>
      <c r="J45" s="12">
        <f t="shared" si="2"/>
        <v>81.860642483192663</v>
      </c>
      <c r="K45" s="12">
        <f t="shared" si="3"/>
        <v>101.48745373293137</v>
      </c>
    </row>
    <row r="46" spans="1:11" x14ac:dyDescent="0.35">
      <c r="A46" s="5">
        <v>0</v>
      </c>
      <c r="B46" s="6" t="s">
        <v>43</v>
      </c>
      <c r="C46" s="9">
        <v>5775.6795999999995</v>
      </c>
      <c r="D46" s="9">
        <v>3000</v>
      </c>
      <c r="E46" s="9">
        <v>3720</v>
      </c>
      <c r="F46" s="9">
        <v>2940</v>
      </c>
      <c r="G46" s="9">
        <v>3023.7577200000001</v>
      </c>
      <c r="H46" s="12">
        <f t="shared" si="0"/>
        <v>52.353280123087167</v>
      </c>
      <c r="I46" s="12">
        <f t="shared" si="1"/>
        <v>100.79192400000001</v>
      </c>
      <c r="J46" s="12">
        <f t="shared" si="2"/>
        <v>81.283809677419356</v>
      </c>
      <c r="K46" s="12">
        <f t="shared" si="3"/>
        <v>102.84890204081634</v>
      </c>
    </row>
    <row r="47" spans="1:11" x14ac:dyDescent="0.35">
      <c r="A47" s="5">
        <v>0</v>
      </c>
      <c r="B47" s="6" t="s">
        <v>44</v>
      </c>
      <c r="C47" s="9">
        <v>17239.948899999999</v>
      </c>
      <c r="D47" s="9">
        <v>20000</v>
      </c>
      <c r="E47" s="9">
        <v>24235</v>
      </c>
      <c r="F47" s="9">
        <v>20135</v>
      </c>
      <c r="G47" s="9">
        <v>20472.783889999999</v>
      </c>
      <c r="H47" s="12">
        <f t="shared" si="0"/>
        <v>118.75199867906801</v>
      </c>
      <c r="I47" s="12">
        <f t="shared" si="1"/>
        <v>102.36391944999998</v>
      </c>
      <c r="J47" s="12">
        <f t="shared" si="2"/>
        <v>84.476104353208171</v>
      </c>
      <c r="K47" s="12">
        <f t="shared" si="3"/>
        <v>101.67759567916563</v>
      </c>
    </row>
    <row r="48" spans="1:11" ht="54" x14ac:dyDescent="0.35">
      <c r="A48" s="5">
        <v>0</v>
      </c>
      <c r="B48" s="6" t="s">
        <v>45</v>
      </c>
      <c r="C48" s="9">
        <v>4022.8655699999999</v>
      </c>
      <c r="D48" s="9">
        <v>6500</v>
      </c>
      <c r="E48" s="9">
        <v>7000</v>
      </c>
      <c r="F48" s="9">
        <v>5120</v>
      </c>
      <c r="G48" s="9">
        <v>5117.8459699999994</v>
      </c>
      <c r="H48" s="12">
        <f t="shared" si="0"/>
        <v>127.21891599276083</v>
      </c>
      <c r="I48" s="12">
        <f t="shared" si="1"/>
        <v>78.736091846153826</v>
      </c>
      <c r="J48" s="12">
        <f t="shared" si="2"/>
        <v>73.112085285714272</v>
      </c>
      <c r="K48" s="12">
        <f t="shared" si="3"/>
        <v>99.957929101562499</v>
      </c>
    </row>
    <row r="49" spans="1:11" x14ac:dyDescent="0.35">
      <c r="A49" s="5">
        <v>1</v>
      </c>
      <c r="B49" s="6" t="s">
        <v>46</v>
      </c>
      <c r="C49" s="9">
        <v>5401.7928200000006</v>
      </c>
      <c r="D49" s="9">
        <v>7235</v>
      </c>
      <c r="E49" s="9">
        <v>8275</v>
      </c>
      <c r="F49" s="9">
        <v>6482</v>
      </c>
      <c r="G49" s="9">
        <v>6817.4994400000014</v>
      </c>
      <c r="H49" s="12">
        <f t="shared" si="0"/>
        <v>126.20808807695074</v>
      </c>
      <c r="I49" s="12">
        <f t="shared" si="1"/>
        <v>94.229432480995172</v>
      </c>
      <c r="J49" s="12">
        <f t="shared" si="2"/>
        <v>82.386700181268907</v>
      </c>
      <c r="K49" s="12">
        <f t="shared" si="3"/>
        <v>105.1758630052453</v>
      </c>
    </row>
    <row r="50" spans="1:11" x14ac:dyDescent="0.35">
      <c r="A50" s="5">
        <v>1</v>
      </c>
      <c r="B50" s="6" t="s">
        <v>47</v>
      </c>
      <c r="C50" s="9">
        <v>1059.41949</v>
      </c>
      <c r="D50" s="9">
        <v>1305</v>
      </c>
      <c r="E50" s="9">
        <v>1305</v>
      </c>
      <c r="F50" s="9">
        <v>1003.4</v>
      </c>
      <c r="G50" s="9">
        <v>706.82432999999992</v>
      </c>
      <c r="H50" s="12">
        <f t="shared" si="0"/>
        <v>66.718078784825821</v>
      </c>
      <c r="I50" s="12">
        <f t="shared" si="1"/>
        <v>54.162783908045974</v>
      </c>
      <c r="J50" s="12">
        <f t="shared" si="2"/>
        <v>54.162783908045974</v>
      </c>
      <c r="K50" s="12">
        <f t="shared" si="3"/>
        <v>70.44292704803668</v>
      </c>
    </row>
    <row r="51" spans="1:11" ht="87" x14ac:dyDescent="0.35">
      <c r="A51" s="5">
        <v>1</v>
      </c>
      <c r="B51" s="6" t="s">
        <v>48</v>
      </c>
      <c r="C51" s="9">
        <v>7.6260000000000003</v>
      </c>
      <c r="D51" s="9">
        <v>5</v>
      </c>
      <c r="E51" s="9">
        <v>5</v>
      </c>
      <c r="F51" s="9">
        <v>3.4</v>
      </c>
      <c r="G51" s="9">
        <v>15.505000000000001</v>
      </c>
      <c r="H51" s="12">
        <f t="shared" si="0"/>
        <v>203.31759769210595</v>
      </c>
      <c r="I51" s="12">
        <f t="shared" si="1"/>
        <v>310.10000000000002</v>
      </c>
      <c r="J51" s="12">
        <f t="shared" si="2"/>
        <v>310.10000000000002</v>
      </c>
      <c r="K51" s="12">
        <f t="shared" si="3"/>
        <v>456.02941176470591</v>
      </c>
    </row>
    <row r="52" spans="1:11" ht="54" x14ac:dyDescent="0.35">
      <c r="A52" s="5">
        <v>0</v>
      </c>
      <c r="B52" s="6" t="s">
        <v>49</v>
      </c>
      <c r="C52" s="9">
        <v>7.6260000000000003</v>
      </c>
      <c r="D52" s="9">
        <v>5</v>
      </c>
      <c r="E52" s="9">
        <v>5</v>
      </c>
      <c r="F52" s="9">
        <v>3.4</v>
      </c>
      <c r="G52" s="9">
        <v>15.505000000000001</v>
      </c>
      <c r="H52" s="12">
        <f t="shared" si="0"/>
        <v>203.31759769210595</v>
      </c>
      <c r="I52" s="12">
        <f t="shared" si="1"/>
        <v>310.10000000000002</v>
      </c>
      <c r="J52" s="12">
        <f t="shared" si="2"/>
        <v>310.10000000000002</v>
      </c>
      <c r="K52" s="12">
        <f t="shared" si="3"/>
        <v>456.02941176470591</v>
      </c>
    </row>
    <row r="53" spans="1:11" x14ac:dyDescent="0.35">
      <c r="A53" s="5">
        <v>1</v>
      </c>
      <c r="B53" s="6" t="s">
        <v>50</v>
      </c>
      <c r="C53" s="9">
        <v>1051.79349</v>
      </c>
      <c r="D53" s="9">
        <v>1300</v>
      </c>
      <c r="E53" s="9">
        <v>1300</v>
      </c>
      <c r="F53" s="9">
        <v>1000</v>
      </c>
      <c r="G53" s="9">
        <v>691.31932999999992</v>
      </c>
      <c r="H53" s="12">
        <f t="shared" si="0"/>
        <v>65.727667700244069</v>
      </c>
      <c r="I53" s="12">
        <f t="shared" si="1"/>
        <v>53.17841</v>
      </c>
      <c r="J53" s="12">
        <f t="shared" si="2"/>
        <v>53.17841</v>
      </c>
      <c r="K53" s="12">
        <f t="shared" si="3"/>
        <v>69.131932999999989</v>
      </c>
    </row>
    <row r="54" spans="1:11" x14ac:dyDescent="0.35">
      <c r="A54" s="5">
        <v>0</v>
      </c>
      <c r="B54" s="6" t="s">
        <v>51</v>
      </c>
      <c r="C54" s="9">
        <v>515.23965999999996</v>
      </c>
      <c r="D54" s="9">
        <v>560</v>
      </c>
      <c r="E54" s="9">
        <v>560</v>
      </c>
      <c r="F54" s="9">
        <v>440</v>
      </c>
      <c r="G54" s="9">
        <v>448.80912999999998</v>
      </c>
      <c r="H54" s="12">
        <f t="shared" si="0"/>
        <v>87.106867899105438</v>
      </c>
      <c r="I54" s="12">
        <f t="shared" si="1"/>
        <v>80.144487499999997</v>
      </c>
      <c r="J54" s="12">
        <f t="shared" si="2"/>
        <v>80.144487499999997</v>
      </c>
      <c r="K54" s="12">
        <f t="shared" si="3"/>
        <v>102.002075</v>
      </c>
    </row>
    <row r="55" spans="1:11" ht="72" x14ac:dyDescent="0.35">
      <c r="A55" s="5">
        <v>0</v>
      </c>
      <c r="B55" s="6" t="s">
        <v>52</v>
      </c>
      <c r="C55" s="9">
        <v>67.256600000000006</v>
      </c>
      <c r="D55" s="9">
        <v>100</v>
      </c>
      <c r="E55" s="9">
        <v>100</v>
      </c>
      <c r="F55" s="9">
        <v>70</v>
      </c>
      <c r="G55" s="9">
        <v>49.175690000000003</v>
      </c>
      <c r="H55" s="12">
        <f t="shared" si="0"/>
        <v>73.116526853870099</v>
      </c>
      <c r="I55" s="12">
        <f t="shared" si="1"/>
        <v>49.175690000000003</v>
      </c>
      <c r="J55" s="12">
        <f t="shared" si="2"/>
        <v>49.175690000000003</v>
      </c>
      <c r="K55" s="12">
        <f t="shared" si="3"/>
        <v>70.250985714285719</v>
      </c>
    </row>
    <row r="56" spans="1:11" ht="54" x14ac:dyDescent="0.35">
      <c r="A56" s="5">
        <v>0</v>
      </c>
      <c r="B56" s="6" t="s">
        <v>53</v>
      </c>
      <c r="C56" s="9">
        <v>14.950340000000001</v>
      </c>
      <c r="D56" s="9">
        <v>40</v>
      </c>
      <c r="E56" s="9">
        <v>40</v>
      </c>
      <c r="F56" s="9">
        <v>40</v>
      </c>
      <c r="G56" s="9">
        <v>38.069769999999998</v>
      </c>
      <c r="H56" s="12">
        <f t="shared" si="0"/>
        <v>254.64149979197796</v>
      </c>
      <c r="I56" s="12">
        <f t="shared" si="1"/>
        <v>95.174424999999999</v>
      </c>
      <c r="J56" s="12">
        <f t="shared" si="2"/>
        <v>95.174424999999999</v>
      </c>
      <c r="K56" s="12">
        <f t="shared" si="3"/>
        <v>95.174424999999999</v>
      </c>
    </row>
    <row r="57" spans="1:11" ht="54" x14ac:dyDescent="0.35">
      <c r="A57" s="5">
        <v>0</v>
      </c>
      <c r="B57" s="6" t="s">
        <v>54</v>
      </c>
      <c r="C57" s="9">
        <v>454.34689000000003</v>
      </c>
      <c r="D57" s="9">
        <v>600</v>
      </c>
      <c r="E57" s="9">
        <v>600</v>
      </c>
      <c r="F57" s="9">
        <v>450</v>
      </c>
      <c r="G57" s="9">
        <v>155.26473999999999</v>
      </c>
      <c r="H57" s="12">
        <f t="shared" si="0"/>
        <v>34.173171076399349</v>
      </c>
      <c r="I57" s="12">
        <f t="shared" si="1"/>
        <v>25.877456666666664</v>
      </c>
      <c r="J57" s="12">
        <f t="shared" si="2"/>
        <v>25.877456666666664</v>
      </c>
      <c r="K57" s="12">
        <f t="shared" si="3"/>
        <v>34.503275555555554</v>
      </c>
    </row>
    <row r="58" spans="1:11" ht="34.799999999999997" x14ac:dyDescent="0.35">
      <c r="A58" s="5">
        <v>1</v>
      </c>
      <c r="B58" s="6" t="s">
        <v>55</v>
      </c>
      <c r="C58" s="9">
        <v>4047.4780500000002</v>
      </c>
      <c r="D58" s="9">
        <v>5485</v>
      </c>
      <c r="E58" s="9">
        <v>5885</v>
      </c>
      <c r="F58" s="9">
        <v>4504.6000000000004</v>
      </c>
      <c r="G58" s="9">
        <v>4447.6186700000007</v>
      </c>
      <c r="H58" s="12">
        <f t="shared" si="0"/>
        <v>109.88617146422821</v>
      </c>
      <c r="I58" s="12">
        <f t="shared" si="1"/>
        <v>81.086940200546962</v>
      </c>
      <c r="J58" s="12">
        <f t="shared" si="2"/>
        <v>75.575508411214969</v>
      </c>
      <c r="K58" s="12">
        <f t="shared" si="3"/>
        <v>98.735041291124631</v>
      </c>
    </row>
    <row r="59" spans="1:11" x14ac:dyDescent="0.35">
      <c r="A59" s="5">
        <v>1</v>
      </c>
      <c r="B59" s="6" t="s">
        <v>56</v>
      </c>
      <c r="C59" s="9">
        <v>3499.1890300000005</v>
      </c>
      <c r="D59" s="9">
        <v>4700</v>
      </c>
      <c r="E59" s="9">
        <v>5100</v>
      </c>
      <c r="F59" s="9">
        <v>3915</v>
      </c>
      <c r="G59" s="9">
        <v>3880.1153100000001</v>
      </c>
      <c r="H59" s="12">
        <f t="shared" si="0"/>
        <v>110.88613037861516</v>
      </c>
      <c r="I59" s="12">
        <f t="shared" si="1"/>
        <v>82.555644893617014</v>
      </c>
      <c r="J59" s="12">
        <f t="shared" si="2"/>
        <v>76.080692352941185</v>
      </c>
      <c r="K59" s="12">
        <f t="shared" si="3"/>
        <v>99.108947892720309</v>
      </c>
    </row>
    <row r="60" spans="1:11" ht="54" x14ac:dyDescent="0.35">
      <c r="A60" s="5">
        <v>0</v>
      </c>
      <c r="B60" s="6" t="s">
        <v>57</v>
      </c>
      <c r="C60" s="9">
        <v>155.364</v>
      </c>
      <c r="D60" s="9">
        <v>200</v>
      </c>
      <c r="E60" s="9">
        <v>200</v>
      </c>
      <c r="F60" s="9">
        <v>140</v>
      </c>
      <c r="G60" s="9">
        <v>99.914000000000001</v>
      </c>
      <c r="H60" s="12">
        <f t="shared" si="0"/>
        <v>64.309621276486183</v>
      </c>
      <c r="I60" s="12">
        <f t="shared" si="1"/>
        <v>49.957000000000001</v>
      </c>
      <c r="J60" s="12">
        <f t="shared" si="2"/>
        <v>49.957000000000001</v>
      </c>
      <c r="K60" s="12">
        <f t="shared" si="3"/>
        <v>71.367142857142866</v>
      </c>
    </row>
    <row r="61" spans="1:11" x14ac:dyDescent="0.35">
      <c r="A61" s="5">
        <v>0</v>
      </c>
      <c r="B61" s="6" t="s">
        <v>58</v>
      </c>
      <c r="C61" s="9">
        <v>2771.3128299999998</v>
      </c>
      <c r="D61" s="9">
        <v>3700</v>
      </c>
      <c r="E61" s="9">
        <v>3900</v>
      </c>
      <c r="F61" s="9">
        <v>2970</v>
      </c>
      <c r="G61" s="9">
        <v>2929.16804</v>
      </c>
      <c r="H61" s="12">
        <f t="shared" si="0"/>
        <v>105.6960444267131</v>
      </c>
      <c r="I61" s="12">
        <f t="shared" si="1"/>
        <v>79.166703783783788</v>
      </c>
      <c r="J61" s="12">
        <f t="shared" si="2"/>
        <v>75.10687282051282</v>
      </c>
      <c r="K61" s="12">
        <f t="shared" si="3"/>
        <v>98.625186531986529</v>
      </c>
    </row>
    <row r="62" spans="1:11" ht="36" x14ac:dyDescent="0.35">
      <c r="A62" s="5">
        <v>0</v>
      </c>
      <c r="B62" s="6" t="s">
        <v>59</v>
      </c>
      <c r="C62" s="9">
        <v>572.51220000000001</v>
      </c>
      <c r="D62" s="9">
        <v>800</v>
      </c>
      <c r="E62" s="9">
        <v>1000</v>
      </c>
      <c r="F62" s="9">
        <v>805</v>
      </c>
      <c r="G62" s="9">
        <v>851.03327000000002</v>
      </c>
      <c r="H62" s="12">
        <f t="shared" si="0"/>
        <v>148.64893184808986</v>
      </c>
      <c r="I62" s="12">
        <f t="shared" si="1"/>
        <v>106.37915874999999</v>
      </c>
      <c r="J62" s="12">
        <f t="shared" si="2"/>
        <v>85.103327000000007</v>
      </c>
      <c r="K62" s="12">
        <f t="shared" si="3"/>
        <v>105.71841863354037</v>
      </c>
    </row>
    <row r="63" spans="1:11" ht="90" x14ac:dyDescent="0.35">
      <c r="A63" s="5">
        <v>0</v>
      </c>
      <c r="B63" s="6" t="s">
        <v>60</v>
      </c>
      <c r="C63" s="9">
        <v>0</v>
      </c>
      <c r="D63" s="9">
        <v>0</v>
      </c>
      <c r="E63" s="9">
        <v>0</v>
      </c>
      <c r="F63" s="9">
        <v>0</v>
      </c>
      <c r="G63" s="9">
        <v>0</v>
      </c>
      <c r="H63" s="12"/>
      <c r="I63" s="12"/>
      <c r="J63" s="12"/>
      <c r="K63" s="12"/>
    </row>
    <row r="64" spans="1:11" ht="34.799999999999997" x14ac:dyDescent="0.35">
      <c r="A64" s="5">
        <v>1</v>
      </c>
      <c r="B64" s="6" t="s">
        <v>61</v>
      </c>
      <c r="C64" s="9">
        <v>535.09514999999999</v>
      </c>
      <c r="D64" s="9">
        <v>765</v>
      </c>
      <c r="E64" s="9">
        <v>765</v>
      </c>
      <c r="F64" s="9">
        <v>575</v>
      </c>
      <c r="G64" s="9">
        <v>554.15033999999991</v>
      </c>
      <c r="H64" s="12">
        <f t="shared" si="0"/>
        <v>103.56108441648179</v>
      </c>
      <c r="I64" s="12">
        <f t="shared" si="1"/>
        <v>72.437952941176462</v>
      </c>
      <c r="J64" s="12">
        <f t="shared" si="2"/>
        <v>72.437952941176462</v>
      </c>
      <c r="K64" s="12">
        <f t="shared" si="3"/>
        <v>96.373972173913032</v>
      </c>
    </row>
    <row r="65" spans="1:11" ht="54" x14ac:dyDescent="0.35">
      <c r="A65" s="5">
        <v>0</v>
      </c>
      <c r="B65" s="6" t="s">
        <v>62</v>
      </c>
      <c r="C65" s="9">
        <v>535.09514999999999</v>
      </c>
      <c r="D65" s="9">
        <v>765</v>
      </c>
      <c r="E65" s="9">
        <v>765</v>
      </c>
      <c r="F65" s="9">
        <v>575</v>
      </c>
      <c r="G65" s="9">
        <v>554.15033999999991</v>
      </c>
      <c r="H65" s="12">
        <f t="shared" si="0"/>
        <v>103.56108441648179</v>
      </c>
      <c r="I65" s="12">
        <f t="shared" si="1"/>
        <v>72.437952941176462</v>
      </c>
      <c r="J65" s="12">
        <f t="shared" si="2"/>
        <v>72.437952941176462</v>
      </c>
      <c r="K65" s="12">
        <f t="shared" si="3"/>
        <v>96.373972173913032</v>
      </c>
    </row>
    <row r="66" spans="1:11" x14ac:dyDescent="0.35">
      <c r="A66" s="5">
        <v>1</v>
      </c>
      <c r="B66" s="6" t="s">
        <v>63</v>
      </c>
      <c r="C66" s="9">
        <v>13.19387</v>
      </c>
      <c r="D66" s="9">
        <v>20</v>
      </c>
      <c r="E66" s="9">
        <v>20</v>
      </c>
      <c r="F66" s="9">
        <v>14.6</v>
      </c>
      <c r="G66" s="9">
        <v>13.353019999999999</v>
      </c>
      <c r="H66" s="12">
        <f t="shared" si="0"/>
        <v>101.20624198965125</v>
      </c>
      <c r="I66" s="12">
        <f t="shared" si="1"/>
        <v>66.765100000000004</v>
      </c>
      <c r="J66" s="12">
        <f t="shared" si="2"/>
        <v>66.765100000000004</v>
      </c>
      <c r="K66" s="12">
        <f t="shared" si="3"/>
        <v>91.459041095890399</v>
      </c>
    </row>
    <row r="67" spans="1:11" ht="54" x14ac:dyDescent="0.35">
      <c r="A67" s="5">
        <v>0</v>
      </c>
      <c r="B67" s="6" t="s">
        <v>64</v>
      </c>
      <c r="C67" s="9">
        <v>7.2914700000000003</v>
      </c>
      <c r="D67" s="9">
        <v>10</v>
      </c>
      <c r="E67" s="9">
        <v>10</v>
      </c>
      <c r="F67" s="9">
        <v>7.3</v>
      </c>
      <c r="G67" s="9">
        <v>8.3217199999999991</v>
      </c>
      <c r="H67" s="12">
        <f t="shared" si="0"/>
        <v>114.12952395058882</v>
      </c>
      <c r="I67" s="12">
        <f t="shared" si="1"/>
        <v>83.217199999999991</v>
      </c>
      <c r="J67" s="12">
        <f t="shared" si="2"/>
        <v>83.217199999999991</v>
      </c>
      <c r="K67" s="12">
        <f t="shared" si="3"/>
        <v>113.99616438356163</v>
      </c>
    </row>
    <row r="68" spans="1:11" x14ac:dyDescent="0.35">
      <c r="A68" s="5">
        <v>0</v>
      </c>
      <c r="B68" s="6" t="s">
        <v>65</v>
      </c>
      <c r="C68" s="9">
        <v>1.5300000000000001E-2</v>
      </c>
      <c r="D68" s="9">
        <v>0</v>
      </c>
      <c r="E68" s="9">
        <v>0</v>
      </c>
      <c r="F68" s="9">
        <v>0</v>
      </c>
      <c r="G68" s="9">
        <v>1.1900000000000001E-2</v>
      </c>
      <c r="H68" s="12">
        <f t="shared" si="0"/>
        <v>77.777777777777786</v>
      </c>
      <c r="I68" s="12"/>
      <c r="J68" s="12"/>
      <c r="K68" s="12"/>
    </row>
    <row r="69" spans="1:11" ht="36" x14ac:dyDescent="0.35">
      <c r="A69" s="5">
        <v>0</v>
      </c>
      <c r="B69" s="6" t="s">
        <v>66</v>
      </c>
      <c r="C69" s="9">
        <v>5.8871000000000002</v>
      </c>
      <c r="D69" s="9">
        <v>10</v>
      </c>
      <c r="E69" s="9">
        <v>10</v>
      </c>
      <c r="F69" s="9">
        <v>7.3</v>
      </c>
      <c r="G69" s="9">
        <v>5.0193999999999992</v>
      </c>
      <c r="H69" s="12">
        <f t="shared" ref="H69:H99" si="4">G69/C69*100</f>
        <v>85.260994377537315</v>
      </c>
      <c r="I69" s="12">
        <f t="shared" ref="I69:I99" si="5">G69/D69*100</f>
        <v>50.193999999999996</v>
      </c>
      <c r="J69" s="12">
        <f t="shared" ref="J69:J99" si="6">G69/E69*100</f>
        <v>50.193999999999996</v>
      </c>
      <c r="K69" s="12">
        <f t="shared" ref="K69:K99" si="7">G69/F69*100</f>
        <v>68.758904109589039</v>
      </c>
    </row>
    <row r="70" spans="1:11" x14ac:dyDescent="0.35">
      <c r="A70" s="5">
        <v>1</v>
      </c>
      <c r="B70" s="6" t="s">
        <v>67</v>
      </c>
      <c r="C70" s="9">
        <v>294.89528000000001</v>
      </c>
      <c r="D70" s="9">
        <v>445</v>
      </c>
      <c r="E70" s="9">
        <v>1085</v>
      </c>
      <c r="F70" s="9">
        <v>974</v>
      </c>
      <c r="G70" s="9">
        <v>1663.0564399999998</v>
      </c>
      <c r="H70" s="12">
        <f t="shared" si="4"/>
        <v>563.94813779318542</v>
      </c>
      <c r="I70" s="12">
        <f t="shared" si="5"/>
        <v>373.72054831460673</v>
      </c>
      <c r="J70" s="12">
        <f t="shared" si="6"/>
        <v>153.27709124423961</v>
      </c>
      <c r="K70" s="12">
        <f t="shared" si="7"/>
        <v>170.7450143737166</v>
      </c>
    </row>
    <row r="71" spans="1:11" x14ac:dyDescent="0.35">
      <c r="A71" s="5">
        <v>1</v>
      </c>
      <c r="B71" s="6" t="s">
        <v>50</v>
      </c>
      <c r="C71" s="9">
        <v>294.89528000000001</v>
      </c>
      <c r="D71" s="9">
        <v>445</v>
      </c>
      <c r="E71" s="9">
        <v>1085</v>
      </c>
      <c r="F71" s="9">
        <v>974</v>
      </c>
      <c r="G71" s="9">
        <v>1663.0564399999998</v>
      </c>
      <c r="H71" s="12">
        <f t="shared" si="4"/>
        <v>563.94813779318542</v>
      </c>
      <c r="I71" s="12">
        <f t="shared" si="5"/>
        <v>373.72054831460673</v>
      </c>
      <c r="J71" s="12">
        <f t="shared" si="6"/>
        <v>153.27709124423961</v>
      </c>
      <c r="K71" s="12">
        <f t="shared" si="7"/>
        <v>170.7450143737166</v>
      </c>
    </row>
    <row r="72" spans="1:11" x14ac:dyDescent="0.35">
      <c r="A72" s="5">
        <v>0</v>
      </c>
      <c r="B72" s="6" t="s">
        <v>50</v>
      </c>
      <c r="C72" s="9">
        <v>294.89528000000001</v>
      </c>
      <c r="D72" s="9">
        <v>445</v>
      </c>
      <c r="E72" s="9">
        <v>1085</v>
      </c>
      <c r="F72" s="9">
        <v>974</v>
      </c>
      <c r="G72" s="9">
        <v>1663.0564399999998</v>
      </c>
      <c r="H72" s="12">
        <f t="shared" si="4"/>
        <v>563.94813779318542</v>
      </c>
      <c r="I72" s="12">
        <f t="shared" si="5"/>
        <v>373.72054831460673</v>
      </c>
      <c r="J72" s="12">
        <f t="shared" si="6"/>
        <v>153.27709124423961</v>
      </c>
      <c r="K72" s="12">
        <f t="shared" si="7"/>
        <v>170.7450143737166</v>
      </c>
    </row>
    <row r="73" spans="1:11" ht="72" x14ac:dyDescent="0.35">
      <c r="A73" s="5">
        <v>0</v>
      </c>
      <c r="B73" s="6" t="s">
        <v>68</v>
      </c>
      <c r="C73" s="9">
        <v>0</v>
      </c>
      <c r="D73" s="9">
        <v>0</v>
      </c>
      <c r="E73" s="9">
        <v>0</v>
      </c>
      <c r="F73" s="9">
        <v>0</v>
      </c>
      <c r="G73" s="9">
        <v>0</v>
      </c>
      <c r="H73" s="12"/>
      <c r="I73" s="12"/>
      <c r="J73" s="12"/>
      <c r="K73" s="12"/>
    </row>
    <row r="74" spans="1:11" x14ac:dyDescent="0.35">
      <c r="A74" s="5">
        <v>1</v>
      </c>
      <c r="B74" s="6" t="s">
        <v>69</v>
      </c>
      <c r="C74" s="9">
        <v>4.3499999999999996</v>
      </c>
      <c r="D74" s="9">
        <v>0</v>
      </c>
      <c r="E74" s="9">
        <v>0</v>
      </c>
      <c r="F74" s="9">
        <v>0</v>
      </c>
      <c r="G74" s="9">
        <v>1.7</v>
      </c>
      <c r="H74" s="12">
        <f t="shared" si="4"/>
        <v>39.080459770114942</v>
      </c>
      <c r="I74" s="12"/>
      <c r="J74" s="12"/>
      <c r="K74" s="12"/>
    </row>
    <row r="75" spans="1:11" x14ac:dyDescent="0.35">
      <c r="A75" s="5">
        <v>1</v>
      </c>
      <c r="B75" s="6" t="s">
        <v>70</v>
      </c>
      <c r="C75" s="9">
        <v>4.3499999999999996</v>
      </c>
      <c r="D75" s="9">
        <v>0</v>
      </c>
      <c r="E75" s="9">
        <v>0</v>
      </c>
      <c r="F75" s="9">
        <v>0</v>
      </c>
      <c r="G75" s="9">
        <v>1.7</v>
      </c>
      <c r="H75" s="12">
        <f t="shared" si="4"/>
        <v>39.080459770114942</v>
      </c>
      <c r="I75" s="12"/>
      <c r="J75" s="12"/>
      <c r="K75" s="12"/>
    </row>
    <row r="76" spans="1:11" ht="69.599999999999994" x14ac:dyDescent="0.35">
      <c r="A76" s="5">
        <v>1</v>
      </c>
      <c r="B76" s="6" t="s">
        <v>71</v>
      </c>
      <c r="C76" s="9">
        <v>4.3499999999999996</v>
      </c>
      <c r="D76" s="9">
        <v>0</v>
      </c>
      <c r="E76" s="9">
        <v>0</v>
      </c>
      <c r="F76" s="9">
        <v>0</v>
      </c>
      <c r="G76" s="9">
        <v>1.7</v>
      </c>
      <c r="H76" s="12">
        <f t="shared" si="4"/>
        <v>39.080459770114942</v>
      </c>
      <c r="I76" s="12"/>
      <c r="J76" s="12"/>
      <c r="K76" s="12"/>
    </row>
    <row r="77" spans="1:11" ht="72" x14ac:dyDescent="0.35">
      <c r="A77" s="5">
        <v>0</v>
      </c>
      <c r="B77" s="6" t="s">
        <v>72</v>
      </c>
      <c r="C77" s="9">
        <v>4.3499999999999996</v>
      </c>
      <c r="D77" s="9">
        <v>0</v>
      </c>
      <c r="E77" s="9">
        <v>0</v>
      </c>
      <c r="F77" s="9">
        <v>0</v>
      </c>
      <c r="G77" s="9">
        <v>1.7</v>
      </c>
      <c r="H77" s="12">
        <f t="shared" si="4"/>
        <v>39.080459770114942</v>
      </c>
      <c r="I77" s="12"/>
      <c r="J77" s="12"/>
      <c r="K77" s="12"/>
    </row>
    <row r="78" spans="1:11" x14ac:dyDescent="0.35">
      <c r="A78" s="5">
        <v>1</v>
      </c>
      <c r="B78" s="6" t="s">
        <v>73</v>
      </c>
      <c r="C78" s="9">
        <v>107783.82378000001</v>
      </c>
      <c r="D78" s="9">
        <v>128083.8</v>
      </c>
      <c r="E78" s="9">
        <v>140533.66983</v>
      </c>
      <c r="F78" s="9">
        <v>106920.67582999999</v>
      </c>
      <c r="G78" s="9">
        <v>104751.42134999999</v>
      </c>
      <c r="H78" s="12">
        <f t="shared" si="4"/>
        <v>97.18658855879012</v>
      </c>
      <c r="I78" s="12">
        <f t="shared" si="5"/>
        <v>81.783505291067243</v>
      </c>
      <c r="J78" s="12">
        <f t="shared" si="6"/>
        <v>74.538309201428461</v>
      </c>
      <c r="K78" s="12">
        <f t="shared" si="7"/>
        <v>97.971155285766216</v>
      </c>
    </row>
    <row r="79" spans="1:11" x14ac:dyDescent="0.35">
      <c r="A79" s="5">
        <v>1</v>
      </c>
      <c r="B79" s="6" t="s">
        <v>74</v>
      </c>
      <c r="C79" s="9">
        <v>107783.82378000001</v>
      </c>
      <c r="D79" s="9">
        <v>128083.8</v>
      </c>
      <c r="E79" s="9">
        <v>140533.66983</v>
      </c>
      <c r="F79" s="9">
        <v>106920.67582999999</v>
      </c>
      <c r="G79" s="9">
        <v>104751.42134999999</v>
      </c>
      <c r="H79" s="12">
        <f t="shared" si="4"/>
        <v>97.18658855879012</v>
      </c>
      <c r="I79" s="12">
        <f t="shared" si="5"/>
        <v>81.783505291067243</v>
      </c>
      <c r="J79" s="12">
        <f t="shared" si="6"/>
        <v>74.538309201428461</v>
      </c>
      <c r="K79" s="12">
        <f t="shared" si="7"/>
        <v>97.971155285766216</v>
      </c>
    </row>
    <row r="80" spans="1:11" x14ac:dyDescent="0.35">
      <c r="A80" s="5">
        <v>1</v>
      </c>
      <c r="B80" s="6" t="s">
        <v>75</v>
      </c>
      <c r="C80" s="9">
        <v>36463.300000000003</v>
      </c>
      <c r="D80" s="9">
        <v>24463.9</v>
      </c>
      <c r="E80" s="9">
        <v>24463.9</v>
      </c>
      <c r="F80" s="9">
        <v>18348.3</v>
      </c>
      <c r="G80" s="9">
        <v>18348.3</v>
      </c>
      <c r="H80" s="12">
        <f t="shared" si="4"/>
        <v>50.319910704735996</v>
      </c>
      <c r="I80" s="12">
        <f t="shared" si="5"/>
        <v>75.00153287088321</v>
      </c>
      <c r="J80" s="12">
        <f t="shared" si="6"/>
        <v>75.00153287088321</v>
      </c>
      <c r="K80" s="12">
        <f t="shared" si="7"/>
        <v>100</v>
      </c>
    </row>
    <row r="81" spans="1:11" x14ac:dyDescent="0.35">
      <c r="A81" s="5">
        <v>0</v>
      </c>
      <c r="B81" s="6" t="s">
        <v>76</v>
      </c>
      <c r="C81" s="9">
        <v>34801.199999999997</v>
      </c>
      <c r="D81" s="9">
        <v>24463.9</v>
      </c>
      <c r="E81" s="9">
        <v>24463.9</v>
      </c>
      <c r="F81" s="9">
        <v>18348.3</v>
      </c>
      <c r="G81" s="9">
        <v>18348.3</v>
      </c>
      <c r="H81" s="12">
        <f t="shared" si="4"/>
        <v>52.72318195924278</v>
      </c>
      <c r="I81" s="12">
        <f t="shared" si="5"/>
        <v>75.00153287088321</v>
      </c>
      <c r="J81" s="12">
        <f t="shared" si="6"/>
        <v>75.00153287088321</v>
      </c>
      <c r="K81" s="12">
        <f t="shared" si="7"/>
        <v>100</v>
      </c>
    </row>
    <row r="82" spans="1:11" ht="90" x14ac:dyDescent="0.35">
      <c r="A82" s="5">
        <v>0</v>
      </c>
      <c r="B82" s="6" t="s">
        <v>77</v>
      </c>
      <c r="C82" s="9">
        <v>1662.1</v>
      </c>
      <c r="D82" s="9">
        <v>0</v>
      </c>
      <c r="E82" s="9">
        <v>0</v>
      </c>
      <c r="F82" s="9">
        <v>0</v>
      </c>
      <c r="G82" s="9">
        <v>0</v>
      </c>
      <c r="H82" s="12">
        <f t="shared" si="4"/>
        <v>0</v>
      </c>
      <c r="I82" s="12"/>
      <c r="J82" s="12"/>
      <c r="K82" s="12"/>
    </row>
    <row r="83" spans="1:11" x14ac:dyDescent="0.35">
      <c r="A83" s="5">
        <v>1</v>
      </c>
      <c r="B83" s="6" t="s">
        <v>78</v>
      </c>
      <c r="C83" s="9">
        <v>64465.1</v>
      </c>
      <c r="D83" s="9">
        <v>99581.3</v>
      </c>
      <c r="E83" s="9">
        <v>107600.7</v>
      </c>
      <c r="F83" s="9">
        <v>81091.199999999997</v>
      </c>
      <c r="G83" s="9">
        <v>81091.199999999997</v>
      </c>
      <c r="H83" s="12">
        <f t="shared" si="4"/>
        <v>125.79085427618975</v>
      </c>
      <c r="I83" s="12">
        <f t="shared" si="5"/>
        <v>81.432156439010129</v>
      </c>
      <c r="J83" s="12">
        <f t="shared" si="6"/>
        <v>75.363078492983789</v>
      </c>
      <c r="K83" s="12">
        <f t="shared" si="7"/>
        <v>100</v>
      </c>
    </row>
    <row r="84" spans="1:11" ht="72" x14ac:dyDescent="0.35">
      <c r="A84" s="5">
        <v>0</v>
      </c>
      <c r="B84" s="6" t="s">
        <v>79</v>
      </c>
      <c r="C84" s="9">
        <v>0</v>
      </c>
      <c r="D84" s="9">
        <v>0</v>
      </c>
      <c r="E84" s="9">
        <v>8019.4</v>
      </c>
      <c r="F84" s="9">
        <v>8019.4</v>
      </c>
      <c r="G84" s="9">
        <v>8019.4</v>
      </c>
      <c r="H84" s="12"/>
      <c r="I84" s="12"/>
      <c r="J84" s="12">
        <f t="shared" si="6"/>
        <v>100</v>
      </c>
      <c r="K84" s="12">
        <f t="shared" si="7"/>
        <v>100</v>
      </c>
    </row>
    <row r="85" spans="1:11" x14ac:dyDescent="0.35">
      <c r="A85" s="5">
        <v>0</v>
      </c>
      <c r="B85" s="6" t="s">
        <v>80</v>
      </c>
      <c r="C85" s="9">
        <v>64465.1</v>
      </c>
      <c r="D85" s="9">
        <v>99581.3</v>
      </c>
      <c r="E85" s="9">
        <v>99581.3</v>
      </c>
      <c r="F85" s="9">
        <v>73071.8</v>
      </c>
      <c r="G85" s="9">
        <v>73071.8</v>
      </c>
      <c r="H85" s="12">
        <f t="shared" si="4"/>
        <v>113.35094492989231</v>
      </c>
      <c r="I85" s="12">
        <f t="shared" si="5"/>
        <v>73.379038032240999</v>
      </c>
      <c r="J85" s="12">
        <f t="shared" si="6"/>
        <v>73.379038032240999</v>
      </c>
      <c r="K85" s="12">
        <f t="shared" si="7"/>
        <v>100</v>
      </c>
    </row>
    <row r="86" spans="1:11" x14ac:dyDescent="0.35">
      <c r="A86" s="5">
        <v>1</v>
      </c>
      <c r="B86" s="6" t="s">
        <v>81</v>
      </c>
      <c r="C86" s="9">
        <v>1843.3567800000001</v>
      </c>
      <c r="D86" s="9">
        <v>1996.2</v>
      </c>
      <c r="E86" s="9">
        <v>2694.8968300000001</v>
      </c>
      <c r="F86" s="9">
        <v>2195.84683</v>
      </c>
      <c r="G86" s="9">
        <v>2195.84683</v>
      </c>
      <c r="H86" s="12">
        <f t="shared" si="4"/>
        <v>119.12218263032075</v>
      </c>
      <c r="I86" s="12">
        <f t="shared" si="5"/>
        <v>110.00134405370203</v>
      </c>
      <c r="J86" s="12">
        <f t="shared" si="6"/>
        <v>81.481665849152378</v>
      </c>
      <c r="K86" s="12">
        <f t="shared" si="7"/>
        <v>100</v>
      </c>
    </row>
    <row r="87" spans="1:11" ht="72" x14ac:dyDescent="0.35">
      <c r="A87" s="5">
        <v>0</v>
      </c>
      <c r="B87" s="6" t="s">
        <v>82</v>
      </c>
      <c r="C87" s="9">
        <v>1511.874</v>
      </c>
      <c r="D87" s="9">
        <v>1996.2</v>
      </c>
      <c r="E87" s="9">
        <v>1996.2</v>
      </c>
      <c r="F87" s="9">
        <v>1497.15</v>
      </c>
      <c r="G87" s="9">
        <v>1497.15</v>
      </c>
      <c r="H87" s="12">
        <f t="shared" si="4"/>
        <v>99.026109318633701</v>
      </c>
      <c r="I87" s="12">
        <f t="shared" si="5"/>
        <v>75</v>
      </c>
      <c r="J87" s="12">
        <f t="shared" si="6"/>
        <v>75</v>
      </c>
      <c r="K87" s="12">
        <f t="shared" si="7"/>
        <v>100</v>
      </c>
    </row>
    <row r="88" spans="1:11" x14ac:dyDescent="0.35">
      <c r="A88" s="5">
        <v>0</v>
      </c>
      <c r="B88" s="6" t="s">
        <v>83</v>
      </c>
      <c r="C88" s="9">
        <v>331.48278000000005</v>
      </c>
      <c r="D88" s="9">
        <v>0</v>
      </c>
      <c r="E88" s="9">
        <v>698.69682999999998</v>
      </c>
      <c r="F88" s="9">
        <v>698.69682999999998</v>
      </c>
      <c r="G88" s="9">
        <v>698.69682999999998</v>
      </c>
      <c r="H88" s="12">
        <f t="shared" si="4"/>
        <v>210.77922358440455</v>
      </c>
      <c r="I88" s="12"/>
      <c r="J88" s="12">
        <f t="shared" si="6"/>
        <v>100</v>
      </c>
      <c r="K88" s="12">
        <f t="shared" si="7"/>
        <v>100</v>
      </c>
    </row>
    <row r="89" spans="1:11" x14ac:dyDescent="0.35">
      <c r="A89" s="5">
        <v>0</v>
      </c>
      <c r="B89" s="6"/>
      <c r="C89" s="9">
        <v>0</v>
      </c>
      <c r="D89" s="9">
        <v>0</v>
      </c>
      <c r="E89" s="9">
        <v>0</v>
      </c>
      <c r="F89" s="9">
        <v>0</v>
      </c>
      <c r="G89" s="9">
        <v>0</v>
      </c>
      <c r="H89" s="12"/>
      <c r="I89" s="12"/>
      <c r="J89" s="12"/>
      <c r="K89" s="12"/>
    </row>
    <row r="90" spans="1:11" x14ac:dyDescent="0.35">
      <c r="A90" s="5">
        <v>1</v>
      </c>
      <c r="B90" s="6" t="s">
        <v>84</v>
      </c>
      <c r="C90" s="9">
        <v>5012.067</v>
      </c>
      <c r="D90" s="9">
        <v>2042.4</v>
      </c>
      <c r="E90" s="9">
        <v>5774.1729999999998</v>
      </c>
      <c r="F90" s="9">
        <v>5285.3289999999997</v>
      </c>
      <c r="G90" s="9">
        <v>3116.0745200000001</v>
      </c>
      <c r="H90" s="12">
        <f t="shared" si="4"/>
        <v>62.171445832627533</v>
      </c>
      <c r="I90" s="12">
        <f t="shared" si="5"/>
        <v>152.56925773599684</v>
      </c>
      <c r="J90" s="12">
        <f t="shared" si="6"/>
        <v>53.965728425525185</v>
      </c>
      <c r="K90" s="12">
        <f t="shared" si="7"/>
        <v>58.957058680736822</v>
      </c>
    </row>
    <row r="91" spans="1:11" ht="36" x14ac:dyDescent="0.35">
      <c r="A91" s="5">
        <v>0</v>
      </c>
      <c r="B91" s="6" t="s">
        <v>85</v>
      </c>
      <c r="C91" s="9">
        <v>1427.52</v>
      </c>
      <c r="D91" s="9">
        <v>2042.4</v>
      </c>
      <c r="E91" s="9">
        <v>2042.4</v>
      </c>
      <c r="F91" s="9">
        <v>1584.73</v>
      </c>
      <c r="G91" s="9">
        <v>1584.73</v>
      </c>
      <c r="H91" s="12">
        <f t="shared" si="4"/>
        <v>111.01280542479266</v>
      </c>
      <c r="I91" s="12">
        <f t="shared" si="5"/>
        <v>77.591558950254608</v>
      </c>
      <c r="J91" s="12">
        <f t="shared" si="6"/>
        <v>77.591558950254608</v>
      </c>
      <c r="K91" s="12">
        <f t="shared" si="7"/>
        <v>100</v>
      </c>
    </row>
    <row r="92" spans="1:11" ht="54" x14ac:dyDescent="0.35">
      <c r="A92" s="5">
        <v>0</v>
      </c>
      <c r="B92" s="6" t="s">
        <v>86</v>
      </c>
      <c r="C92" s="9">
        <v>72.891000000000005</v>
      </c>
      <c r="D92" s="9">
        <v>0</v>
      </c>
      <c r="E92" s="9">
        <v>92.989000000000004</v>
      </c>
      <c r="F92" s="9">
        <v>92.989000000000004</v>
      </c>
      <c r="G92" s="9">
        <v>92.989000000000004</v>
      </c>
      <c r="H92" s="12">
        <f t="shared" si="4"/>
        <v>127.57267701087926</v>
      </c>
      <c r="I92" s="12"/>
      <c r="J92" s="12">
        <f t="shared" si="6"/>
        <v>100</v>
      </c>
      <c r="K92" s="12">
        <f t="shared" si="7"/>
        <v>100</v>
      </c>
    </row>
    <row r="93" spans="1:11" ht="54" x14ac:dyDescent="0.35">
      <c r="A93" s="5">
        <v>0</v>
      </c>
      <c r="B93" s="6" t="s">
        <v>87</v>
      </c>
      <c r="C93" s="9">
        <v>0</v>
      </c>
      <c r="D93" s="9">
        <v>0</v>
      </c>
      <c r="E93" s="9">
        <v>1880.298</v>
      </c>
      <c r="F93" s="9">
        <v>1880.298</v>
      </c>
      <c r="G93" s="9">
        <v>0</v>
      </c>
      <c r="H93" s="12"/>
      <c r="I93" s="12"/>
      <c r="J93" s="12">
        <f t="shared" si="6"/>
        <v>0</v>
      </c>
      <c r="K93" s="12">
        <f t="shared" si="7"/>
        <v>0</v>
      </c>
    </row>
    <row r="94" spans="1:11" ht="72" x14ac:dyDescent="0.35">
      <c r="A94" s="5">
        <v>0</v>
      </c>
      <c r="B94" s="6" t="s">
        <v>88</v>
      </c>
      <c r="C94" s="9">
        <v>62.097999999999999</v>
      </c>
      <c r="D94" s="9">
        <v>0</v>
      </c>
      <c r="E94" s="9">
        <v>13.503</v>
      </c>
      <c r="F94" s="9">
        <v>13.503</v>
      </c>
      <c r="G94" s="9">
        <v>13.503</v>
      </c>
      <c r="H94" s="12">
        <f t="shared" si="4"/>
        <v>21.744661663821702</v>
      </c>
      <c r="I94" s="12"/>
      <c r="J94" s="12">
        <f t="shared" si="6"/>
        <v>100</v>
      </c>
      <c r="K94" s="12">
        <f t="shared" si="7"/>
        <v>100</v>
      </c>
    </row>
    <row r="95" spans="1:11" x14ac:dyDescent="0.35">
      <c r="A95" s="5">
        <v>0</v>
      </c>
      <c r="B95" s="6" t="s">
        <v>89</v>
      </c>
      <c r="C95" s="9">
        <v>2140.7049999999999</v>
      </c>
      <c r="D95" s="9">
        <v>0</v>
      </c>
      <c r="E95" s="9">
        <v>1651.433</v>
      </c>
      <c r="F95" s="9">
        <v>1651.433</v>
      </c>
      <c r="G95" s="9">
        <v>1362.4765199999999</v>
      </c>
      <c r="H95" s="12">
        <f t="shared" si="4"/>
        <v>63.646159559584333</v>
      </c>
      <c r="I95" s="12"/>
      <c r="J95" s="12">
        <f t="shared" si="6"/>
        <v>82.502682215990603</v>
      </c>
      <c r="K95" s="12">
        <f t="shared" si="7"/>
        <v>82.502682215990603</v>
      </c>
    </row>
    <row r="96" spans="1:11" ht="54" x14ac:dyDescent="0.35">
      <c r="A96" s="5">
        <v>0</v>
      </c>
      <c r="B96" s="6" t="s">
        <v>90</v>
      </c>
      <c r="C96" s="9">
        <v>58.853999999999999</v>
      </c>
      <c r="D96" s="9">
        <v>0</v>
      </c>
      <c r="E96" s="9">
        <v>93.55</v>
      </c>
      <c r="F96" s="9">
        <v>62.375999999999998</v>
      </c>
      <c r="G96" s="9">
        <v>62.375999999999998</v>
      </c>
      <c r="H96" s="12">
        <f t="shared" si="4"/>
        <v>105.98430013253135</v>
      </c>
      <c r="I96" s="12"/>
      <c r="J96" s="12">
        <f t="shared" si="6"/>
        <v>66.676643506146448</v>
      </c>
      <c r="K96" s="12">
        <f t="shared" si="7"/>
        <v>100</v>
      </c>
    </row>
    <row r="97" spans="1:11" ht="54" x14ac:dyDescent="0.35">
      <c r="A97" s="5">
        <v>0</v>
      </c>
      <c r="B97" s="6" t="s">
        <v>91</v>
      </c>
      <c r="C97" s="9">
        <v>1249.999</v>
      </c>
      <c r="D97" s="9">
        <v>0</v>
      </c>
      <c r="E97" s="9">
        <v>0</v>
      </c>
      <c r="F97" s="9">
        <v>0</v>
      </c>
      <c r="G97" s="9">
        <v>0</v>
      </c>
      <c r="H97" s="12">
        <f t="shared" si="4"/>
        <v>0</v>
      </c>
      <c r="I97" s="12"/>
      <c r="J97" s="12"/>
      <c r="K97" s="12"/>
    </row>
    <row r="98" spans="1:11" x14ac:dyDescent="0.35">
      <c r="A98" s="5">
        <v>1</v>
      </c>
      <c r="B98" s="6" t="s">
        <v>92</v>
      </c>
      <c r="C98" s="9">
        <v>148246.05921999997</v>
      </c>
      <c r="D98" s="9">
        <v>200000</v>
      </c>
      <c r="E98" s="9">
        <v>211044.8</v>
      </c>
      <c r="F98" s="9">
        <v>160719.72</v>
      </c>
      <c r="G98" s="9">
        <v>165721.02661</v>
      </c>
      <c r="H98" s="12">
        <f t="shared" si="4"/>
        <v>111.78781242614136</v>
      </c>
      <c r="I98" s="12">
        <f t="shared" si="5"/>
        <v>82.860513305000012</v>
      </c>
      <c r="J98" s="12">
        <f t="shared" si="6"/>
        <v>78.524098489988859</v>
      </c>
      <c r="K98" s="12">
        <f t="shared" si="7"/>
        <v>103.11181889191943</v>
      </c>
    </row>
    <row r="99" spans="1:11" x14ac:dyDescent="0.35">
      <c r="A99" s="5">
        <v>1</v>
      </c>
      <c r="B99" s="6" t="s">
        <v>93</v>
      </c>
      <c r="C99" s="9">
        <v>256029.88299999997</v>
      </c>
      <c r="D99" s="9">
        <v>328083.8</v>
      </c>
      <c r="E99" s="9">
        <v>351578.46982999996</v>
      </c>
      <c r="F99" s="9">
        <v>267640.39582999999</v>
      </c>
      <c r="G99" s="9">
        <v>270472.44796000002</v>
      </c>
      <c r="H99" s="12">
        <f t="shared" si="4"/>
        <v>105.64096846460693</v>
      </c>
      <c r="I99" s="12">
        <f t="shared" si="5"/>
        <v>82.440049755580745</v>
      </c>
      <c r="J99" s="12">
        <f t="shared" si="6"/>
        <v>76.930890589171327</v>
      </c>
      <c r="K99" s="12">
        <f t="shared" si="7"/>
        <v>101.05815570972287</v>
      </c>
    </row>
  </sheetData>
  <mergeCells count="1">
    <mergeCell ref="B1:H1"/>
  </mergeCells>
  <conditionalFormatting sqref="B4:B99">
    <cfRule type="expression" dxfId="5" priority="3" stopIfTrue="1">
      <formula>A4=1</formula>
    </cfRule>
  </conditionalFormatting>
  <conditionalFormatting sqref="C4:C99">
    <cfRule type="expression" dxfId="4" priority="13" stopIfTrue="1">
      <formula>A4=1</formula>
    </cfRule>
  </conditionalFormatting>
  <conditionalFormatting sqref="D4:D99">
    <cfRule type="expression" dxfId="3" priority="16" stopIfTrue="1">
      <formula>A4=1</formula>
    </cfRule>
  </conditionalFormatting>
  <conditionalFormatting sqref="E4:E99">
    <cfRule type="expression" dxfId="2" priority="17" stopIfTrue="1">
      <formula>A4=1</formula>
    </cfRule>
  </conditionalFormatting>
  <conditionalFormatting sqref="F4:F99">
    <cfRule type="expression" dxfId="1" priority="18" stopIfTrue="1">
      <formula>A4=1</formula>
    </cfRule>
  </conditionalFormatting>
  <conditionalFormatting sqref="G4:G99">
    <cfRule type="expression" dxfId="0" priority="19" stopIfTrue="1">
      <formula>A4=1</formula>
    </cfRule>
  </conditionalFormatting>
  <pageMargins left="0.32" right="0.33" top="0.39370078740157499" bottom="0.39370078740157499" header="0" footer="0"/>
  <pageSetup paperSize="9" fitToHeight="50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2024-10-09T13:02:43Z</dcterms:created>
  <dcterms:modified xsi:type="dcterms:W3CDTF">2024-10-15T10:13:58Z</dcterms:modified>
</cp:coreProperties>
</file>