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H5" i="2"/>
  <c r="H7" i="2"/>
  <c r="H8" i="2"/>
  <c r="H12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9" i="2"/>
  <c r="J4" i="2"/>
  <c r="I4" i="2"/>
  <c r="H4" i="2"/>
</calcChain>
</file>

<file path=xl/sharedStrings.xml><?xml version="1.0" encoding="utf-8"?>
<sst xmlns="http://schemas.openxmlformats.org/spreadsheetml/2006/main" count="123" uniqueCount="115">
  <si>
    <t>Код</t>
  </si>
  <si>
    <t>Показник</t>
  </si>
  <si>
    <t>Затверджений план на рік</t>
  </si>
  <si>
    <t>План на рік з урахуванням змін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</si>
  <si>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</si>
  <si>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</si>
  <si>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</si>
  <si>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</si>
  <si>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</si>
  <si>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</si>
  <si>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</si>
  <si>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</si>
  <si>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</si>
  <si>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0117130</t>
  </si>
  <si>
    <t>Здійснення заходів із землеустрою</t>
  </si>
  <si>
    <t>0117680</t>
  </si>
  <si>
    <t>Членські внески до асоціацій органів місцевого самоврядування</t>
  </si>
  <si>
    <t>0117693</t>
  </si>
  <si>
    <t>Інші заходи, пов`язані з економічною діяльністю</t>
  </si>
  <si>
    <t>0118240</t>
  </si>
  <si>
    <t>Заходи та роботи з територіальної оборони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</si>
  <si>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</si>
  <si>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</si>
  <si>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</si>
  <si>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</si>
  <si>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</si>
  <si>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</si>
  <si>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</si>
  <si>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</si>
  <si>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</si>
  <si>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</si>
  <si>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</si>
  <si>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</si>
  <si>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</si>
  <si>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</si>
  <si>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</si>
  <si>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</si>
  <si>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</si>
  <si>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</si>
  <si>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</si>
  <si>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</si>
  <si>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</si>
  <si>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0611160</t>
  </si>
  <si>
    <t>Забезпечення діяльності центрів професійного розвитку педагогічних працівників</t>
  </si>
  <si>
    <t>0615031</t>
  </si>
  <si>
    <t>Утримання та навчально-тренувальна робота комунальних дитячо-юнацьких спортивних шкіл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</si>
  <si>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</si>
  <si>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</si>
  <si>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0618240</t>
  </si>
  <si>
    <t>08</t>
  </si>
  <si>
    <t>0810160</t>
  </si>
  <si>
    <t>0810180</t>
  </si>
  <si>
    <t>0813032</t>
  </si>
  <si>
    <t>Надання пільг окремим категоріям громадян з оплати послуг зв`язку</t>
  </si>
  <si>
    <t>0813105</t>
  </si>
  <si>
    <t>Надання реабілітаційних послуг особам з інвалідністю та дітям з інвалідністю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</si>
  <si>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</si>
  <si>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</si>
  <si>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</si>
  <si>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</si>
  <si>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</si>
  <si>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</si>
  <si>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</si>
  <si>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Забезпечення діяльності інших закладів у сфері соціального захисту і соціального забезпечення</t>
  </si>
  <si>
    <t>0813242</t>
  </si>
  <si>
    <t>Інші заходи у сфері соціального захисту і соціального забезпечення</t>
  </si>
  <si>
    <t>10</t>
  </si>
  <si>
    <t>1010160</t>
  </si>
  <si>
    <t>1011080</t>
  </si>
  <si>
    <t>Надання спеціалізованої освіти мистецькими школами</t>
  </si>
  <si>
    <t>1011142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</si>
  <si>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</si>
  <si>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</si>
  <si>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</si>
  <si>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</si>
  <si>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</si>
  <si>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</si>
  <si>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</si>
  <si>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</si>
  <si>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</si>
  <si>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</si>
  <si>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12</t>
  </si>
  <si>
    <t>1210160</t>
  </si>
  <si>
    <t>1216012</t>
  </si>
  <si>
    <t>Забезпечення діяльності з виробництва, транспортування, постачання теплової енергії</t>
  </si>
  <si>
    <t>1216030</t>
  </si>
  <si>
    <t>Організація благоустрою населених пунктів</t>
  </si>
  <si>
    <t>1216071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</si>
  <si>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</si>
  <si>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</si>
  <si>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</si>
  <si>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1218130</t>
  </si>
  <si>
    <t>Забезпечення діяльності місцевої та добровільної пожежної охорони</t>
  </si>
  <si>
    <t>1218240</t>
  </si>
  <si>
    <t>37</t>
  </si>
  <si>
    <t>Фінансове управління Дунаєвецької міської ради</t>
  </si>
  <si>
    <t>3710160</t>
  </si>
  <si>
    <t>3718710</t>
  </si>
  <si>
    <t>Резервний фонд місцевого бюджету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</si>
  <si>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</si>
  <si>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</si>
  <si>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</si>
  <si>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</si>
  <si>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</si>
  <si>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План на 1 квартал з урахуванням змін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</si>
  <si>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</si>
  <si>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</si>
  <si>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</si>
  <si>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Видатки загального фонду міського бюджету за 1 квартал 2024 року.</t>
  </si>
  <si>
    <t>Касові видатки за 1 квартал 2024 року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</si>
  <si>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</si>
  <si>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</si>
  <si>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</si>
  <si>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культури, туризму та інформації Дунаєвецької міської ради</t>
  </si>
  <si>
    <t>Управління містобудування, архітектури, житлово-комунального господарства, благоустрою та цивільного захисту Дунаєвецької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</si>
</sst>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6" fillId="0" borderId="1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vertical="center" wrapText="1"/>
    </xf>
    <xf numFmtId="0" fontId="28" fillId="0" borderId="1" xfId="1" applyFont="1" applyBorder="1" applyAlignment="1">
      <alignment horizontal="center" vertical="center"/>
    </xf>
    <xf numFmtId="164" fontId="30" fillId="24" borderId="1" xfId="0" applyNumberFormat="1" applyFont="1" applyFill="1" applyBorder="1" applyAlignment="1"/>
    <xf numFmtId="164" fontId="28" fillId="0" borderId="1" xfId="1" applyNumberFormat="1" applyFont="1" applyBorder="1" applyAlignment="1">
      <alignment vertical="center"/>
    </xf>
    <xf numFmtId="0" fontId="29" fillId="0" borderId="1" xfId="1" applyFont="1" applyBorder="1" applyAlignment="1">
      <alignment horizontal="center" vertical="center" wrapText="1"/>
    </xf>
    <xf numFmtId="0" fontId="25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5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tabSelected="1" topLeftCell="B1" workbookViewId="0">
      <selection activeCell="O8" sqref="O8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66.5703125" style="5" customWidth="1"/>
    <col min="4" max="10" width="15.7109375" style="1" customWidth="1"/>
    <col min="11" max="250" width="9.140625" style="1"/>
    <col min="251" max="251" width="12.7109375" style="1" customWidth="1"/>
    <col min="252" max="252" width="50.7109375" style="1" customWidth="1"/>
    <col min="253" max="266" width="15.7109375" style="1" customWidth="1"/>
    <col min="267" max="506" width="9.140625" style="1"/>
    <col min="507" max="507" width="12.7109375" style="1" customWidth="1"/>
    <col min="508" max="508" width="50.7109375" style="1" customWidth="1"/>
    <col min="509" max="522" width="15.7109375" style="1" customWidth="1"/>
    <col min="523" max="762" width="9.140625" style="1"/>
    <col min="763" max="763" width="12.7109375" style="1" customWidth="1"/>
    <col min="764" max="764" width="50.7109375" style="1" customWidth="1"/>
    <col min="765" max="778" width="15.7109375" style="1" customWidth="1"/>
    <col min="779" max="1018" width="9.140625" style="1"/>
    <col min="1019" max="1019" width="12.7109375" style="1" customWidth="1"/>
    <col min="1020" max="1020" width="50.7109375" style="1" customWidth="1"/>
    <col min="1021" max="1034" width="15.7109375" style="1" customWidth="1"/>
    <col min="1035" max="1274" width="9.140625" style="1"/>
    <col min="1275" max="1275" width="12.7109375" style="1" customWidth="1"/>
    <col min="1276" max="1276" width="50.7109375" style="1" customWidth="1"/>
    <col min="1277" max="1290" width="15.7109375" style="1" customWidth="1"/>
    <col min="1291" max="1530" width="9.140625" style="1"/>
    <col min="1531" max="1531" width="12.7109375" style="1" customWidth="1"/>
    <col min="1532" max="1532" width="50.7109375" style="1" customWidth="1"/>
    <col min="1533" max="1546" width="15.7109375" style="1" customWidth="1"/>
    <col min="1547" max="1786" width="9.140625" style="1"/>
    <col min="1787" max="1787" width="12.7109375" style="1" customWidth="1"/>
    <col min="1788" max="1788" width="50.7109375" style="1" customWidth="1"/>
    <col min="1789" max="1802" width="15.7109375" style="1" customWidth="1"/>
    <col min="1803" max="2042" width="9.140625" style="1"/>
    <col min="2043" max="2043" width="12.7109375" style="1" customWidth="1"/>
    <col min="2044" max="2044" width="50.7109375" style="1" customWidth="1"/>
    <col min="2045" max="2058" width="15.7109375" style="1" customWidth="1"/>
    <col min="2059" max="2298" width="9.140625" style="1"/>
    <col min="2299" max="2299" width="12.7109375" style="1" customWidth="1"/>
    <col min="2300" max="2300" width="50.7109375" style="1" customWidth="1"/>
    <col min="2301" max="2314" width="15.7109375" style="1" customWidth="1"/>
    <col min="2315" max="2554" width="9.140625" style="1"/>
    <col min="2555" max="2555" width="12.7109375" style="1" customWidth="1"/>
    <col min="2556" max="2556" width="50.7109375" style="1" customWidth="1"/>
    <col min="2557" max="2570" width="15.7109375" style="1" customWidth="1"/>
    <col min="2571" max="2810" width="9.140625" style="1"/>
    <col min="2811" max="2811" width="12.7109375" style="1" customWidth="1"/>
    <col min="2812" max="2812" width="50.7109375" style="1" customWidth="1"/>
    <col min="2813" max="2826" width="15.7109375" style="1" customWidth="1"/>
    <col min="2827" max="3066" width="9.140625" style="1"/>
    <col min="3067" max="3067" width="12.7109375" style="1" customWidth="1"/>
    <col min="3068" max="3068" width="50.7109375" style="1" customWidth="1"/>
    <col min="3069" max="3082" width="15.7109375" style="1" customWidth="1"/>
    <col min="3083" max="3322" width="9.140625" style="1"/>
    <col min="3323" max="3323" width="12.7109375" style="1" customWidth="1"/>
    <col min="3324" max="3324" width="50.7109375" style="1" customWidth="1"/>
    <col min="3325" max="3338" width="15.7109375" style="1" customWidth="1"/>
    <col min="3339" max="3578" width="9.140625" style="1"/>
    <col min="3579" max="3579" width="12.7109375" style="1" customWidth="1"/>
    <col min="3580" max="3580" width="50.7109375" style="1" customWidth="1"/>
    <col min="3581" max="3594" width="15.7109375" style="1" customWidth="1"/>
    <col min="3595" max="3834" width="9.140625" style="1"/>
    <col min="3835" max="3835" width="12.7109375" style="1" customWidth="1"/>
    <col min="3836" max="3836" width="50.7109375" style="1" customWidth="1"/>
    <col min="3837" max="3850" width="15.7109375" style="1" customWidth="1"/>
    <col min="3851" max="4090" width="9.140625" style="1"/>
    <col min="4091" max="4091" width="12.7109375" style="1" customWidth="1"/>
    <col min="4092" max="4092" width="50.7109375" style="1" customWidth="1"/>
    <col min="4093" max="4106" width="15.7109375" style="1" customWidth="1"/>
    <col min="4107" max="4346" width="9.140625" style="1"/>
    <col min="4347" max="4347" width="12.7109375" style="1" customWidth="1"/>
    <col min="4348" max="4348" width="50.7109375" style="1" customWidth="1"/>
    <col min="4349" max="4362" width="15.7109375" style="1" customWidth="1"/>
    <col min="4363" max="4602" width="9.140625" style="1"/>
    <col min="4603" max="4603" width="12.7109375" style="1" customWidth="1"/>
    <col min="4604" max="4604" width="50.7109375" style="1" customWidth="1"/>
    <col min="4605" max="4618" width="15.7109375" style="1" customWidth="1"/>
    <col min="4619" max="4858" width="9.140625" style="1"/>
    <col min="4859" max="4859" width="12.7109375" style="1" customWidth="1"/>
    <col min="4860" max="4860" width="50.7109375" style="1" customWidth="1"/>
    <col min="4861" max="4874" width="15.7109375" style="1" customWidth="1"/>
    <col min="4875" max="5114" width="9.140625" style="1"/>
    <col min="5115" max="5115" width="12.7109375" style="1" customWidth="1"/>
    <col min="5116" max="5116" width="50.7109375" style="1" customWidth="1"/>
    <col min="5117" max="5130" width="15.7109375" style="1" customWidth="1"/>
    <col min="5131" max="5370" width="9.140625" style="1"/>
    <col min="5371" max="5371" width="12.7109375" style="1" customWidth="1"/>
    <col min="5372" max="5372" width="50.7109375" style="1" customWidth="1"/>
    <col min="5373" max="5386" width="15.7109375" style="1" customWidth="1"/>
    <col min="5387" max="5626" width="9.140625" style="1"/>
    <col min="5627" max="5627" width="12.7109375" style="1" customWidth="1"/>
    <col min="5628" max="5628" width="50.7109375" style="1" customWidth="1"/>
    <col min="5629" max="5642" width="15.7109375" style="1" customWidth="1"/>
    <col min="5643" max="5882" width="9.140625" style="1"/>
    <col min="5883" max="5883" width="12.7109375" style="1" customWidth="1"/>
    <col min="5884" max="5884" width="50.7109375" style="1" customWidth="1"/>
    <col min="5885" max="5898" width="15.7109375" style="1" customWidth="1"/>
    <col min="5899" max="6138" width="9.140625" style="1"/>
    <col min="6139" max="6139" width="12.7109375" style="1" customWidth="1"/>
    <col min="6140" max="6140" width="50.7109375" style="1" customWidth="1"/>
    <col min="6141" max="6154" width="15.7109375" style="1" customWidth="1"/>
    <col min="6155" max="6394" width="9.140625" style="1"/>
    <col min="6395" max="6395" width="12.7109375" style="1" customWidth="1"/>
    <col min="6396" max="6396" width="50.7109375" style="1" customWidth="1"/>
    <col min="6397" max="6410" width="15.7109375" style="1" customWidth="1"/>
    <col min="6411" max="6650" width="9.140625" style="1"/>
    <col min="6651" max="6651" width="12.7109375" style="1" customWidth="1"/>
    <col min="6652" max="6652" width="50.7109375" style="1" customWidth="1"/>
    <col min="6653" max="6666" width="15.7109375" style="1" customWidth="1"/>
    <col min="6667" max="6906" width="9.140625" style="1"/>
    <col min="6907" max="6907" width="12.7109375" style="1" customWidth="1"/>
    <col min="6908" max="6908" width="50.7109375" style="1" customWidth="1"/>
    <col min="6909" max="6922" width="15.7109375" style="1" customWidth="1"/>
    <col min="6923" max="7162" width="9.140625" style="1"/>
    <col min="7163" max="7163" width="12.7109375" style="1" customWidth="1"/>
    <col min="7164" max="7164" width="50.7109375" style="1" customWidth="1"/>
    <col min="7165" max="7178" width="15.7109375" style="1" customWidth="1"/>
    <col min="7179" max="7418" width="9.140625" style="1"/>
    <col min="7419" max="7419" width="12.7109375" style="1" customWidth="1"/>
    <col min="7420" max="7420" width="50.7109375" style="1" customWidth="1"/>
    <col min="7421" max="7434" width="15.7109375" style="1" customWidth="1"/>
    <col min="7435" max="7674" width="9.140625" style="1"/>
    <col min="7675" max="7675" width="12.7109375" style="1" customWidth="1"/>
    <col min="7676" max="7676" width="50.7109375" style="1" customWidth="1"/>
    <col min="7677" max="7690" width="15.7109375" style="1" customWidth="1"/>
    <col min="7691" max="7930" width="9.140625" style="1"/>
    <col min="7931" max="7931" width="12.7109375" style="1" customWidth="1"/>
    <col min="7932" max="7932" width="50.7109375" style="1" customWidth="1"/>
    <col min="7933" max="7946" width="15.7109375" style="1" customWidth="1"/>
    <col min="7947" max="8186" width="9.140625" style="1"/>
    <col min="8187" max="8187" width="12.7109375" style="1" customWidth="1"/>
    <col min="8188" max="8188" width="50.7109375" style="1" customWidth="1"/>
    <col min="8189" max="8202" width="15.7109375" style="1" customWidth="1"/>
    <col min="8203" max="8442" width="9.140625" style="1"/>
    <col min="8443" max="8443" width="12.7109375" style="1" customWidth="1"/>
    <col min="8444" max="8444" width="50.7109375" style="1" customWidth="1"/>
    <col min="8445" max="8458" width="15.7109375" style="1" customWidth="1"/>
    <col min="8459" max="8698" width="9.140625" style="1"/>
    <col min="8699" max="8699" width="12.7109375" style="1" customWidth="1"/>
    <col min="8700" max="8700" width="50.7109375" style="1" customWidth="1"/>
    <col min="8701" max="8714" width="15.7109375" style="1" customWidth="1"/>
    <col min="8715" max="8954" width="9.140625" style="1"/>
    <col min="8955" max="8955" width="12.7109375" style="1" customWidth="1"/>
    <col min="8956" max="8956" width="50.7109375" style="1" customWidth="1"/>
    <col min="8957" max="8970" width="15.7109375" style="1" customWidth="1"/>
    <col min="8971" max="9210" width="9.140625" style="1"/>
    <col min="9211" max="9211" width="12.7109375" style="1" customWidth="1"/>
    <col min="9212" max="9212" width="50.7109375" style="1" customWidth="1"/>
    <col min="9213" max="9226" width="15.7109375" style="1" customWidth="1"/>
    <col min="9227" max="9466" width="9.140625" style="1"/>
    <col min="9467" max="9467" width="12.7109375" style="1" customWidth="1"/>
    <col min="9468" max="9468" width="50.7109375" style="1" customWidth="1"/>
    <col min="9469" max="9482" width="15.7109375" style="1" customWidth="1"/>
    <col min="9483" max="9722" width="9.140625" style="1"/>
    <col min="9723" max="9723" width="12.7109375" style="1" customWidth="1"/>
    <col min="9724" max="9724" width="50.7109375" style="1" customWidth="1"/>
    <col min="9725" max="9738" width="15.7109375" style="1" customWidth="1"/>
    <col min="9739" max="9978" width="9.140625" style="1"/>
    <col min="9979" max="9979" width="12.7109375" style="1" customWidth="1"/>
    <col min="9980" max="9980" width="50.7109375" style="1" customWidth="1"/>
    <col min="9981" max="9994" width="15.7109375" style="1" customWidth="1"/>
    <col min="9995" max="10234" width="9.140625" style="1"/>
    <col min="10235" max="10235" width="12.7109375" style="1" customWidth="1"/>
    <col min="10236" max="10236" width="50.7109375" style="1" customWidth="1"/>
    <col min="10237" max="10250" width="15.7109375" style="1" customWidth="1"/>
    <col min="10251" max="10490" width="9.140625" style="1"/>
    <col min="10491" max="10491" width="12.7109375" style="1" customWidth="1"/>
    <col min="10492" max="10492" width="50.7109375" style="1" customWidth="1"/>
    <col min="10493" max="10506" width="15.7109375" style="1" customWidth="1"/>
    <col min="10507" max="10746" width="9.140625" style="1"/>
    <col min="10747" max="10747" width="12.7109375" style="1" customWidth="1"/>
    <col min="10748" max="10748" width="50.7109375" style="1" customWidth="1"/>
    <col min="10749" max="10762" width="15.7109375" style="1" customWidth="1"/>
    <col min="10763" max="11002" width="9.140625" style="1"/>
    <col min="11003" max="11003" width="12.7109375" style="1" customWidth="1"/>
    <col min="11004" max="11004" width="50.7109375" style="1" customWidth="1"/>
    <col min="11005" max="11018" width="15.7109375" style="1" customWidth="1"/>
    <col min="11019" max="11258" width="9.140625" style="1"/>
    <col min="11259" max="11259" width="12.7109375" style="1" customWidth="1"/>
    <col min="11260" max="11260" width="50.7109375" style="1" customWidth="1"/>
    <col min="11261" max="11274" width="15.7109375" style="1" customWidth="1"/>
    <col min="11275" max="11514" width="9.140625" style="1"/>
    <col min="11515" max="11515" width="12.7109375" style="1" customWidth="1"/>
    <col min="11516" max="11516" width="50.7109375" style="1" customWidth="1"/>
    <col min="11517" max="11530" width="15.7109375" style="1" customWidth="1"/>
    <col min="11531" max="11770" width="9.140625" style="1"/>
    <col min="11771" max="11771" width="12.7109375" style="1" customWidth="1"/>
    <col min="11772" max="11772" width="50.7109375" style="1" customWidth="1"/>
    <col min="11773" max="11786" width="15.7109375" style="1" customWidth="1"/>
    <col min="11787" max="12026" width="9.140625" style="1"/>
    <col min="12027" max="12027" width="12.7109375" style="1" customWidth="1"/>
    <col min="12028" max="12028" width="50.7109375" style="1" customWidth="1"/>
    <col min="12029" max="12042" width="15.7109375" style="1" customWidth="1"/>
    <col min="12043" max="12282" width="9.140625" style="1"/>
    <col min="12283" max="12283" width="12.7109375" style="1" customWidth="1"/>
    <col min="12284" max="12284" width="50.7109375" style="1" customWidth="1"/>
    <col min="12285" max="12298" width="15.7109375" style="1" customWidth="1"/>
    <col min="12299" max="12538" width="9.140625" style="1"/>
    <col min="12539" max="12539" width="12.7109375" style="1" customWidth="1"/>
    <col min="12540" max="12540" width="50.7109375" style="1" customWidth="1"/>
    <col min="12541" max="12554" width="15.7109375" style="1" customWidth="1"/>
    <col min="12555" max="12794" width="9.140625" style="1"/>
    <col min="12795" max="12795" width="12.7109375" style="1" customWidth="1"/>
    <col min="12796" max="12796" width="50.7109375" style="1" customWidth="1"/>
    <col min="12797" max="12810" width="15.7109375" style="1" customWidth="1"/>
    <col min="12811" max="13050" width="9.140625" style="1"/>
    <col min="13051" max="13051" width="12.7109375" style="1" customWidth="1"/>
    <col min="13052" max="13052" width="50.7109375" style="1" customWidth="1"/>
    <col min="13053" max="13066" width="15.7109375" style="1" customWidth="1"/>
    <col min="13067" max="13306" width="9.140625" style="1"/>
    <col min="13307" max="13307" width="12.7109375" style="1" customWidth="1"/>
    <col min="13308" max="13308" width="50.7109375" style="1" customWidth="1"/>
    <col min="13309" max="13322" width="15.7109375" style="1" customWidth="1"/>
    <col min="13323" max="13562" width="9.140625" style="1"/>
    <col min="13563" max="13563" width="12.7109375" style="1" customWidth="1"/>
    <col min="13564" max="13564" width="50.7109375" style="1" customWidth="1"/>
    <col min="13565" max="13578" width="15.7109375" style="1" customWidth="1"/>
    <col min="13579" max="13818" width="9.140625" style="1"/>
    <col min="13819" max="13819" width="12.7109375" style="1" customWidth="1"/>
    <col min="13820" max="13820" width="50.7109375" style="1" customWidth="1"/>
    <col min="13821" max="13834" width="15.7109375" style="1" customWidth="1"/>
    <col min="13835" max="14074" width="9.140625" style="1"/>
    <col min="14075" max="14075" width="12.7109375" style="1" customWidth="1"/>
    <col min="14076" max="14076" width="50.7109375" style="1" customWidth="1"/>
    <col min="14077" max="14090" width="15.7109375" style="1" customWidth="1"/>
    <col min="14091" max="14330" width="9.140625" style="1"/>
    <col min="14331" max="14331" width="12.7109375" style="1" customWidth="1"/>
    <col min="14332" max="14332" width="50.7109375" style="1" customWidth="1"/>
    <col min="14333" max="14346" width="15.7109375" style="1" customWidth="1"/>
    <col min="14347" max="14586" width="9.140625" style="1"/>
    <col min="14587" max="14587" width="12.7109375" style="1" customWidth="1"/>
    <col min="14588" max="14588" width="50.7109375" style="1" customWidth="1"/>
    <col min="14589" max="14602" width="15.7109375" style="1" customWidth="1"/>
    <col min="14603" max="14842" width="9.140625" style="1"/>
    <col min="14843" max="14843" width="12.7109375" style="1" customWidth="1"/>
    <col min="14844" max="14844" width="50.7109375" style="1" customWidth="1"/>
    <col min="14845" max="14858" width="15.7109375" style="1" customWidth="1"/>
    <col min="14859" max="15098" width="9.140625" style="1"/>
    <col min="15099" max="15099" width="12.7109375" style="1" customWidth="1"/>
    <col min="15100" max="15100" width="50.7109375" style="1" customWidth="1"/>
    <col min="15101" max="15114" width="15.7109375" style="1" customWidth="1"/>
    <col min="15115" max="15354" width="9.140625" style="1"/>
    <col min="15355" max="15355" width="12.7109375" style="1" customWidth="1"/>
    <col min="15356" max="15356" width="50.7109375" style="1" customWidth="1"/>
    <col min="15357" max="15370" width="15.7109375" style="1" customWidth="1"/>
    <col min="15371" max="15610" width="9.140625" style="1"/>
    <col min="15611" max="15611" width="12.7109375" style="1" customWidth="1"/>
    <col min="15612" max="15612" width="50.7109375" style="1" customWidth="1"/>
    <col min="15613" max="15626" width="15.7109375" style="1" customWidth="1"/>
    <col min="15627" max="15866" width="9.140625" style="1"/>
    <col min="15867" max="15867" width="12.7109375" style="1" customWidth="1"/>
    <col min="15868" max="15868" width="50.7109375" style="1" customWidth="1"/>
    <col min="15869" max="15882" width="15.7109375" style="1" customWidth="1"/>
    <col min="15883" max="16122" width="9.140625" style="1"/>
    <col min="16123" max="16123" width="12.7109375" style="1" customWidth="1"/>
    <col min="16124" max="16124" width="50.7109375" style="1" customWidth="1"/>
    <col min="16125" max="16138" width="15.7109375" style="1" customWidth="1"/>
    <col min="16139" max="16384" width="9.140625" style="1"/>
  </cols>
  <sheetData>
    <row r="1" spans="1:11" ht="18.75" x14ac:dyDescent="0.3">
      <c r="B1" s="19" t="s">
        <v>108</v>
      </c>
      <c r="C1" s="19"/>
      <c r="D1" s="19"/>
      <c r="E1" s="19"/>
      <c r="F1" s="19"/>
      <c r="G1" s="19"/>
      <c r="H1" s="19"/>
      <c r="I1" s="19"/>
      <c r="J1" s="19"/>
    </row>
    <row r="2" spans="1:11" ht="15.75" x14ac:dyDescent="0.25">
      <c r="H2" s="2"/>
      <c r="J2" s="11" t="s">
        <v>103</v>
      </c>
    </row>
    <row r="3" spans="1:11" s="3" customFormat="1" ht="48" customHeight="1" x14ac:dyDescent="0.2">
      <c r="A3" s="9"/>
      <c r="B3" s="18" t="s">
        <v>0</v>
      </c>
      <c r="C3" s="18" t="s">
        <v>1</v>
      </c>
      <c r="D3" s="12" t="s">
        <v>2</v>
      </c>
      <c r="E3" s="12" t="s">
        <v>3</v>
      </c>
      <c r="F3" s="12" t="s">
        <v>104</v>
      </c>
      <c r="G3" s="12" t="s">
        <v>109</v>
      </c>
      <c r="H3" s="13" t="s">
        <v>105</v>
      </c>
      <c r="I3" s="13" t="s">
        <v>106</v>
      </c>
      <c r="J3" s="13" t="s">
        <v>107</v>
      </c>
    </row>
    <row r="4" spans="1:11" ht="15.75" x14ac:dyDescent="0.25">
      <c r="A4" s="10">
        <v>1</v>
      </c>
      <c r="B4" s="15" t="s">
        <v>4</v>
      </c>
      <c r="C4" s="14" t="s">
        <v>110</v>
      </c>
      <c r="D4" s="17">
        <v>35158.965000000004</v>
      </c>
      <c r="E4" s="17">
        <v>38289.364999999998</v>
      </c>
      <c r="F4" s="17">
        <v>15922.249000000002</v>
      </c>
      <c r="G4" s="17">
        <v>9527.8682700000008</v>
      </c>
      <c r="H4" s="16">
        <f>G4/D4*100</f>
        <v>27.099399171733296</v>
      </c>
      <c r="I4" s="16">
        <f>G4/E4*100</f>
        <v>24.883850306736612</v>
      </c>
      <c r="J4" s="16">
        <f>G4/F4*100</f>
        <v>59.839965258676706</v>
      </c>
      <c r="K4" s="4"/>
    </row>
    <row r="5" spans="1:11" ht="63" customHeight="1" x14ac:dyDescent="0.25">
      <c r="A5" s="10">
        <v>0</v>
      </c>
      <c r="B5" s="15" t="s">
        <v>5</v>
      </c>
      <c r="C5" s="14" t="s">
        <v>6</v>
      </c>
      <c r="D5" s="17">
        <v>27215.922000000002</v>
      </c>
      <c r="E5" s="17">
        <v>27215.922000000002</v>
      </c>
      <c r="F5" s="17">
        <v>8142.3589999999995</v>
      </c>
      <c r="G5" s="17">
        <v>5269.26325</v>
      </c>
      <c r="H5" s="16">
        <f t="shared" ref="H5:H59" si="0">G5/D5*100</f>
        <v>19.36095808181696</v>
      </c>
      <c r="I5" s="16">
        <f t="shared" ref="I5:I59" si="1">G5/E5*100</f>
        <v>19.36095808181696</v>
      </c>
      <c r="J5" s="16">
        <f t="shared" ref="J5:J59" si="2">G5/F5*100</f>
        <v>64.714209358737435</v>
      </c>
      <c r="K5" s="4"/>
    </row>
    <row r="6" spans="1:11" ht="15.75" x14ac:dyDescent="0.25">
      <c r="A6" s="10">
        <v>0</v>
      </c>
      <c r="B6" s="15" t="s">
        <v>7</v>
      </c>
      <c r="C6" s="14" t="s">
        <v>8</v>
      </c>
      <c r="D6" s="17">
        <v>0</v>
      </c>
      <c r="E6" s="17">
        <v>410</v>
      </c>
      <c r="F6" s="17">
        <v>410</v>
      </c>
      <c r="G6" s="17">
        <v>0</v>
      </c>
      <c r="H6" s="16">
        <v>0</v>
      </c>
      <c r="I6" s="16">
        <f t="shared" si="1"/>
        <v>0</v>
      </c>
      <c r="J6" s="16">
        <f t="shared" si="2"/>
        <v>0</v>
      </c>
      <c r="K6" s="4"/>
    </row>
    <row r="7" spans="1:11" ht="15.75" x14ac:dyDescent="0.25">
      <c r="A7" s="10">
        <v>0</v>
      </c>
      <c r="B7" s="15" t="s">
        <v>9</v>
      </c>
      <c r="C7" s="14" t="s">
        <v>10</v>
      </c>
      <c r="D7" s="17">
        <v>5028.8640000000005</v>
      </c>
      <c r="E7" s="17">
        <v>5930.8640000000005</v>
      </c>
      <c r="F7" s="17">
        <v>4420.45</v>
      </c>
      <c r="G7" s="17">
        <v>2749.3741500000001</v>
      </c>
      <c r="H7" s="16">
        <f t="shared" si="0"/>
        <v>54.671873210331398</v>
      </c>
      <c r="I7" s="16">
        <f t="shared" si="1"/>
        <v>46.357059443615633</v>
      </c>
      <c r="J7" s="16">
        <f t="shared" si="2"/>
        <v>62.196702824373084</v>
      </c>
      <c r="K7" s="4"/>
    </row>
    <row r="8" spans="1:11" ht="31.5" x14ac:dyDescent="0.25">
      <c r="A8" s="10">
        <v>0</v>
      </c>
      <c r="B8" s="15" t="s">
        <v>11</v>
      </c>
      <c r="C8" s="14" t="s">
        <v>12</v>
      </c>
      <c r="D8" s="17">
        <v>2414.1790000000001</v>
      </c>
      <c r="E8" s="17">
        <v>3514.1790000000001</v>
      </c>
      <c r="F8" s="17">
        <v>1731.04</v>
      </c>
      <c r="G8" s="17">
        <v>740.36086999999998</v>
      </c>
      <c r="H8" s="16">
        <f t="shared" si="0"/>
        <v>30.667190378178255</v>
      </c>
      <c r="I8" s="16">
        <f t="shared" si="1"/>
        <v>21.067818969950022</v>
      </c>
      <c r="J8" s="16">
        <f t="shared" si="2"/>
        <v>42.769714737960996</v>
      </c>
      <c r="K8" s="4"/>
    </row>
    <row r="9" spans="1:11" ht="15.75" x14ac:dyDescent="0.25">
      <c r="A9" s="10">
        <v>0</v>
      </c>
      <c r="B9" s="15" t="s">
        <v>13</v>
      </c>
      <c r="C9" s="14" t="s">
        <v>14</v>
      </c>
      <c r="D9" s="17">
        <v>0</v>
      </c>
      <c r="E9" s="17">
        <v>100</v>
      </c>
      <c r="F9" s="17">
        <v>100</v>
      </c>
      <c r="G9" s="17">
        <v>28.87</v>
      </c>
      <c r="H9" s="16">
        <v>0</v>
      </c>
      <c r="I9" s="16">
        <f t="shared" si="1"/>
        <v>28.87</v>
      </c>
      <c r="J9" s="16">
        <f t="shared" si="2"/>
        <v>28.87</v>
      </c>
      <c r="K9" s="4"/>
    </row>
    <row r="10" spans="1:11" ht="30.75" customHeight="1" x14ac:dyDescent="0.25">
      <c r="A10" s="10">
        <v>0</v>
      </c>
      <c r="B10" s="15" t="s">
        <v>15</v>
      </c>
      <c r="C10" s="14" t="s">
        <v>16</v>
      </c>
      <c r="D10" s="17">
        <v>0</v>
      </c>
      <c r="E10" s="17">
        <v>28.400000000000002</v>
      </c>
      <c r="F10" s="17">
        <v>28.400000000000002</v>
      </c>
      <c r="G10" s="17">
        <v>0</v>
      </c>
      <c r="H10" s="16">
        <v>0</v>
      </c>
      <c r="I10" s="16">
        <f t="shared" si="1"/>
        <v>0</v>
      </c>
      <c r="J10" s="16">
        <f t="shared" si="2"/>
        <v>0</v>
      </c>
      <c r="K10" s="4"/>
    </row>
    <row r="11" spans="1:11" ht="15.75" x14ac:dyDescent="0.25">
      <c r="A11" s="10">
        <v>0</v>
      </c>
      <c r="B11" s="15" t="s">
        <v>17</v>
      </c>
      <c r="C11" s="14" t="s">
        <v>18</v>
      </c>
      <c r="D11" s="17">
        <v>0</v>
      </c>
      <c r="E11" s="17">
        <v>100</v>
      </c>
      <c r="F11" s="17">
        <v>100</v>
      </c>
      <c r="G11" s="17">
        <v>0</v>
      </c>
      <c r="H11" s="16">
        <v>0</v>
      </c>
      <c r="I11" s="16">
        <f t="shared" si="1"/>
        <v>0</v>
      </c>
      <c r="J11" s="16">
        <f t="shared" si="2"/>
        <v>0</v>
      </c>
      <c r="K11" s="4"/>
    </row>
    <row r="12" spans="1:11" ht="15.75" x14ac:dyDescent="0.25">
      <c r="A12" s="10">
        <v>0</v>
      </c>
      <c r="B12" s="15" t="s">
        <v>19</v>
      </c>
      <c r="C12" s="14" t="s">
        <v>20</v>
      </c>
      <c r="D12" s="17">
        <v>500</v>
      </c>
      <c r="E12" s="17">
        <v>200</v>
      </c>
      <c r="F12" s="17">
        <v>200</v>
      </c>
      <c r="G12" s="17">
        <v>0</v>
      </c>
      <c r="H12" s="16">
        <f t="shared" si="0"/>
        <v>0</v>
      </c>
      <c r="I12" s="16">
        <f t="shared" si="1"/>
        <v>0</v>
      </c>
      <c r="J12" s="16">
        <f t="shared" si="2"/>
        <v>0</v>
      </c>
      <c r="K12" s="4"/>
    </row>
    <row r="13" spans="1:11" ht="31.5" x14ac:dyDescent="0.25">
      <c r="A13" s="10">
        <v>0</v>
      </c>
      <c r="B13" s="15" t="s">
        <v>21</v>
      </c>
      <c r="C13" s="14" t="s">
        <v>22</v>
      </c>
      <c r="D13" s="17">
        <v>0</v>
      </c>
      <c r="E13" s="17">
        <v>790</v>
      </c>
      <c r="F13" s="17">
        <v>790</v>
      </c>
      <c r="G13" s="17">
        <v>740</v>
      </c>
      <c r="H13" s="16">
        <v>0</v>
      </c>
      <c r="I13" s="16">
        <f t="shared" si="1"/>
        <v>93.670886075949369</v>
      </c>
      <c r="J13" s="16">
        <f t="shared" si="2"/>
        <v>93.670886075949369</v>
      </c>
      <c r="K13" s="4"/>
    </row>
    <row r="14" spans="1:11" ht="31.5" x14ac:dyDescent="0.25">
      <c r="A14" s="10">
        <v>1</v>
      </c>
      <c r="B14" s="15" t="s">
        <v>23</v>
      </c>
      <c r="C14" s="14" t="s">
        <v>111</v>
      </c>
      <c r="D14" s="17">
        <v>213730.36100000003</v>
      </c>
      <c r="E14" s="17">
        <v>243803.06100000005</v>
      </c>
      <c r="F14" s="17">
        <v>75621.293000000005</v>
      </c>
      <c r="G14" s="17">
        <v>51614.864579999979</v>
      </c>
      <c r="H14" s="16">
        <f t="shared" si="0"/>
        <v>24.149523885378162</v>
      </c>
      <c r="I14" s="16">
        <f t="shared" si="1"/>
        <v>21.17072048574483</v>
      </c>
      <c r="J14" s="16">
        <f t="shared" si="2"/>
        <v>68.254406308551182</v>
      </c>
      <c r="K14" s="4"/>
    </row>
    <row r="15" spans="1:11" ht="31.5" x14ac:dyDescent="0.25">
      <c r="A15" s="10">
        <v>0</v>
      </c>
      <c r="B15" s="15" t="s">
        <v>24</v>
      </c>
      <c r="C15" s="14" t="s">
        <v>25</v>
      </c>
      <c r="D15" s="17">
        <v>1555.327</v>
      </c>
      <c r="E15" s="17">
        <v>1555.327</v>
      </c>
      <c r="F15" s="17">
        <v>531.61599999999999</v>
      </c>
      <c r="G15" s="17">
        <v>332.18166000000002</v>
      </c>
      <c r="H15" s="16">
        <f t="shared" si="0"/>
        <v>21.357673338146899</v>
      </c>
      <c r="I15" s="16">
        <f t="shared" si="1"/>
        <v>21.357673338146899</v>
      </c>
      <c r="J15" s="16">
        <f t="shared" si="2"/>
        <v>62.485263799434186</v>
      </c>
      <c r="K15" s="4"/>
    </row>
    <row r="16" spans="1:11" ht="15.75" x14ac:dyDescent="0.25">
      <c r="A16" s="10">
        <v>0</v>
      </c>
      <c r="B16" s="15" t="s">
        <v>26</v>
      </c>
      <c r="C16" s="14" t="s">
        <v>27</v>
      </c>
      <c r="D16" s="17">
        <v>38980.538</v>
      </c>
      <c r="E16" s="17">
        <v>41574.788</v>
      </c>
      <c r="F16" s="17">
        <v>11199.390000000001</v>
      </c>
      <c r="G16" s="17">
        <v>8302.4120000000003</v>
      </c>
      <c r="H16" s="16">
        <f t="shared" si="0"/>
        <v>21.298864576984545</v>
      </c>
      <c r="I16" s="16">
        <f t="shared" si="1"/>
        <v>19.969824019307087</v>
      </c>
      <c r="J16" s="16">
        <f t="shared" si="2"/>
        <v>74.132716156862116</v>
      </c>
      <c r="K16" s="4"/>
    </row>
    <row r="17" spans="1:11" ht="31.5" x14ac:dyDescent="0.25">
      <c r="A17" s="10">
        <v>0</v>
      </c>
      <c r="B17" s="15" t="s">
        <v>28</v>
      </c>
      <c r="C17" s="14" t="s">
        <v>29</v>
      </c>
      <c r="D17" s="17">
        <v>50642.629000000008</v>
      </c>
      <c r="E17" s="17">
        <v>78061.079000000012</v>
      </c>
      <c r="F17" s="17">
        <v>34311.493000000002</v>
      </c>
      <c r="G17" s="17">
        <v>15784.813860000002</v>
      </c>
      <c r="H17" s="16">
        <f t="shared" si="0"/>
        <v>31.169025328444143</v>
      </c>
      <c r="I17" s="16">
        <f t="shared" si="1"/>
        <v>20.221106423599398</v>
      </c>
      <c r="J17" s="16">
        <f t="shared" si="2"/>
        <v>46.004450636992104</v>
      </c>
      <c r="K17" s="4"/>
    </row>
    <row r="18" spans="1:11" ht="31.5" x14ac:dyDescent="0.25">
      <c r="A18" s="10">
        <v>0</v>
      </c>
      <c r="B18" s="15" t="s">
        <v>30</v>
      </c>
      <c r="C18" s="14" t="s">
        <v>31</v>
      </c>
      <c r="D18" s="17">
        <v>99581.3</v>
      </c>
      <c r="E18" s="17">
        <v>99581.3</v>
      </c>
      <c r="F18" s="17">
        <v>22219.300000000003</v>
      </c>
      <c r="G18" s="17">
        <v>22219.300000000003</v>
      </c>
      <c r="H18" s="16">
        <f t="shared" si="0"/>
        <v>22.312723372761756</v>
      </c>
      <c r="I18" s="16">
        <f t="shared" si="1"/>
        <v>22.312723372761756</v>
      </c>
      <c r="J18" s="16">
        <f t="shared" si="2"/>
        <v>100</v>
      </c>
      <c r="K18" s="4"/>
    </row>
    <row r="19" spans="1:11" ht="31.5" x14ac:dyDescent="0.25">
      <c r="A19" s="10">
        <v>0</v>
      </c>
      <c r="B19" s="15" t="s">
        <v>32</v>
      </c>
      <c r="C19" s="14" t="s">
        <v>33</v>
      </c>
      <c r="D19" s="17">
        <v>6355.73</v>
      </c>
      <c r="E19" s="17">
        <v>6355.73</v>
      </c>
      <c r="F19" s="17">
        <v>2005.2830000000001</v>
      </c>
      <c r="G19" s="17">
        <v>1482.0017</v>
      </c>
      <c r="H19" s="16">
        <f t="shared" si="0"/>
        <v>23.317568556247672</v>
      </c>
      <c r="I19" s="16">
        <f t="shared" si="1"/>
        <v>23.317568556247672</v>
      </c>
      <c r="J19" s="16">
        <f t="shared" si="2"/>
        <v>73.904865298314505</v>
      </c>
      <c r="K19" s="4"/>
    </row>
    <row r="20" spans="1:11" ht="15.75" x14ac:dyDescent="0.25">
      <c r="A20" s="10">
        <v>0</v>
      </c>
      <c r="B20" s="15" t="s">
        <v>34</v>
      </c>
      <c r="C20" s="14" t="s">
        <v>35</v>
      </c>
      <c r="D20" s="17">
        <v>5155.277000000001</v>
      </c>
      <c r="E20" s="17">
        <v>5155.277000000001</v>
      </c>
      <c r="F20" s="17">
        <v>1502.45</v>
      </c>
      <c r="G20" s="17">
        <v>1091.1307300000001</v>
      </c>
      <c r="H20" s="16">
        <f t="shared" si="0"/>
        <v>21.165317207979317</v>
      </c>
      <c r="I20" s="16">
        <f t="shared" si="1"/>
        <v>21.165317207979317</v>
      </c>
      <c r="J20" s="16">
        <f t="shared" si="2"/>
        <v>72.623430397018211</v>
      </c>
      <c r="K20" s="4"/>
    </row>
    <row r="21" spans="1:11" ht="15.75" x14ac:dyDescent="0.25">
      <c r="A21" s="10">
        <v>0</v>
      </c>
      <c r="B21" s="15" t="s">
        <v>36</v>
      </c>
      <c r="C21" s="14" t="s">
        <v>37</v>
      </c>
      <c r="D21" s="17">
        <v>186</v>
      </c>
      <c r="E21" s="17">
        <v>186</v>
      </c>
      <c r="F21" s="17">
        <v>60</v>
      </c>
      <c r="G21" s="17">
        <v>60</v>
      </c>
      <c r="H21" s="16">
        <f t="shared" si="0"/>
        <v>32.258064516129032</v>
      </c>
      <c r="I21" s="16">
        <f t="shared" si="1"/>
        <v>32.258064516129032</v>
      </c>
      <c r="J21" s="16">
        <f t="shared" si="2"/>
        <v>100</v>
      </c>
      <c r="K21" s="4"/>
    </row>
    <row r="22" spans="1:11" ht="31.5" x14ac:dyDescent="0.25">
      <c r="A22" s="10">
        <v>0</v>
      </c>
      <c r="B22" s="15" t="s">
        <v>38</v>
      </c>
      <c r="C22" s="14" t="s">
        <v>39</v>
      </c>
      <c r="D22" s="17">
        <v>91.295000000000002</v>
      </c>
      <c r="E22" s="17">
        <v>151.29500000000002</v>
      </c>
      <c r="F22" s="17">
        <v>106.01599999999999</v>
      </c>
      <c r="G22" s="17">
        <v>21.611840000000001</v>
      </c>
      <c r="H22" s="16">
        <f t="shared" si="0"/>
        <v>23.672534092776164</v>
      </c>
      <c r="I22" s="16">
        <f t="shared" si="1"/>
        <v>14.284569880035692</v>
      </c>
      <c r="J22" s="16">
        <f t="shared" si="2"/>
        <v>20.385451252641111</v>
      </c>
      <c r="K22" s="4"/>
    </row>
    <row r="23" spans="1:11" ht="31.5" x14ac:dyDescent="0.25">
      <c r="A23" s="10">
        <v>0</v>
      </c>
      <c r="B23" s="15" t="s">
        <v>40</v>
      </c>
      <c r="C23" s="14" t="s">
        <v>41</v>
      </c>
      <c r="D23" s="17">
        <v>2042.4</v>
      </c>
      <c r="E23" s="17">
        <v>2042.4</v>
      </c>
      <c r="F23" s="17">
        <v>589.35</v>
      </c>
      <c r="G23" s="17">
        <v>366.28566999999998</v>
      </c>
      <c r="H23" s="16">
        <f t="shared" si="0"/>
        <v>17.93408098315707</v>
      </c>
      <c r="I23" s="16">
        <f t="shared" si="1"/>
        <v>17.93408098315707</v>
      </c>
      <c r="J23" s="16">
        <f t="shared" si="2"/>
        <v>62.150788156443539</v>
      </c>
      <c r="K23" s="4"/>
    </row>
    <row r="24" spans="1:11" ht="31.5" x14ac:dyDescent="0.25">
      <c r="A24" s="10">
        <v>0</v>
      </c>
      <c r="B24" s="15" t="s">
        <v>42</v>
      </c>
      <c r="C24" s="14" t="s">
        <v>43</v>
      </c>
      <c r="D24" s="17">
        <v>1054.8029999999999</v>
      </c>
      <c r="E24" s="17">
        <v>1054.8029999999999</v>
      </c>
      <c r="F24" s="17">
        <v>290.98899999999998</v>
      </c>
      <c r="G24" s="17">
        <v>229.59729999999999</v>
      </c>
      <c r="H24" s="16">
        <f t="shared" si="0"/>
        <v>21.766841770453819</v>
      </c>
      <c r="I24" s="16">
        <f t="shared" si="1"/>
        <v>21.766841770453819</v>
      </c>
      <c r="J24" s="16">
        <f t="shared" si="2"/>
        <v>78.902398372447067</v>
      </c>
      <c r="K24" s="4"/>
    </row>
    <row r="25" spans="1:11" ht="31.5" x14ac:dyDescent="0.25">
      <c r="A25" s="10">
        <v>0</v>
      </c>
      <c r="B25" s="15" t="s">
        <v>44</v>
      </c>
      <c r="C25" s="14" t="s">
        <v>45</v>
      </c>
      <c r="D25" s="17">
        <v>5021.130000000001</v>
      </c>
      <c r="E25" s="17">
        <v>5021.130000000001</v>
      </c>
      <c r="F25" s="17">
        <v>1624.7059999999999</v>
      </c>
      <c r="G25" s="17">
        <v>1272.5733899999998</v>
      </c>
      <c r="H25" s="16">
        <f t="shared" si="0"/>
        <v>25.344362523973679</v>
      </c>
      <c r="I25" s="16">
        <f t="shared" si="1"/>
        <v>25.344362523973679</v>
      </c>
      <c r="J25" s="16">
        <f t="shared" si="2"/>
        <v>78.326379664997845</v>
      </c>
      <c r="K25" s="4"/>
    </row>
    <row r="26" spans="1:11" ht="47.25" x14ac:dyDescent="0.25">
      <c r="A26" s="10">
        <v>0</v>
      </c>
      <c r="B26" s="15" t="s">
        <v>46</v>
      </c>
      <c r="C26" s="14" t="s">
        <v>47</v>
      </c>
      <c r="D26" s="17">
        <v>2563.9319999999998</v>
      </c>
      <c r="E26" s="17">
        <v>2563.9319999999998</v>
      </c>
      <c r="F26" s="17">
        <v>680.69999999999993</v>
      </c>
      <c r="G26" s="17">
        <v>452.95643000000007</v>
      </c>
      <c r="H26" s="16">
        <f t="shared" si="0"/>
        <v>17.666475943979798</v>
      </c>
      <c r="I26" s="16">
        <f t="shared" si="1"/>
        <v>17.666475943979798</v>
      </c>
      <c r="J26" s="16">
        <f t="shared" si="2"/>
        <v>66.542739826649054</v>
      </c>
      <c r="K26" s="4"/>
    </row>
    <row r="27" spans="1:11" ht="15.75" x14ac:dyDescent="0.25">
      <c r="A27" s="10">
        <v>0</v>
      </c>
      <c r="B27" s="15" t="s">
        <v>48</v>
      </c>
      <c r="C27" s="14" t="s">
        <v>20</v>
      </c>
      <c r="D27" s="17">
        <v>500</v>
      </c>
      <c r="E27" s="17">
        <v>500</v>
      </c>
      <c r="F27" s="17">
        <v>500</v>
      </c>
      <c r="G27" s="17">
        <v>0</v>
      </c>
      <c r="H27" s="16">
        <f t="shared" si="0"/>
        <v>0</v>
      </c>
      <c r="I27" s="16">
        <f t="shared" si="1"/>
        <v>0</v>
      </c>
      <c r="J27" s="16">
        <f t="shared" si="2"/>
        <v>0</v>
      </c>
      <c r="K27" s="4"/>
    </row>
    <row r="28" spans="1:11" ht="31.5" x14ac:dyDescent="0.25">
      <c r="A28" s="10">
        <v>1</v>
      </c>
      <c r="B28" s="15" t="s">
        <v>49</v>
      </c>
      <c r="C28" s="14" t="s">
        <v>112</v>
      </c>
      <c r="D28" s="17">
        <v>18910.627</v>
      </c>
      <c r="E28" s="17">
        <v>20616.742320000005</v>
      </c>
      <c r="F28" s="17">
        <v>6299.5723200000002</v>
      </c>
      <c r="G28" s="17">
        <v>3886.6942500000005</v>
      </c>
      <c r="H28" s="16">
        <f t="shared" si="0"/>
        <v>20.552963421043629</v>
      </c>
      <c r="I28" s="16">
        <f t="shared" si="1"/>
        <v>18.852126052085225</v>
      </c>
      <c r="J28" s="16">
        <f t="shared" si="2"/>
        <v>61.697747919496862</v>
      </c>
      <c r="K28" s="4"/>
    </row>
    <row r="29" spans="1:11" ht="31.5" x14ac:dyDescent="0.25">
      <c r="A29" s="10">
        <v>0</v>
      </c>
      <c r="B29" s="15" t="s">
        <v>50</v>
      </c>
      <c r="C29" s="14" t="s">
        <v>25</v>
      </c>
      <c r="D29" s="17">
        <v>1914.0510000000002</v>
      </c>
      <c r="E29" s="17">
        <v>1914.0510000000002</v>
      </c>
      <c r="F29" s="17">
        <v>537.89700000000005</v>
      </c>
      <c r="G29" s="17">
        <v>400.85053000000005</v>
      </c>
      <c r="H29" s="16">
        <f t="shared" si="0"/>
        <v>20.942520862819226</v>
      </c>
      <c r="I29" s="16">
        <f t="shared" si="1"/>
        <v>20.942520862819226</v>
      </c>
      <c r="J29" s="16">
        <f t="shared" si="2"/>
        <v>74.521800642130373</v>
      </c>
      <c r="K29" s="4"/>
    </row>
    <row r="30" spans="1:11" ht="15.75" x14ac:dyDescent="0.25">
      <c r="A30" s="10">
        <v>0</v>
      </c>
      <c r="B30" s="15" t="s">
        <v>51</v>
      </c>
      <c r="C30" s="14" t="s">
        <v>8</v>
      </c>
      <c r="D30" s="17">
        <v>1582.9220000000003</v>
      </c>
      <c r="E30" s="17">
        <v>1945.806</v>
      </c>
      <c r="F30" s="17">
        <v>894.04399999999998</v>
      </c>
      <c r="G30" s="17">
        <v>419.03707999999995</v>
      </c>
      <c r="H30" s="16">
        <f t="shared" si="0"/>
        <v>26.472377034370602</v>
      </c>
      <c r="I30" s="16">
        <f t="shared" si="1"/>
        <v>21.535398698534177</v>
      </c>
      <c r="J30" s="16">
        <f t="shared" si="2"/>
        <v>46.869849806049807</v>
      </c>
      <c r="K30" s="4"/>
    </row>
    <row r="31" spans="1:11" ht="31.5" x14ac:dyDescent="0.25">
      <c r="A31" s="10">
        <v>0</v>
      </c>
      <c r="B31" s="15" t="s">
        <v>52</v>
      </c>
      <c r="C31" s="14" t="s">
        <v>53</v>
      </c>
      <c r="D31" s="17">
        <v>9.3119999999999994</v>
      </c>
      <c r="E31" s="17">
        <v>9.3119999999999994</v>
      </c>
      <c r="F31" s="17">
        <v>2.4</v>
      </c>
      <c r="G31" s="17">
        <v>0.61597000000000002</v>
      </c>
      <c r="H31" s="16">
        <f t="shared" si="0"/>
        <v>6.6147981099656361</v>
      </c>
      <c r="I31" s="16">
        <f t="shared" si="1"/>
        <v>6.6147981099656361</v>
      </c>
      <c r="J31" s="16">
        <f t="shared" si="2"/>
        <v>25.665416666666669</v>
      </c>
      <c r="K31" s="4"/>
    </row>
    <row r="32" spans="1:11" ht="31.5" x14ac:dyDescent="0.25">
      <c r="A32" s="10">
        <v>0</v>
      </c>
      <c r="B32" s="15" t="s">
        <v>54</v>
      </c>
      <c r="C32" s="14" t="s">
        <v>55</v>
      </c>
      <c r="D32" s="17">
        <v>2340.4760000000001</v>
      </c>
      <c r="E32" s="17">
        <v>2426.23</v>
      </c>
      <c r="F32" s="17">
        <v>738.154</v>
      </c>
      <c r="G32" s="17">
        <v>428.81558000000001</v>
      </c>
      <c r="H32" s="16">
        <f t="shared" si="0"/>
        <v>18.321725153344875</v>
      </c>
      <c r="I32" s="16">
        <f t="shared" si="1"/>
        <v>17.674152079563768</v>
      </c>
      <c r="J32" s="16">
        <f t="shared" si="2"/>
        <v>58.092969759697844</v>
      </c>
      <c r="K32" s="4"/>
    </row>
    <row r="33" spans="1:11" ht="56.25" customHeight="1" x14ac:dyDescent="0.25">
      <c r="A33" s="10">
        <v>0</v>
      </c>
      <c r="B33" s="15" t="s">
        <v>56</v>
      </c>
      <c r="C33" s="14" t="s">
        <v>57</v>
      </c>
      <c r="D33" s="17">
        <v>0</v>
      </c>
      <c r="E33" s="17">
        <v>199</v>
      </c>
      <c r="F33" s="17">
        <v>0</v>
      </c>
      <c r="G33" s="17">
        <v>0</v>
      </c>
      <c r="H33" s="16">
        <v>0</v>
      </c>
      <c r="I33" s="16">
        <f t="shared" si="1"/>
        <v>0</v>
      </c>
      <c r="J33" s="16">
        <v>0</v>
      </c>
      <c r="K33" s="4"/>
    </row>
    <row r="34" spans="1:11" ht="63" x14ac:dyDescent="0.25">
      <c r="A34" s="10">
        <v>0</v>
      </c>
      <c r="B34" s="15" t="s">
        <v>58</v>
      </c>
      <c r="C34" s="14" t="s">
        <v>59</v>
      </c>
      <c r="D34" s="17">
        <v>617.52</v>
      </c>
      <c r="E34" s="17">
        <v>1217.5200000000002</v>
      </c>
      <c r="F34" s="17">
        <v>273.2</v>
      </c>
      <c r="G34" s="17">
        <v>147.21041000000002</v>
      </c>
      <c r="H34" s="16">
        <f t="shared" si="0"/>
        <v>23.838970397719915</v>
      </c>
      <c r="I34" s="16">
        <f t="shared" si="1"/>
        <v>12.09100548656285</v>
      </c>
      <c r="J34" s="16">
        <f t="shared" si="2"/>
        <v>53.883751830161067</v>
      </c>
      <c r="K34" s="4"/>
    </row>
    <row r="35" spans="1:11" ht="47.25" x14ac:dyDescent="0.25">
      <c r="A35" s="10">
        <v>0</v>
      </c>
      <c r="B35" s="15" t="s">
        <v>60</v>
      </c>
      <c r="C35" s="14" t="s">
        <v>61</v>
      </c>
      <c r="D35" s="17">
        <v>1028.3230000000001</v>
      </c>
      <c r="E35" s="17">
        <v>1486.8003200000001</v>
      </c>
      <c r="F35" s="17">
        <v>930.47731999999996</v>
      </c>
      <c r="G35" s="17">
        <v>301.77868999999998</v>
      </c>
      <c r="H35" s="16">
        <f t="shared" si="0"/>
        <v>29.346682900217147</v>
      </c>
      <c r="I35" s="16">
        <f t="shared" si="1"/>
        <v>20.29719027770992</v>
      </c>
      <c r="J35" s="16">
        <f t="shared" si="2"/>
        <v>32.432675521849362</v>
      </c>
      <c r="K35" s="4"/>
    </row>
    <row r="36" spans="1:11" ht="31.5" x14ac:dyDescent="0.25">
      <c r="A36" s="10">
        <v>0</v>
      </c>
      <c r="B36" s="15" t="s">
        <v>62</v>
      </c>
      <c r="C36" s="14" t="s">
        <v>63</v>
      </c>
      <c r="D36" s="17">
        <v>9459.9729999999981</v>
      </c>
      <c r="E36" s="17">
        <v>9459.9729999999981</v>
      </c>
      <c r="F36" s="17">
        <v>2244.3999999999996</v>
      </c>
      <c r="G36" s="17">
        <v>1850.6709900000003</v>
      </c>
      <c r="H36" s="16">
        <f t="shared" si="0"/>
        <v>19.56317412322425</v>
      </c>
      <c r="I36" s="16">
        <f t="shared" si="1"/>
        <v>19.56317412322425</v>
      </c>
      <c r="J36" s="16">
        <f t="shared" si="2"/>
        <v>82.457270985564108</v>
      </c>
      <c r="K36" s="4"/>
    </row>
    <row r="37" spans="1:11" ht="31.5" x14ac:dyDescent="0.25">
      <c r="A37" s="10">
        <v>0</v>
      </c>
      <c r="B37" s="15" t="s">
        <v>64</v>
      </c>
      <c r="C37" s="14" t="s">
        <v>65</v>
      </c>
      <c r="D37" s="17">
        <v>1958.05</v>
      </c>
      <c r="E37" s="17">
        <v>1958.05</v>
      </c>
      <c r="F37" s="17">
        <v>679</v>
      </c>
      <c r="G37" s="17">
        <v>337.71500000000003</v>
      </c>
      <c r="H37" s="16">
        <f t="shared" si="0"/>
        <v>17.247516661985141</v>
      </c>
      <c r="I37" s="16">
        <f t="shared" si="1"/>
        <v>17.247516661985141</v>
      </c>
      <c r="J37" s="16">
        <f t="shared" si="2"/>
        <v>49.737113402061858</v>
      </c>
      <c r="K37" s="4"/>
    </row>
    <row r="38" spans="1:11" ht="31.5" x14ac:dyDescent="0.25">
      <c r="A38" s="10">
        <v>1</v>
      </c>
      <c r="B38" s="15" t="s">
        <v>66</v>
      </c>
      <c r="C38" s="14" t="s">
        <v>113</v>
      </c>
      <c r="D38" s="17">
        <v>27539.504999999997</v>
      </c>
      <c r="E38" s="17">
        <v>27580.299999999996</v>
      </c>
      <c r="F38" s="17">
        <v>7234.1630000000023</v>
      </c>
      <c r="G38" s="17">
        <v>5556.773900000002</v>
      </c>
      <c r="H38" s="16">
        <f t="shared" si="0"/>
        <v>20.17746470025515</v>
      </c>
      <c r="I38" s="16">
        <f t="shared" si="1"/>
        <v>20.147619496524705</v>
      </c>
      <c r="J38" s="16">
        <f t="shared" si="2"/>
        <v>76.812948505583861</v>
      </c>
      <c r="K38" s="4"/>
    </row>
    <row r="39" spans="1:11" ht="31.5" x14ac:dyDescent="0.25">
      <c r="A39" s="10">
        <v>0</v>
      </c>
      <c r="B39" s="15" t="s">
        <v>67</v>
      </c>
      <c r="C39" s="14" t="s">
        <v>25</v>
      </c>
      <c r="D39" s="17">
        <v>873.00699999999995</v>
      </c>
      <c r="E39" s="17">
        <v>873.00699999999995</v>
      </c>
      <c r="F39" s="17">
        <v>231.11500000000001</v>
      </c>
      <c r="G39" s="17">
        <v>134.98731999999998</v>
      </c>
      <c r="H39" s="16">
        <f t="shared" si="0"/>
        <v>15.462341080884803</v>
      </c>
      <c r="I39" s="16">
        <f t="shared" si="1"/>
        <v>15.462341080884803</v>
      </c>
      <c r="J39" s="16">
        <f t="shared" si="2"/>
        <v>58.406992190035254</v>
      </c>
      <c r="K39" s="4"/>
    </row>
    <row r="40" spans="1:11" ht="15.75" x14ac:dyDescent="0.25">
      <c r="A40" s="10">
        <v>0</v>
      </c>
      <c r="B40" s="15" t="s">
        <v>68</v>
      </c>
      <c r="C40" s="14" t="s">
        <v>69</v>
      </c>
      <c r="D40" s="17">
        <v>11103.276</v>
      </c>
      <c r="E40" s="17">
        <v>11144.071</v>
      </c>
      <c r="F40" s="17">
        <v>2867.9550000000004</v>
      </c>
      <c r="G40" s="17">
        <v>2415.0836999999997</v>
      </c>
      <c r="H40" s="16">
        <f t="shared" si="0"/>
        <v>21.751091299540782</v>
      </c>
      <c r="I40" s="16">
        <f t="shared" si="1"/>
        <v>21.67146727618659</v>
      </c>
      <c r="J40" s="16">
        <f t="shared" si="2"/>
        <v>84.209260605553411</v>
      </c>
      <c r="K40" s="4"/>
    </row>
    <row r="41" spans="1:11" ht="15.75" x14ac:dyDescent="0.25">
      <c r="A41" s="10">
        <v>0</v>
      </c>
      <c r="B41" s="15" t="s">
        <v>70</v>
      </c>
      <c r="C41" s="14" t="s">
        <v>37</v>
      </c>
      <c r="D41" s="17">
        <v>45</v>
      </c>
      <c r="E41" s="17">
        <v>45</v>
      </c>
      <c r="F41" s="17">
        <v>15</v>
      </c>
      <c r="G41" s="17">
        <v>15</v>
      </c>
      <c r="H41" s="16">
        <f t="shared" si="0"/>
        <v>33.333333333333329</v>
      </c>
      <c r="I41" s="16">
        <f t="shared" si="1"/>
        <v>33.333333333333329</v>
      </c>
      <c r="J41" s="16">
        <f t="shared" si="2"/>
        <v>100</v>
      </c>
      <c r="K41" s="4"/>
    </row>
    <row r="42" spans="1:11" ht="15.75" x14ac:dyDescent="0.25">
      <c r="A42" s="10">
        <v>0</v>
      </c>
      <c r="B42" s="15" t="s">
        <v>71</v>
      </c>
      <c r="C42" s="14" t="s">
        <v>72</v>
      </c>
      <c r="D42" s="17">
        <v>5012.4470000000001</v>
      </c>
      <c r="E42" s="17">
        <v>5012.4470000000001</v>
      </c>
      <c r="F42" s="17">
        <v>1303.1869999999999</v>
      </c>
      <c r="G42" s="17">
        <v>975.63616000000002</v>
      </c>
      <c r="H42" s="16">
        <f t="shared" si="0"/>
        <v>19.464268849126984</v>
      </c>
      <c r="I42" s="16">
        <f t="shared" si="1"/>
        <v>19.464268849126984</v>
      </c>
      <c r="J42" s="16">
        <f t="shared" si="2"/>
        <v>74.865399977132981</v>
      </c>
      <c r="K42" s="4"/>
    </row>
    <row r="43" spans="1:11" ht="15.75" x14ac:dyDescent="0.25">
      <c r="A43" s="10">
        <v>0</v>
      </c>
      <c r="B43" s="15" t="s">
        <v>73</v>
      </c>
      <c r="C43" s="14" t="s">
        <v>74</v>
      </c>
      <c r="D43" s="17">
        <v>883.29100000000005</v>
      </c>
      <c r="E43" s="17">
        <v>883.29100000000005</v>
      </c>
      <c r="F43" s="17">
        <v>256.73300000000006</v>
      </c>
      <c r="G43" s="17">
        <v>188.7534</v>
      </c>
      <c r="H43" s="16">
        <f t="shared" si="0"/>
        <v>21.369333549192735</v>
      </c>
      <c r="I43" s="16">
        <f t="shared" si="1"/>
        <v>21.369333549192735</v>
      </c>
      <c r="J43" s="16">
        <f t="shared" si="2"/>
        <v>73.521284758873989</v>
      </c>
      <c r="K43" s="4"/>
    </row>
    <row r="44" spans="1:11" ht="31.5" x14ac:dyDescent="0.25">
      <c r="A44" s="10">
        <v>0</v>
      </c>
      <c r="B44" s="15" t="s">
        <v>75</v>
      </c>
      <c r="C44" s="14" t="s">
        <v>76</v>
      </c>
      <c r="D44" s="17">
        <v>7500.9250000000002</v>
      </c>
      <c r="E44" s="17">
        <v>7500.9250000000002</v>
      </c>
      <c r="F44" s="17">
        <v>2082.2079999999996</v>
      </c>
      <c r="G44" s="17">
        <v>1469.7055299999997</v>
      </c>
      <c r="H44" s="16">
        <f t="shared" si="0"/>
        <v>19.59365718228085</v>
      </c>
      <c r="I44" s="16">
        <f t="shared" si="1"/>
        <v>19.59365718228085</v>
      </c>
      <c r="J44" s="16">
        <f t="shared" si="2"/>
        <v>70.583992089166884</v>
      </c>
      <c r="K44" s="4"/>
    </row>
    <row r="45" spans="1:11" ht="31.5" x14ac:dyDescent="0.25">
      <c r="A45" s="10">
        <v>0</v>
      </c>
      <c r="B45" s="15" t="s">
        <v>77</v>
      </c>
      <c r="C45" s="14" t="s">
        <v>78</v>
      </c>
      <c r="D45" s="17">
        <v>1721.5590000000004</v>
      </c>
      <c r="E45" s="17">
        <v>1721.5590000000004</v>
      </c>
      <c r="F45" s="17">
        <v>432.23999999999995</v>
      </c>
      <c r="G45" s="17">
        <v>340.64278999999999</v>
      </c>
      <c r="H45" s="16">
        <f t="shared" si="0"/>
        <v>19.786878637328137</v>
      </c>
      <c r="I45" s="16">
        <f t="shared" si="1"/>
        <v>19.786878637328137</v>
      </c>
      <c r="J45" s="16">
        <f t="shared" si="2"/>
        <v>78.808715065704249</v>
      </c>
      <c r="K45" s="4"/>
    </row>
    <row r="46" spans="1:11" ht="15.75" x14ac:dyDescent="0.25">
      <c r="A46" s="10">
        <v>0</v>
      </c>
      <c r="B46" s="15" t="s">
        <v>79</v>
      </c>
      <c r="C46" s="14" t="s">
        <v>80</v>
      </c>
      <c r="D46" s="17">
        <v>400</v>
      </c>
      <c r="E46" s="17">
        <v>400</v>
      </c>
      <c r="F46" s="17">
        <v>45.725000000000001</v>
      </c>
      <c r="G46" s="17">
        <v>16.965</v>
      </c>
      <c r="H46" s="16">
        <f t="shared" si="0"/>
        <v>4.24125</v>
      </c>
      <c r="I46" s="16">
        <f t="shared" si="1"/>
        <v>4.24125</v>
      </c>
      <c r="J46" s="16">
        <f t="shared" si="2"/>
        <v>37.102241662110444</v>
      </c>
      <c r="K46" s="4"/>
    </row>
    <row r="47" spans="1:11" ht="47.25" x14ac:dyDescent="0.25">
      <c r="A47" s="10">
        <v>1</v>
      </c>
      <c r="B47" s="15" t="s">
        <v>81</v>
      </c>
      <c r="C47" s="14" t="s">
        <v>114</v>
      </c>
      <c r="D47" s="17">
        <v>30638.743999999995</v>
      </c>
      <c r="E47" s="17">
        <v>31806.743999999995</v>
      </c>
      <c r="F47" s="17">
        <v>14201.044000000002</v>
      </c>
      <c r="G47" s="17">
        <v>4341.8426399999998</v>
      </c>
      <c r="H47" s="16">
        <f t="shared" si="0"/>
        <v>14.171085603247969</v>
      </c>
      <c r="I47" s="16">
        <f t="shared" si="1"/>
        <v>13.650698229281188</v>
      </c>
      <c r="J47" s="16">
        <f t="shared" si="2"/>
        <v>30.574108776791338</v>
      </c>
      <c r="K47" s="4"/>
    </row>
    <row r="48" spans="1:11" ht="31.5" x14ac:dyDescent="0.25">
      <c r="A48" s="10">
        <v>0</v>
      </c>
      <c r="B48" s="15" t="s">
        <v>82</v>
      </c>
      <c r="C48" s="14" t="s">
        <v>25</v>
      </c>
      <c r="D48" s="17">
        <v>2598.8379999999997</v>
      </c>
      <c r="E48" s="17">
        <v>2598.8379999999997</v>
      </c>
      <c r="F48" s="17">
        <v>679.48199999999997</v>
      </c>
      <c r="G48" s="17">
        <v>392.65765999999996</v>
      </c>
      <c r="H48" s="16">
        <f t="shared" si="0"/>
        <v>15.108970239776392</v>
      </c>
      <c r="I48" s="16">
        <f t="shared" si="1"/>
        <v>15.108970239776392</v>
      </c>
      <c r="J48" s="16">
        <f t="shared" si="2"/>
        <v>57.7877942314881</v>
      </c>
      <c r="K48" s="4"/>
    </row>
    <row r="49" spans="1:11" ht="31.5" x14ac:dyDescent="0.25">
      <c r="A49" s="10">
        <v>0</v>
      </c>
      <c r="B49" s="15" t="s">
        <v>83</v>
      </c>
      <c r="C49" s="14" t="s">
        <v>84</v>
      </c>
      <c r="D49" s="17">
        <v>731</v>
      </c>
      <c r="E49" s="17">
        <v>1172</v>
      </c>
      <c r="F49" s="17">
        <v>293.90000000000003</v>
      </c>
      <c r="G49" s="17">
        <v>0</v>
      </c>
      <c r="H49" s="16">
        <f t="shared" si="0"/>
        <v>0</v>
      </c>
      <c r="I49" s="16">
        <f t="shared" si="1"/>
        <v>0</v>
      </c>
      <c r="J49" s="16">
        <f t="shared" si="2"/>
        <v>0</v>
      </c>
      <c r="K49" s="4"/>
    </row>
    <row r="50" spans="1:11" ht="15.75" x14ac:dyDescent="0.25">
      <c r="A50" s="10">
        <v>0</v>
      </c>
      <c r="B50" s="15" t="s">
        <v>85</v>
      </c>
      <c r="C50" s="14" t="s">
        <v>86</v>
      </c>
      <c r="D50" s="17">
        <v>8422.3790000000008</v>
      </c>
      <c r="E50" s="17">
        <v>8937.3790000000008</v>
      </c>
      <c r="F50" s="17">
        <v>2060.5029999999997</v>
      </c>
      <c r="G50" s="17">
        <v>1538.15561</v>
      </c>
      <c r="H50" s="16">
        <f t="shared" si="0"/>
        <v>18.262721375991273</v>
      </c>
      <c r="I50" s="16">
        <f t="shared" si="1"/>
        <v>17.210365701174808</v>
      </c>
      <c r="J50" s="16">
        <f t="shared" si="2"/>
        <v>74.649520529695906</v>
      </c>
      <c r="K50" s="4"/>
    </row>
    <row r="51" spans="1:11" ht="78.75" x14ac:dyDescent="0.25">
      <c r="A51" s="10">
        <v>0</v>
      </c>
      <c r="B51" s="15" t="s">
        <v>87</v>
      </c>
      <c r="C51" s="14" t="s">
        <v>88</v>
      </c>
      <c r="D51" s="17">
        <v>6640</v>
      </c>
      <c r="E51" s="17">
        <v>6640</v>
      </c>
      <c r="F51" s="17">
        <v>1650</v>
      </c>
      <c r="G51" s="17">
        <v>1650</v>
      </c>
      <c r="H51" s="16">
        <f t="shared" si="0"/>
        <v>24.849397590361448</v>
      </c>
      <c r="I51" s="16">
        <f t="shared" si="1"/>
        <v>24.849397590361448</v>
      </c>
      <c r="J51" s="16">
        <f t="shared" si="2"/>
        <v>100</v>
      </c>
      <c r="K51" s="4"/>
    </row>
    <row r="52" spans="1:11" ht="31.5" x14ac:dyDescent="0.25">
      <c r="A52" s="10">
        <v>0</v>
      </c>
      <c r="B52" s="15" t="s">
        <v>89</v>
      </c>
      <c r="C52" s="14" t="s">
        <v>90</v>
      </c>
      <c r="D52" s="17">
        <v>10634.553</v>
      </c>
      <c r="E52" s="17">
        <v>11070.053</v>
      </c>
      <c r="F52" s="17">
        <v>8133.125</v>
      </c>
      <c r="G52" s="17">
        <v>645.71168999999998</v>
      </c>
      <c r="H52" s="16">
        <f t="shared" si="0"/>
        <v>6.0718272784949212</v>
      </c>
      <c r="I52" s="16">
        <f t="shared" si="1"/>
        <v>5.8329593363283809</v>
      </c>
      <c r="J52" s="16">
        <f t="shared" si="2"/>
        <v>7.9392815184815184</v>
      </c>
      <c r="K52" s="4"/>
    </row>
    <row r="53" spans="1:11" ht="31.5" x14ac:dyDescent="0.25">
      <c r="A53" s="10">
        <v>0</v>
      </c>
      <c r="B53" s="15" t="s">
        <v>91</v>
      </c>
      <c r="C53" s="14" t="s">
        <v>92</v>
      </c>
      <c r="D53" s="17">
        <v>594.21400000000006</v>
      </c>
      <c r="E53" s="17">
        <v>594.21400000000006</v>
      </c>
      <c r="F53" s="17">
        <v>594.21400000000006</v>
      </c>
      <c r="G53" s="17">
        <v>77.957679999999996</v>
      </c>
      <c r="H53" s="16">
        <f t="shared" si="0"/>
        <v>13.119462012002408</v>
      </c>
      <c r="I53" s="16">
        <f t="shared" si="1"/>
        <v>13.119462012002408</v>
      </c>
      <c r="J53" s="16">
        <f t="shared" si="2"/>
        <v>13.119462012002408</v>
      </c>
      <c r="K53" s="4"/>
    </row>
    <row r="54" spans="1:11" ht="15.75" x14ac:dyDescent="0.25">
      <c r="A54" s="10">
        <v>0</v>
      </c>
      <c r="B54" s="15" t="s">
        <v>93</v>
      </c>
      <c r="C54" s="14" t="s">
        <v>20</v>
      </c>
      <c r="D54" s="17">
        <v>1017.76</v>
      </c>
      <c r="E54" s="17">
        <v>794.26</v>
      </c>
      <c r="F54" s="17">
        <v>789.82</v>
      </c>
      <c r="G54" s="17">
        <v>37.36</v>
      </c>
      <c r="H54" s="16">
        <f t="shared" si="0"/>
        <v>3.6708064769690303</v>
      </c>
      <c r="I54" s="16">
        <f t="shared" si="1"/>
        <v>4.7037494019590564</v>
      </c>
      <c r="J54" s="16">
        <f t="shared" si="2"/>
        <v>4.7301916892456504</v>
      </c>
      <c r="K54" s="4"/>
    </row>
    <row r="55" spans="1:11" ht="15.75" x14ac:dyDescent="0.25">
      <c r="A55" s="10">
        <v>1</v>
      </c>
      <c r="B55" s="15" t="s">
        <v>94</v>
      </c>
      <c r="C55" s="14" t="s">
        <v>95</v>
      </c>
      <c r="D55" s="17">
        <v>2105.5980000000004</v>
      </c>
      <c r="E55" s="17">
        <v>2355.5980000000004</v>
      </c>
      <c r="F55" s="17">
        <v>1008.2890000000001</v>
      </c>
      <c r="G55" s="17">
        <v>613.98133000000007</v>
      </c>
      <c r="H55" s="16">
        <f t="shared" si="0"/>
        <v>29.159475360443921</v>
      </c>
      <c r="I55" s="16">
        <f t="shared" si="1"/>
        <v>26.06477548376251</v>
      </c>
      <c r="J55" s="16">
        <f t="shared" si="2"/>
        <v>60.893387709277803</v>
      </c>
      <c r="K55" s="4"/>
    </row>
    <row r="56" spans="1:11" ht="31.5" x14ac:dyDescent="0.25">
      <c r="A56" s="10">
        <v>0</v>
      </c>
      <c r="B56" s="15" t="s">
        <v>96</v>
      </c>
      <c r="C56" s="14" t="s">
        <v>25</v>
      </c>
      <c r="D56" s="17">
        <v>1905.5980000000004</v>
      </c>
      <c r="E56" s="17">
        <v>1905.5980000000004</v>
      </c>
      <c r="F56" s="17">
        <v>558.2890000000001</v>
      </c>
      <c r="G56" s="17">
        <v>363.98133000000001</v>
      </c>
      <c r="H56" s="16">
        <f t="shared" si="0"/>
        <v>19.100635601002935</v>
      </c>
      <c r="I56" s="16">
        <f t="shared" si="1"/>
        <v>19.100635601002935</v>
      </c>
      <c r="J56" s="16">
        <f t="shared" si="2"/>
        <v>65.195862716263434</v>
      </c>
      <c r="K56" s="4"/>
    </row>
    <row r="57" spans="1:11" ht="15.75" x14ac:dyDescent="0.25">
      <c r="A57" s="10">
        <v>0</v>
      </c>
      <c r="B57" s="15" t="s">
        <v>97</v>
      </c>
      <c r="C57" s="14" t="s">
        <v>98</v>
      </c>
      <c r="D57" s="17">
        <v>200</v>
      </c>
      <c r="E57" s="17">
        <v>200</v>
      </c>
      <c r="F57" s="17">
        <v>200</v>
      </c>
      <c r="G57" s="17">
        <v>0</v>
      </c>
      <c r="H57" s="16">
        <f t="shared" si="0"/>
        <v>0</v>
      </c>
      <c r="I57" s="16">
        <f t="shared" si="1"/>
        <v>0</v>
      </c>
      <c r="J57" s="16">
        <f t="shared" si="2"/>
        <v>0</v>
      </c>
      <c r="K57" s="4"/>
    </row>
    <row r="58" spans="1:11" ht="15.75" x14ac:dyDescent="0.25">
      <c r="A58" s="10">
        <v>0</v>
      </c>
      <c r="B58" s="15" t="s">
        <v>99</v>
      </c>
      <c r="C58" s="14" t="s">
        <v>100</v>
      </c>
      <c r="D58" s="17">
        <v>0</v>
      </c>
      <c r="E58" s="17">
        <v>250</v>
      </c>
      <c r="F58" s="17">
        <v>250</v>
      </c>
      <c r="G58" s="17">
        <v>250</v>
      </c>
      <c r="H58" s="16">
        <v>0</v>
      </c>
      <c r="I58" s="16">
        <f t="shared" si="1"/>
        <v>100</v>
      </c>
      <c r="J58" s="16">
        <f t="shared" si="2"/>
        <v>100</v>
      </c>
      <c r="K58" s="4"/>
    </row>
    <row r="59" spans="1:11" ht="15.75" x14ac:dyDescent="0.25">
      <c r="A59" s="10">
        <v>1</v>
      </c>
      <c r="B59" s="15" t="s">
        <v>101</v>
      </c>
      <c r="C59" s="14" t="s">
        <v>102</v>
      </c>
      <c r="D59" s="17">
        <v>328083.79999999993</v>
      </c>
      <c r="E59" s="17">
        <v>364451.81031999987</v>
      </c>
      <c r="F59" s="17">
        <v>120286.61031999998</v>
      </c>
      <c r="G59" s="17">
        <v>75542.024969999999</v>
      </c>
      <c r="H59" s="16">
        <f t="shared" si="0"/>
        <v>23.025222510224527</v>
      </c>
      <c r="I59" s="16">
        <f t="shared" si="1"/>
        <v>20.727575726313933</v>
      </c>
      <c r="J59" s="16">
        <f t="shared" si="2"/>
        <v>62.801690702759515</v>
      </c>
      <c r="K59" s="4"/>
    </row>
    <row r="61" spans="1:11" x14ac:dyDescent="0.2">
      <c r="B61" s="8"/>
      <c r="C61" s="6"/>
      <c r="D61" s="4"/>
      <c r="E61" s="4"/>
      <c r="F61" s="4"/>
      <c r="G61" s="4"/>
      <c r="H61" s="4"/>
      <c r="I61" s="4"/>
      <c r="J61" s="4"/>
    </row>
    <row r="69" hidden="1" x14ac:dyDescent="0.2"/>
  </sheetData>
  <mergeCells count="1">
    <mergeCell ref="B1:J1"/>
  </mergeCells>
  <conditionalFormatting sqref="B4:B59">
    <cfRule type="expression" dxfId="51" priority="56" stopIfTrue="1">
      <formula>A4=1</formula>
    </cfRule>
    <cfRule type="expression" dxfId="50" priority="57" stopIfTrue="1">
      <formula>A4=2</formula>
    </cfRule>
    <cfRule type="expression" dxfId="49" priority="58" stopIfTrue="1">
      <formula>A4=3</formula>
    </cfRule>
  </conditionalFormatting>
  <conditionalFormatting sqref="C5:C13 C15:C27 C29:C37 C39:C46 C48:C54 C56:C59">
    <cfRule type="expression" dxfId="48" priority="59" stopIfTrue="1">
      <formula>A5=1</formula>
    </cfRule>
    <cfRule type="expression" dxfId="47" priority="60" stopIfTrue="1">
      <formula>A5=2</formula>
    </cfRule>
    <cfRule type="expression" dxfId="46" priority="61" stopIfTrue="1">
      <formula>A5=3</formula>
    </cfRule>
  </conditionalFormatting>
  <conditionalFormatting sqref="D4:D59">
    <cfRule type="expression" dxfId="45" priority="62" stopIfTrue="1">
      <formula>A4=1</formula>
    </cfRule>
    <cfRule type="expression" dxfId="44" priority="63" stopIfTrue="1">
      <formula>A4=2</formula>
    </cfRule>
    <cfRule type="expression" dxfId="43" priority="64" stopIfTrue="1">
      <formula>A4=3</formula>
    </cfRule>
  </conditionalFormatting>
  <conditionalFormatting sqref="E4:E59">
    <cfRule type="expression" dxfId="42" priority="65" stopIfTrue="1">
      <formula>A4=1</formula>
    </cfRule>
    <cfRule type="expression" dxfId="41" priority="66" stopIfTrue="1">
      <formula>A4=2</formula>
    </cfRule>
    <cfRule type="expression" dxfId="40" priority="67" stopIfTrue="1">
      <formula>A4=3</formula>
    </cfRule>
  </conditionalFormatting>
  <conditionalFormatting sqref="F4:F59">
    <cfRule type="expression" dxfId="39" priority="68" stopIfTrue="1">
      <formula>A4=1</formula>
    </cfRule>
    <cfRule type="expression" dxfId="38" priority="69" stopIfTrue="1">
      <formula>A4=2</formula>
    </cfRule>
    <cfRule type="expression" dxfId="37" priority="70" stopIfTrue="1">
      <formula>A4=3</formula>
    </cfRule>
  </conditionalFormatting>
  <conditionalFormatting sqref="G4:G59">
    <cfRule type="expression" dxfId="36" priority="77" stopIfTrue="1">
      <formula>A4=1</formula>
    </cfRule>
    <cfRule type="expression" dxfId="35" priority="78" stopIfTrue="1">
      <formula>A4=2</formula>
    </cfRule>
    <cfRule type="expression" dxfId="34" priority="79" stopIfTrue="1">
      <formula>A4=3</formula>
    </cfRule>
  </conditionalFormatting>
  <conditionalFormatting sqref="B61:B70">
    <cfRule type="expression" dxfId="33" priority="8" stopIfTrue="1">
      <formula>A61=1</formula>
    </cfRule>
    <cfRule type="expression" dxfId="32" priority="9" stopIfTrue="1">
      <formula>A61=2</formula>
    </cfRule>
    <cfRule type="expression" dxfId="31" priority="10" stopIfTrue="1">
      <formula>A61=3</formula>
    </cfRule>
  </conditionalFormatting>
  <conditionalFormatting sqref="C61:C70">
    <cfRule type="expression" dxfId="30" priority="11" stopIfTrue="1">
      <formula>A61=1</formula>
    </cfRule>
    <cfRule type="expression" dxfId="29" priority="12" stopIfTrue="1">
      <formula>A61=2</formula>
    </cfRule>
    <cfRule type="expression" dxfId="28" priority="13" stopIfTrue="1">
      <formula>A61=3</formula>
    </cfRule>
  </conditionalFormatting>
  <conditionalFormatting sqref="D61:D70">
    <cfRule type="expression" dxfId="27" priority="14" stopIfTrue="1">
      <formula>A61=1</formula>
    </cfRule>
    <cfRule type="expression" dxfId="26" priority="15" stopIfTrue="1">
      <formula>A61=2</formula>
    </cfRule>
    <cfRule type="expression" dxfId="25" priority="16" stopIfTrue="1">
      <formula>A61=3</formula>
    </cfRule>
  </conditionalFormatting>
  <conditionalFormatting sqref="E61:E70">
    <cfRule type="expression" dxfId="24" priority="17" stopIfTrue="1">
      <formula>A61=1</formula>
    </cfRule>
    <cfRule type="expression" dxfId="23" priority="18" stopIfTrue="1">
      <formula>A61=2</formula>
    </cfRule>
    <cfRule type="expression" dxfId="22" priority="19" stopIfTrue="1">
      <formula>A61=3</formula>
    </cfRule>
  </conditionalFormatting>
  <conditionalFormatting sqref="F61:F70">
    <cfRule type="expression" dxfId="21" priority="20" stopIfTrue="1">
      <formula>A61=1</formula>
    </cfRule>
    <cfRule type="expression" dxfId="20" priority="21" stopIfTrue="1">
      <formula>A61=2</formula>
    </cfRule>
    <cfRule type="expression" dxfId="19" priority="22" stopIfTrue="1">
      <formula>A61=3</formula>
    </cfRule>
  </conditionalFormatting>
  <conditionalFormatting sqref="G61:G70">
    <cfRule type="expression" dxfId="18" priority="29" stopIfTrue="1">
      <formula>A61=1</formula>
    </cfRule>
    <cfRule type="expression" dxfId="17" priority="30" stopIfTrue="1">
      <formula>A61=2</formula>
    </cfRule>
    <cfRule type="expression" dxfId="16" priority="31" stopIfTrue="1">
      <formula>A61=3</formula>
    </cfRule>
  </conditionalFormatting>
  <conditionalFormatting sqref="H61:H70">
    <cfRule type="expression" dxfId="15" priority="38" stopIfTrue="1">
      <formula>A61=1</formula>
    </cfRule>
    <cfRule type="expression" dxfId="14" priority="39" stopIfTrue="1">
      <formula>A61=2</formula>
    </cfRule>
    <cfRule type="expression" dxfId="13" priority="40" stopIfTrue="1">
      <formula>A61=3</formula>
    </cfRule>
  </conditionalFormatting>
  <conditionalFormatting sqref="I61:I70">
    <cfRule type="expression" dxfId="12" priority="41" stopIfTrue="1">
      <formula>A61=1</formula>
    </cfRule>
    <cfRule type="expression" dxfId="11" priority="42" stopIfTrue="1">
      <formula>A61=2</formula>
    </cfRule>
    <cfRule type="expression" dxfId="10" priority="43" stopIfTrue="1">
      <formula>A61=3</formula>
    </cfRule>
  </conditionalFormatting>
  <conditionalFormatting sqref="J61:J70">
    <cfRule type="expression" dxfId="9" priority="44" stopIfTrue="1">
      <formula>A61=1</formula>
    </cfRule>
    <cfRule type="expression" dxfId="8" priority="45" stopIfTrue="1">
      <formula>A61=2</formula>
    </cfRule>
    <cfRule type="expression" dxfId="7" priority="46" stopIfTrue="1">
      <formula>A61=3</formula>
    </cfRule>
  </conditionalFormatting>
  <conditionalFormatting sqref="C4">
    <cfRule type="expression" dxfId="6" priority="7" stopIfTrue="1">
      <formula>A4=1</formula>
    </cfRule>
  </conditionalFormatting>
  <conditionalFormatting sqref="C14">
    <cfRule type="expression" dxfId="5" priority="6" stopIfTrue="1">
      <formula>A14=1</formula>
    </cfRule>
  </conditionalFormatting>
  <conditionalFormatting sqref="C28">
    <cfRule type="expression" dxfId="4" priority="5" stopIfTrue="1">
      <formula>A28=1</formula>
    </cfRule>
  </conditionalFormatting>
  <conditionalFormatting sqref="C38">
    <cfRule type="expression" dxfId="3" priority="4" stopIfTrue="1">
      <formula>A38=1</formula>
    </cfRule>
  </conditionalFormatting>
  <conditionalFormatting sqref="C47">
    <cfRule type="expression" dxfId="2" priority="3" stopIfTrue="1">
      <formula>A47=1</formula>
    </cfRule>
  </conditionalFormatting>
  <conditionalFormatting sqref="C55">
    <cfRule type="expression" dxfId="1" priority="2" stopIfTrue="1">
      <formula>A55=1</formula>
    </cfRule>
  </conditionalFormatting>
  <conditionalFormatting sqref="H4:J59">
    <cfRule type="expression" dxfId="0" priority="1" stopIfTrue="1">
      <formula>A4=1</formula>
    </cfRule>
  </conditionalFormatting>
  <pageMargins left="0.32" right="0.33" top="0.39370078740157499" bottom="0.39370078740157499" header="0" footer="0"/>
  <pageSetup paperSize="9" scale="83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2024-04-05T07:06:20Z</cp:lastPrinted>
  <dcterms:created xsi:type="dcterms:W3CDTF">2024-04-05T05:29:23Z</dcterms:created>
  <dcterms:modified xsi:type="dcterms:W3CDTF">2024-04-05T07:06:28Z</dcterms:modified>
</cp:coreProperties>
</file>