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22980" windowHeight="8580"/>
  </bookViews>
  <sheets>
    <sheet name="Лист1" sheetId="1" r:id="rId1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4" i="1"/>
  <c r="L15" i="1"/>
  <c r="L16" i="1"/>
  <c r="L17" i="1"/>
  <c r="L18" i="1"/>
  <c r="L19" i="1"/>
  <c r="L23" i="1"/>
  <c r="L24" i="1"/>
  <c r="L25" i="1"/>
  <c r="L26" i="1"/>
  <c r="L27" i="1"/>
  <c r="L28" i="1"/>
  <c r="L29" i="1"/>
  <c r="L32" i="1"/>
  <c r="L33" i="1"/>
  <c r="K33" i="1"/>
  <c r="K5" i="1"/>
  <c r="K6" i="1"/>
  <c r="K7" i="1"/>
  <c r="K8" i="1"/>
  <c r="K9" i="1"/>
  <c r="K10" i="1"/>
  <c r="K14" i="1"/>
  <c r="K15" i="1"/>
  <c r="K16" i="1"/>
  <c r="K17" i="1"/>
  <c r="K18" i="1"/>
  <c r="K19" i="1"/>
  <c r="K23" i="1"/>
  <c r="K24" i="1"/>
  <c r="K25" i="1"/>
  <c r="K26" i="1"/>
  <c r="K27" i="1"/>
  <c r="K28" i="1"/>
  <c r="K29" i="1"/>
  <c r="K32" i="1"/>
  <c r="J5" i="1"/>
  <c r="J6" i="1"/>
  <c r="J7" i="1"/>
  <c r="J8" i="1"/>
  <c r="J9" i="1"/>
  <c r="J10" i="1"/>
  <c r="J14" i="1"/>
  <c r="J15" i="1"/>
  <c r="J16" i="1"/>
  <c r="J17" i="1"/>
  <c r="J18" i="1"/>
  <c r="J19" i="1"/>
  <c r="J32" i="1"/>
  <c r="J33" i="1"/>
  <c r="I5" i="1"/>
  <c r="I6" i="1"/>
  <c r="I7" i="1"/>
  <c r="I8" i="1"/>
  <c r="I9" i="1"/>
  <c r="I10" i="1"/>
  <c r="I14" i="1"/>
  <c r="I15" i="1"/>
  <c r="I16" i="1"/>
  <c r="I18" i="1"/>
  <c r="I19" i="1"/>
  <c r="I20" i="1"/>
  <c r="I21" i="1"/>
  <c r="I23" i="1"/>
  <c r="I24" i="1"/>
  <c r="I25" i="1"/>
  <c r="I26" i="1"/>
  <c r="I27" i="1"/>
  <c r="I28" i="1"/>
  <c r="I29" i="1"/>
  <c r="I30" i="1"/>
  <c r="I31" i="1"/>
  <c r="I32" i="1"/>
  <c r="I33" i="1"/>
  <c r="L4" i="1" l="1"/>
  <c r="K4" i="1"/>
  <c r="J4" i="1"/>
  <c r="I4" i="1"/>
</calcChain>
</file>

<file path=xl/sharedStrings.xml><?xml version="1.0" encoding="utf-8"?>
<sst xmlns="http://schemas.openxmlformats.org/spreadsheetml/2006/main" count="72" uniqueCount="71">
  <si>
    <t>ККД</t>
  </si>
  <si>
    <t>Доходи</t>
  </si>
  <si>
    <t>Податкові надходження 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</si>
  <si>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</si>
  <si>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</si>
  <si>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</si>
  <si>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</si>
  <si>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</si>
  <si>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</si>
  <si>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</si>
  <si>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</si>
  <si>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</si>
  <si>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</si>
  <si>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</si>
  <si>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</si>
  <si>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</si>
  <si>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</si>
  <si>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</si>
  <si>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</si>
  <si>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</si>
  <si>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</si>
  <si>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25010200</t>
  </si>
  <si>
    <t>Надходження бюджетних установ від додаткової (господарської) діяльності 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</si>
  <si>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</si>
  <si>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</si>
  <si>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</si>
  <si>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 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</si>
  <si>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</si>
  <si>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</si>
  <si>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</si>
  <si>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</si>
  <si>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</si>
  <si>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</si>
  <si>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</si>
  <si>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</si>
  <si>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</si>
  <si>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</si>
  <si>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</si>
  <si>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</si>
  <si>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</si>
  <si>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</si>
  <si>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</si>
  <si>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</si>
  <si>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</si>
  <si>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Х `Перехідні положення` Земельного кодексу України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</si>
  <si>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</si>
  <si>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</si>
  <si>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</si>
  <si>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</si>
  <si>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 xml:space="preserve"> </t>
  </si>
  <si>
    <t xml:space="preserve">Усього ( без урахування трансфертів) </t>
  </si>
  <si>
    <t xml:space="preserve">Усього </t>
  </si>
  <si>
    <t>Затверджений план на рік</t>
  </si>
  <si>
    <t>План на рік з урахуванням змін</t>
  </si>
  <si>
    <t>План на І квартал з урахуванням змін</t>
  </si>
  <si>
    <t>Фактичні надходження за І квартал 2023 року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</si>
  <si>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</si>
  <si>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</si>
  <si>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</si>
  <si>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24000000</t>
  </si>
  <si>
    <t>24060000</t>
  </si>
  <si>
    <t>24062100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</si>
  <si>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</si>
  <si>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</si>
  <si>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</si>
  <si>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тис.грн.</t>
  </si>
  <si>
    <t xml:space="preserve">Доходи спеціального фонду міського бюджету за І квартал 2024 року        
</t>
  </si>
  <si>
    <t>Фактичні надходження за І квартал 2024 року</t>
  </si>
  <si>
    <t>% до фактичних надходжень за І квартал 2023 року</t>
  </si>
  <si>
    <t>25020200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</si>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</sst>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7" x14ac:knownFonts="1"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164" fontId="2" fillId="0" borderId="0" xfId="0" applyNumberFormat="1" applyFont="1"/>
    <xf numFmtId="0" fontId="6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5" fontId="3" fillId="2" borderId="1" xfId="0" applyNumberFormat="1" applyFont="1" applyFill="1" applyBorder="1" applyAlignment="1"/>
    <xf numFmtId="165" fontId="2" fillId="0" borderId="1" xfId="0" applyNumberFormat="1" applyFont="1" applyBorder="1" applyAlignme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63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topLeftCell="B10" zoomScale="90" zoomScaleNormal="90" workbookViewId="0">
      <selection activeCell="I21" sqref="I21"/>
    </sheetView>
  </sheetViews>
  <sheetFormatPr defaultColWidth="8.69921875" defaultRowHeight="15.6" x14ac:dyDescent="0.3"/>
  <cols>
    <col min="1" max="1" width="0" style="1" hidden="1" customWidth="1"/>
    <col min="2" max="2" width="12.19921875" style="9" customWidth="1"/>
    <col min="3" max="3" width="80.3984375" style="10" customWidth="1"/>
    <col min="4" max="4" width="14" style="10" customWidth="1"/>
    <col min="5" max="5" width="11.69921875" style="11" customWidth="1"/>
    <col min="6" max="6" width="13.59765625" style="11" customWidth="1"/>
    <col min="7" max="7" width="13.5" style="11" customWidth="1"/>
    <col min="8" max="8" width="10.8984375" style="11" customWidth="1"/>
    <col min="9" max="9" width="11.09765625" style="11" customWidth="1"/>
    <col min="10" max="10" width="8.69921875" style="11"/>
    <col min="11" max="11" width="10.69921875" style="1" customWidth="1"/>
    <col min="12" max="12" width="11" style="1" customWidth="1"/>
    <col min="13" max="16384" width="8.69921875" style="1"/>
  </cols>
  <sheetData>
    <row r="1" spans="1:12" ht="17.399999999999999" x14ac:dyDescent="0.3">
      <c r="B1" s="20" t="s">
        <v>66</v>
      </c>
      <c r="C1" s="21"/>
      <c r="D1" s="21"/>
      <c r="E1" s="21"/>
      <c r="F1" s="21"/>
      <c r="G1" s="21"/>
      <c r="H1" s="21"/>
      <c r="I1" s="21"/>
      <c r="J1" s="21"/>
    </row>
    <row r="2" spans="1:12" x14ac:dyDescent="0.3">
      <c r="B2" s="2"/>
      <c r="C2" s="3"/>
      <c r="D2" s="3"/>
      <c r="E2" s="4"/>
      <c r="F2" s="4"/>
      <c r="G2" s="4"/>
      <c r="H2" s="4"/>
      <c r="I2" s="4"/>
      <c r="J2" s="4"/>
      <c r="L2" s="9" t="s">
        <v>65</v>
      </c>
    </row>
    <row r="3" spans="1:12" ht="66" x14ac:dyDescent="0.3">
      <c r="A3" s="5"/>
      <c r="B3" s="6" t="s">
        <v>0</v>
      </c>
      <c r="C3" s="7" t="s">
        <v>1</v>
      </c>
      <c r="D3" s="12" t="s">
        <v>55</v>
      </c>
      <c r="E3" s="12" t="s">
        <v>52</v>
      </c>
      <c r="F3" s="12" t="s">
        <v>53</v>
      </c>
      <c r="G3" s="12" t="s">
        <v>54</v>
      </c>
      <c r="H3" s="12" t="s">
        <v>67</v>
      </c>
      <c r="I3" s="12" t="s">
        <v>68</v>
      </c>
      <c r="J3" s="12" t="s">
        <v>56</v>
      </c>
      <c r="K3" s="12" t="s">
        <v>57</v>
      </c>
      <c r="L3" s="12" t="s">
        <v>58</v>
      </c>
    </row>
    <row r="4" spans="1:12" x14ac:dyDescent="0.3">
      <c r="A4" s="8">
        <v>1</v>
      </c>
      <c r="B4" s="13">
        <v>10000000</v>
      </c>
      <c r="C4" s="14" t="s">
        <v>2</v>
      </c>
      <c r="D4" s="18">
        <v>12.454630000000002</v>
      </c>
      <c r="E4" s="19">
        <v>80</v>
      </c>
      <c r="F4" s="19">
        <v>80</v>
      </c>
      <c r="G4" s="19">
        <v>20</v>
      </c>
      <c r="H4" s="19">
        <v>25.5</v>
      </c>
      <c r="I4" s="18">
        <f>H4/D4*100</f>
        <v>204.74313568528325</v>
      </c>
      <c r="J4" s="18">
        <f>H4/E4*100</f>
        <v>31.874999999999996</v>
      </c>
      <c r="K4" s="18">
        <f>H4/F4*100</f>
        <v>31.874999999999996</v>
      </c>
      <c r="L4" s="18">
        <f>H4/G4*100</f>
        <v>127.49999999999999</v>
      </c>
    </row>
    <row r="5" spans="1:12" x14ac:dyDescent="0.3">
      <c r="A5" s="8">
        <v>1</v>
      </c>
      <c r="B5" s="13" t="s">
        <v>3</v>
      </c>
      <c r="C5" s="14" t="s">
        <v>4</v>
      </c>
      <c r="D5" s="18">
        <v>12.454630000000002</v>
      </c>
      <c r="E5" s="19">
        <v>80</v>
      </c>
      <c r="F5" s="19">
        <v>80</v>
      </c>
      <c r="G5" s="19">
        <v>20</v>
      </c>
      <c r="H5" s="19">
        <v>25.5</v>
      </c>
      <c r="I5" s="18">
        <f t="shared" ref="I5:I33" si="0">H5/D5*100</f>
        <v>204.74313568528325</v>
      </c>
      <c r="J5" s="18">
        <f t="shared" ref="J5:J33" si="1">H5/E5*100</f>
        <v>31.874999999999996</v>
      </c>
      <c r="K5" s="18">
        <f t="shared" ref="K5:K32" si="2">H5/F5*100</f>
        <v>31.874999999999996</v>
      </c>
      <c r="L5" s="18">
        <f t="shared" ref="L5:L33" si="3">H5/G5*100</f>
        <v>127.49999999999999</v>
      </c>
    </row>
    <row r="6" spans="1:12" x14ac:dyDescent="0.3">
      <c r="A6" s="8">
        <v>1</v>
      </c>
      <c r="B6" s="13" t="s">
        <v>5</v>
      </c>
      <c r="C6" s="14" t="s">
        <v>6</v>
      </c>
      <c r="D6" s="18">
        <v>12.454630000000002</v>
      </c>
      <c r="E6" s="19">
        <v>80</v>
      </c>
      <c r="F6" s="19">
        <v>80</v>
      </c>
      <c r="G6" s="19">
        <v>20</v>
      </c>
      <c r="H6" s="19">
        <v>25.5</v>
      </c>
      <c r="I6" s="18">
        <f t="shared" si="0"/>
        <v>204.74313568528325</v>
      </c>
      <c r="J6" s="18">
        <f t="shared" si="1"/>
        <v>31.874999999999996</v>
      </c>
      <c r="K6" s="18">
        <f t="shared" si="2"/>
        <v>31.874999999999996</v>
      </c>
      <c r="L6" s="18">
        <f t="shared" si="3"/>
        <v>127.49999999999999</v>
      </c>
    </row>
    <row r="7" spans="1:12" ht="46.8" x14ac:dyDescent="0.3">
      <c r="A7" s="8">
        <v>0</v>
      </c>
      <c r="B7" s="13" t="s">
        <v>7</v>
      </c>
      <c r="C7" s="14" t="s">
        <v>8</v>
      </c>
      <c r="D7" s="19">
        <v>4.9811899999999998</v>
      </c>
      <c r="E7" s="19">
        <v>20</v>
      </c>
      <c r="F7" s="19">
        <v>20</v>
      </c>
      <c r="G7" s="19">
        <v>5</v>
      </c>
      <c r="H7" s="19">
        <v>12.358649999999999</v>
      </c>
      <c r="I7" s="18">
        <f t="shared" si="0"/>
        <v>248.10637618721628</v>
      </c>
      <c r="J7" s="18">
        <f t="shared" si="1"/>
        <v>61.79325</v>
      </c>
      <c r="K7" s="18">
        <f t="shared" si="2"/>
        <v>61.79325</v>
      </c>
      <c r="L7" s="18">
        <f t="shared" si="3"/>
        <v>247.173</v>
      </c>
    </row>
    <row r="8" spans="1:12" x14ac:dyDescent="0.3">
      <c r="A8" s="8">
        <v>0</v>
      </c>
      <c r="B8" s="13" t="s">
        <v>9</v>
      </c>
      <c r="C8" s="14" t="s">
        <v>10</v>
      </c>
      <c r="D8" s="19">
        <v>2.36842</v>
      </c>
      <c r="E8" s="19">
        <v>16</v>
      </c>
      <c r="F8" s="19">
        <v>16</v>
      </c>
      <c r="G8" s="19">
        <v>4</v>
      </c>
      <c r="H8" s="19">
        <v>4.3243299999999998</v>
      </c>
      <c r="I8" s="18">
        <f t="shared" si="0"/>
        <v>182.58290337017925</v>
      </c>
      <c r="J8" s="18">
        <f t="shared" si="1"/>
        <v>27.0270625</v>
      </c>
      <c r="K8" s="18">
        <f t="shared" si="2"/>
        <v>27.0270625</v>
      </c>
      <c r="L8" s="18">
        <f t="shared" si="3"/>
        <v>108.10825</v>
      </c>
    </row>
    <row r="9" spans="1:12" ht="31.2" x14ac:dyDescent="0.3">
      <c r="A9" s="8">
        <v>0</v>
      </c>
      <c r="B9" s="13" t="s">
        <v>11</v>
      </c>
      <c r="C9" s="14" t="s">
        <v>12</v>
      </c>
      <c r="D9" s="19">
        <v>5.1050200000000006</v>
      </c>
      <c r="E9" s="19">
        <v>44</v>
      </c>
      <c r="F9" s="19">
        <v>44</v>
      </c>
      <c r="G9" s="19">
        <v>11</v>
      </c>
      <c r="H9" s="19">
        <v>8.7862500000000008</v>
      </c>
      <c r="I9" s="18">
        <f t="shared" si="0"/>
        <v>172.11000152790783</v>
      </c>
      <c r="J9" s="18">
        <f t="shared" si="1"/>
        <v>19.96875</v>
      </c>
      <c r="K9" s="18">
        <f t="shared" si="2"/>
        <v>19.96875</v>
      </c>
      <c r="L9" s="18">
        <f t="shared" si="3"/>
        <v>79.875</v>
      </c>
    </row>
    <row r="10" spans="1:12" x14ac:dyDescent="0.3">
      <c r="A10" s="8">
        <v>1</v>
      </c>
      <c r="B10" s="13" t="s">
        <v>13</v>
      </c>
      <c r="C10" s="14" t="s">
        <v>14</v>
      </c>
      <c r="D10" s="18">
        <v>5391.3392599999997</v>
      </c>
      <c r="E10" s="18">
        <v>6986.951</v>
      </c>
      <c r="F10" s="18">
        <v>6986.951</v>
      </c>
      <c r="G10" s="18">
        <v>1746.73775</v>
      </c>
      <c r="H10" s="18">
        <v>8541.8559299999997</v>
      </c>
      <c r="I10" s="18">
        <f t="shared" si="0"/>
        <v>158.43662433515641</v>
      </c>
      <c r="J10" s="18">
        <f t="shared" si="1"/>
        <v>122.25441297641846</v>
      </c>
      <c r="K10" s="18">
        <f t="shared" si="2"/>
        <v>122.25441297641846</v>
      </c>
      <c r="L10" s="18">
        <f t="shared" si="3"/>
        <v>489.01765190567386</v>
      </c>
    </row>
    <row r="11" spans="1:12" x14ac:dyDescent="0.3">
      <c r="A11" s="8"/>
      <c r="B11" s="15" t="s">
        <v>59</v>
      </c>
      <c r="C11" s="16" t="s">
        <v>62</v>
      </c>
      <c r="D11" s="18"/>
      <c r="E11" s="18"/>
      <c r="F11" s="18"/>
      <c r="G11" s="18"/>
      <c r="H11" s="18">
        <v>0.37939999999999996</v>
      </c>
      <c r="I11" s="18"/>
      <c r="J11" s="18"/>
      <c r="K11" s="18"/>
      <c r="L11" s="18"/>
    </row>
    <row r="12" spans="1:12" x14ac:dyDescent="0.3">
      <c r="A12" s="8"/>
      <c r="B12" s="15" t="s">
        <v>60</v>
      </c>
      <c r="C12" s="16" t="s">
        <v>63</v>
      </c>
      <c r="D12" s="18"/>
      <c r="E12" s="18"/>
      <c r="F12" s="18"/>
      <c r="G12" s="18"/>
      <c r="H12" s="18">
        <v>0.37939999999999996</v>
      </c>
      <c r="I12" s="18"/>
      <c r="J12" s="18"/>
      <c r="K12" s="18"/>
      <c r="L12" s="18"/>
    </row>
    <row r="13" spans="1:12" ht="31.2" x14ac:dyDescent="0.3">
      <c r="A13" s="8"/>
      <c r="B13" s="13" t="s">
        <v>61</v>
      </c>
      <c r="C13" s="17" t="s">
        <v>64</v>
      </c>
      <c r="D13" s="19"/>
      <c r="E13" s="19"/>
      <c r="F13" s="19"/>
      <c r="G13" s="19"/>
      <c r="H13" s="19">
        <v>0.37939999999999996</v>
      </c>
      <c r="I13" s="18"/>
      <c r="J13" s="18"/>
      <c r="K13" s="18"/>
      <c r="L13" s="18"/>
    </row>
    <row r="14" spans="1:12" x14ac:dyDescent="0.3">
      <c r="A14" s="8">
        <v>1</v>
      </c>
      <c r="B14" s="13" t="s">
        <v>15</v>
      </c>
      <c r="C14" s="14" t="s">
        <v>16</v>
      </c>
      <c r="D14" s="18">
        <v>5391.3392599999997</v>
      </c>
      <c r="E14" s="18">
        <v>6986.951</v>
      </c>
      <c r="F14" s="18">
        <v>6986.951</v>
      </c>
      <c r="G14" s="18">
        <v>1746.73775</v>
      </c>
      <c r="H14" s="18">
        <v>8541.4765299999999</v>
      </c>
      <c r="I14" s="18">
        <f t="shared" si="0"/>
        <v>158.42958712266235</v>
      </c>
      <c r="J14" s="18">
        <f t="shared" si="1"/>
        <v>122.24898285389436</v>
      </c>
      <c r="K14" s="18">
        <f t="shared" si="2"/>
        <v>122.24898285389436</v>
      </c>
      <c r="L14" s="18">
        <f t="shared" si="3"/>
        <v>488.99593141557745</v>
      </c>
    </row>
    <row r="15" spans="1:12" ht="31.2" x14ac:dyDescent="0.3">
      <c r="A15" s="8">
        <v>1</v>
      </c>
      <c r="B15" s="13" t="s">
        <v>17</v>
      </c>
      <c r="C15" s="14" t="s">
        <v>18</v>
      </c>
      <c r="D15" s="18">
        <v>1346.5390299999997</v>
      </c>
      <c r="E15" s="18">
        <v>6986.951</v>
      </c>
      <c r="F15" s="18">
        <v>6986.951</v>
      </c>
      <c r="G15" s="18">
        <v>1746.73775</v>
      </c>
      <c r="H15" s="18">
        <v>1421.43129</v>
      </c>
      <c r="I15" s="18">
        <f t="shared" si="0"/>
        <v>105.56183358457871</v>
      </c>
      <c r="J15" s="18">
        <f t="shared" si="1"/>
        <v>20.344085567510064</v>
      </c>
      <c r="K15" s="18">
        <f t="shared" si="2"/>
        <v>20.344085567510064</v>
      </c>
      <c r="L15" s="18">
        <f t="shared" si="3"/>
        <v>81.376342270040254</v>
      </c>
    </row>
    <row r="16" spans="1:12" ht="31.2" x14ac:dyDescent="0.3">
      <c r="A16" s="8">
        <v>0</v>
      </c>
      <c r="B16" s="13" t="s">
        <v>19</v>
      </c>
      <c r="C16" s="14" t="s">
        <v>20</v>
      </c>
      <c r="D16" s="19">
        <v>1330.23163</v>
      </c>
      <c r="E16" s="19">
        <v>6946.6949999999997</v>
      </c>
      <c r="F16" s="19">
        <v>6946.6949999999997</v>
      </c>
      <c r="G16" s="19">
        <v>1736.6737499999999</v>
      </c>
      <c r="H16" s="19">
        <v>1392.3449900000001</v>
      </c>
      <c r="I16" s="18">
        <f t="shared" si="0"/>
        <v>104.66936423696376</v>
      </c>
      <c r="J16" s="18">
        <f t="shared" si="1"/>
        <v>20.043272232334946</v>
      </c>
      <c r="K16" s="18">
        <f t="shared" si="2"/>
        <v>20.043272232334946</v>
      </c>
      <c r="L16" s="18">
        <f t="shared" si="3"/>
        <v>80.173088929339784</v>
      </c>
    </row>
    <row r="17" spans="1:12" x14ac:dyDescent="0.3">
      <c r="A17" s="8">
        <v>0</v>
      </c>
      <c r="B17" s="13" t="s">
        <v>21</v>
      </c>
      <c r="C17" s="14" t="s">
        <v>22</v>
      </c>
      <c r="D17" s="19">
        <v>0</v>
      </c>
      <c r="E17" s="19">
        <v>4.5</v>
      </c>
      <c r="F17" s="19">
        <v>4.5</v>
      </c>
      <c r="G17" s="19">
        <v>1.125</v>
      </c>
      <c r="H17" s="19">
        <v>1.8793</v>
      </c>
      <c r="I17" s="18"/>
      <c r="J17" s="18">
        <f t="shared" si="1"/>
        <v>41.762222222222221</v>
      </c>
      <c r="K17" s="18">
        <f t="shared" si="2"/>
        <v>41.762222222222221</v>
      </c>
      <c r="L17" s="18">
        <f t="shared" si="3"/>
        <v>167.04888888888888</v>
      </c>
    </row>
    <row r="18" spans="1:12" ht="31.2" x14ac:dyDescent="0.3">
      <c r="A18" s="8">
        <v>0</v>
      </c>
      <c r="B18" s="13" t="s">
        <v>23</v>
      </c>
      <c r="C18" s="14" t="s">
        <v>24</v>
      </c>
      <c r="D18" s="19">
        <v>15.1174</v>
      </c>
      <c r="E18" s="19">
        <v>28.675999999999998</v>
      </c>
      <c r="F18" s="19">
        <v>28.675999999999998</v>
      </c>
      <c r="G18" s="19">
        <v>7.1689999999999996</v>
      </c>
      <c r="H18" s="19">
        <v>25.235700000000001</v>
      </c>
      <c r="I18" s="18">
        <f t="shared" si="0"/>
        <v>166.93148292695835</v>
      </c>
      <c r="J18" s="18">
        <f t="shared" si="1"/>
        <v>88.002859534105184</v>
      </c>
      <c r="K18" s="18">
        <f t="shared" si="2"/>
        <v>88.002859534105184</v>
      </c>
      <c r="L18" s="18">
        <f t="shared" si="3"/>
        <v>352.01143813642074</v>
      </c>
    </row>
    <row r="19" spans="1:12" ht="31.2" x14ac:dyDescent="0.3">
      <c r="A19" s="8">
        <v>0</v>
      </c>
      <c r="B19" s="13" t="s">
        <v>25</v>
      </c>
      <c r="C19" s="14" t="s">
        <v>26</v>
      </c>
      <c r="D19" s="19">
        <v>1.19</v>
      </c>
      <c r="E19" s="19">
        <v>7.08</v>
      </c>
      <c r="F19" s="19">
        <v>7.08</v>
      </c>
      <c r="G19" s="19">
        <v>1.77</v>
      </c>
      <c r="H19" s="19">
        <v>1.9713000000000001</v>
      </c>
      <c r="I19" s="18">
        <f t="shared" si="0"/>
        <v>165.65546218487398</v>
      </c>
      <c r="J19" s="18">
        <f t="shared" si="1"/>
        <v>27.843220338983048</v>
      </c>
      <c r="K19" s="18">
        <f t="shared" si="2"/>
        <v>27.843220338983048</v>
      </c>
      <c r="L19" s="18">
        <f t="shared" si="3"/>
        <v>111.37288135593219</v>
      </c>
    </row>
    <row r="20" spans="1:12" x14ac:dyDescent="0.3">
      <c r="A20" s="8">
        <v>1</v>
      </c>
      <c r="B20" s="13" t="s">
        <v>27</v>
      </c>
      <c r="C20" s="14" t="s">
        <v>28</v>
      </c>
      <c r="D20" s="18">
        <v>4044.8002299999998</v>
      </c>
      <c r="E20" s="18">
        <v>0</v>
      </c>
      <c r="F20" s="18">
        <v>0</v>
      </c>
      <c r="G20" s="18">
        <v>0</v>
      </c>
      <c r="H20" s="18">
        <v>7120.0452400000004</v>
      </c>
      <c r="I20" s="18">
        <f t="shared" si="0"/>
        <v>176.02958947616557</v>
      </c>
      <c r="J20" s="18"/>
      <c r="K20" s="18"/>
      <c r="L20" s="18"/>
    </row>
    <row r="21" spans="1:12" x14ac:dyDescent="0.3">
      <c r="A21" s="8">
        <v>0</v>
      </c>
      <c r="B21" s="13" t="s">
        <v>29</v>
      </c>
      <c r="C21" s="14" t="s">
        <v>30</v>
      </c>
      <c r="D21" s="19">
        <v>4044.8002299999998</v>
      </c>
      <c r="E21" s="19">
        <v>0</v>
      </c>
      <c r="F21" s="19">
        <v>0</v>
      </c>
      <c r="G21" s="19">
        <v>0</v>
      </c>
      <c r="H21" s="19">
        <v>6857.6252500000001</v>
      </c>
      <c r="I21" s="18">
        <f t="shared" si="0"/>
        <v>169.54175385813801</v>
      </c>
      <c r="J21" s="18"/>
      <c r="K21" s="18"/>
      <c r="L21" s="18"/>
    </row>
    <row r="22" spans="1:12" ht="46.8" x14ac:dyDescent="0.3">
      <c r="A22" s="8"/>
      <c r="B22" s="13" t="s">
        <v>69</v>
      </c>
      <c r="C22" s="14" t="s">
        <v>70</v>
      </c>
      <c r="D22" s="19"/>
      <c r="E22" s="19">
        <v>0</v>
      </c>
      <c r="F22" s="19">
        <v>0</v>
      </c>
      <c r="G22" s="19">
        <v>0</v>
      </c>
      <c r="H22" s="19">
        <v>262.41998999999998</v>
      </c>
      <c r="I22" s="18"/>
      <c r="J22" s="18"/>
      <c r="K22" s="18"/>
      <c r="L22" s="18"/>
    </row>
    <row r="23" spans="1:12" x14ac:dyDescent="0.3">
      <c r="A23" s="8">
        <v>1</v>
      </c>
      <c r="B23" s="13" t="s">
        <v>31</v>
      </c>
      <c r="C23" s="14" t="s">
        <v>32</v>
      </c>
      <c r="D23" s="18">
        <v>1870.5322599999997</v>
      </c>
      <c r="E23" s="18">
        <v>0</v>
      </c>
      <c r="F23" s="18">
        <v>2175.5</v>
      </c>
      <c r="G23" s="18">
        <v>2175.5</v>
      </c>
      <c r="H23" s="18">
        <v>2018.9601200000002</v>
      </c>
      <c r="I23" s="18">
        <f t="shared" si="0"/>
        <v>107.93506015234404</v>
      </c>
      <c r="J23" s="18"/>
      <c r="K23" s="18">
        <f t="shared" si="2"/>
        <v>92.804418294644918</v>
      </c>
      <c r="L23" s="18">
        <f t="shared" si="3"/>
        <v>92.804418294644918</v>
      </c>
    </row>
    <row r="24" spans="1:12" x14ac:dyDescent="0.3">
      <c r="A24" s="8">
        <v>1</v>
      </c>
      <c r="B24" s="13" t="s">
        <v>33</v>
      </c>
      <c r="C24" s="14" t="s">
        <v>34</v>
      </c>
      <c r="D24" s="18">
        <v>315.15348</v>
      </c>
      <c r="E24" s="18">
        <v>0</v>
      </c>
      <c r="F24" s="18">
        <v>241</v>
      </c>
      <c r="G24" s="18">
        <v>241</v>
      </c>
      <c r="H24" s="18">
        <v>240.95920000000001</v>
      </c>
      <c r="I24" s="18">
        <f t="shared" si="0"/>
        <v>76.45773100776168</v>
      </c>
      <c r="J24" s="18"/>
      <c r="K24" s="18">
        <f t="shared" si="2"/>
        <v>99.983070539419089</v>
      </c>
      <c r="L24" s="18">
        <f t="shared" si="3"/>
        <v>99.983070539419089</v>
      </c>
    </row>
    <row r="25" spans="1:12" ht="31.2" x14ac:dyDescent="0.3">
      <c r="A25" s="8">
        <v>1</v>
      </c>
      <c r="B25" s="13" t="s">
        <v>35</v>
      </c>
      <c r="C25" s="14" t="s">
        <v>36</v>
      </c>
      <c r="D25" s="18">
        <v>315.15348</v>
      </c>
      <c r="E25" s="18">
        <v>0</v>
      </c>
      <c r="F25" s="18">
        <v>241</v>
      </c>
      <c r="G25" s="18">
        <v>241</v>
      </c>
      <c r="H25" s="18">
        <v>240.95920000000001</v>
      </c>
      <c r="I25" s="18">
        <f t="shared" si="0"/>
        <v>76.45773100776168</v>
      </c>
      <c r="J25" s="18"/>
      <c r="K25" s="18">
        <f t="shared" si="2"/>
        <v>99.983070539419089</v>
      </c>
      <c r="L25" s="18">
        <f t="shared" si="3"/>
        <v>99.983070539419089</v>
      </c>
    </row>
    <row r="26" spans="1:12" x14ac:dyDescent="0.3">
      <c r="A26" s="8">
        <v>1</v>
      </c>
      <c r="B26" s="13" t="s">
        <v>37</v>
      </c>
      <c r="C26" s="14" t="s">
        <v>38</v>
      </c>
      <c r="D26" s="18">
        <v>1555.3787799999998</v>
      </c>
      <c r="E26" s="18">
        <v>0</v>
      </c>
      <c r="F26" s="18">
        <v>1934.5</v>
      </c>
      <c r="G26" s="18">
        <v>1934.5</v>
      </c>
      <c r="H26" s="18">
        <v>1778.00092</v>
      </c>
      <c r="I26" s="18">
        <f t="shared" si="0"/>
        <v>114.31304984114546</v>
      </c>
      <c r="J26" s="18"/>
      <c r="K26" s="18">
        <f t="shared" si="2"/>
        <v>91.91010183509951</v>
      </c>
      <c r="L26" s="18">
        <f t="shared" si="3"/>
        <v>91.91010183509951</v>
      </c>
    </row>
    <row r="27" spans="1:12" x14ac:dyDescent="0.3">
      <c r="A27" s="8">
        <v>1</v>
      </c>
      <c r="B27" s="13" t="s">
        <v>39</v>
      </c>
      <c r="C27" s="14" t="s">
        <v>40</v>
      </c>
      <c r="D27" s="18">
        <v>1555.3787799999998</v>
      </c>
      <c r="E27" s="18">
        <v>0</v>
      </c>
      <c r="F27" s="18">
        <v>1934.5</v>
      </c>
      <c r="G27" s="18">
        <v>1934.5</v>
      </c>
      <c r="H27" s="18">
        <v>1778.00092</v>
      </c>
      <c r="I27" s="18">
        <f t="shared" si="0"/>
        <v>114.31304984114546</v>
      </c>
      <c r="J27" s="18"/>
      <c r="K27" s="18">
        <f t="shared" si="2"/>
        <v>91.91010183509951</v>
      </c>
      <c r="L27" s="18">
        <f t="shared" si="3"/>
        <v>91.91010183509951</v>
      </c>
    </row>
    <row r="28" spans="1:12" ht="46.8" x14ac:dyDescent="0.3">
      <c r="A28" s="8">
        <v>0</v>
      </c>
      <c r="B28" s="13" t="s">
        <v>41</v>
      </c>
      <c r="C28" s="14" t="s">
        <v>42</v>
      </c>
      <c r="D28" s="19">
        <v>386.27934999999997</v>
      </c>
      <c r="E28" s="19">
        <v>0</v>
      </c>
      <c r="F28" s="19">
        <v>105.5</v>
      </c>
      <c r="G28" s="19">
        <v>105.5</v>
      </c>
      <c r="H28" s="19">
        <v>181.61173000000002</v>
      </c>
      <c r="I28" s="18">
        <f t="shared" si="0"/>
        <v>47.015645542532894</v>
      </c>
      <c r="J28" s="18"/>
      <c r="K28" s="18">
        <f t="shared" si="2"/>
        <v>172.14381990521329</v>
      </c>
      <c r="L28" s="18">
        <f t="shared" si="3"/>
        <v>172.14381990521329</v>
      </c>
    </row>
    <row r="29" spans="1:12" ht="46.8" x14ac:dyDescent="0.3">
      <c r="A29" s="8">
        <v>0</v>
      </c>
      <c r="B29" s="13" t="s">
        <v>43</v>
      </c>
      <c r="C29" s="14" t="s">
        <v>44</v>
      </c>
      <c r="D29" s="19">
        <v>1169.09943</v>
      </c>
      <c r="E29" s="19">
        <v>0</v>
      </c>
      <c r="F29" s="19">
        <v>1829</v>
      </c>
      <c r="G29" s="19">
        <v>1829</v>
      </c>
      <c r="H29" s="19">
        <v>1596.3891899999999</v>
      </c>
      <c r="I29" s="18">
        <f t="shared" si="0"/>
        <v>136.54862443992465</v>
      </c>
      <c r="J29" s="18"/>
      <c r="K29" s="18">
        <f t="shared" si="2"/>
        <v>87.282077091306718</v>
      </c>
      <c r="L29" s="18">
        <f t="shared" si="3"/>
        <v>87.282077091306718</v>
      </c>
    </row>
    <row r="30" spans="1:12" x14ac:dyDescent="0.3">
      <c r="A30" s="8">
        <v>1</v>
      </c>
      <c r="B30" s="13" t="s">
        <v>45</v>
      </c>
      <c r="C30" s="14" t="s">
        <v>46</v>
      </c>
      <c r="D30" s="18">
        <v>6.6428100000000008</v>
      </c>
      <c r="E30" s="18">
        <v>0</v>
      </c>
      <c r="F30" s="18">
        <v>0</v>
      </c>
      <c r="G30" s="18">
        <v>0</v>
      </c>
      <c r="H30" s="18">
        <v>1.69665</v>
      </c>
      <c r="I30" s="18">
        <f t="shared" si="0"/>
        <v>25.541149001702589</v>
      </c>
      <c r="J30" s="18"/>
      <c r="K30" s="18"/>
      <c r="L30" s="18"/>
    </row>
    <row r="31" spans="1:12" ht="31.2" x14ac:dyDescent="0.3">
      <c r="A31" s="8">
        <v>1</v>
      </c>
      <c r="B31" s="13" t="s">
        <v>47</v>
      </c>
      <c r="C31" s="14" t="s">
        <v>48</v>
      </c>
      <c r="D31" s="18">
        <v>6.6428100000000008</v>
      </c>
      <c r="E31" s="18">
        <v>0</v>
      </c>
      <c r="F31" s="18">
        <v>0</v>
      </c>
      <c r="G31" s="18">
        <v>0</v>
      </c>
      <c r="H31" s="18">
        <v>1.69665</v>
      </c>
      <c r="I31" s="18">
        <f t="shared" si="0"/>
        <v>25.541149001702589</v>
      </c>
      <c r="J31" s="18"/>
      <c r="K31" s="18"/>
      <c r="L31" s="18"/>
    </row>
    <row r="32" spans="1:12" x14ac:dyDescent="0.3">
      <c r="A32" s="8">
        <v>1</v>
      </c>
      <c r="B32" s="13" t="s">
        <v>49</v>
      </c>
      <c r="C32" s="14" t="s">
        <v>50</v>
      </c>
      <c r="D32" s="18">
        <v>7280.9689599999983</v>
      </c>
      <c r="E32" s="18">
        <v>7066.951</v>
      </c>
      <c r="F32" s="18">
        <v>9242.4509999999991</v>
      </c>
      <c r="G32" s="18">
        <v>3942.2377499999998</v>
      </c>
      <c r="H32" s="18">
        <v>10587.98193</v>
      </c>
      <c r="I32" s="18">
        <f t="shared" si="0"/>
        <v>145.41995698880172</v>
      </c>
      <c r="J32" s="18">
        <f t="shared" si="1"/>
        <v>149.82390467968435</v>
      </c>
      <c r="K32" s="18">
        <f t="shared" si="2"/>
        <v>114.55816135784762</v>
      </c>
      <c r="L32" s="18">
        <f t="shared" si="3"/>
        <v>268.57796514175232</v>
      </c>
    </row>
    <row r="33" spans="1:12" x14ac:dyDescent="0.3">
      <c r="A33" s="8">
        <v>1</v>
      </c>
      <c r="B33" s="13" t="s">
        <v>49</v>
      </c>
      <c r="C33" s="14" t="s">
        <v>51</v>
      </c>
      <c r="D33" s="18">
        <v>7280.9689599999983</v>
      </c>
      <c r="E33" s="18">
        <v>7066.951</v>
      </c>
      <c r="F33" s="18">
        <v>9242.4509999999991</v>
      </c>
      <c r="G33" s="18">
        <v>3942.2377499999998</v>
      </c>
      <c r="H33" s="18">
        <v>10587.98193</v>
      </c>
      <c r="I33" s="18">
        <f t="shared" si="0"/>
        <v>145.41995698880172</v>
      </c>
      <c r="J33" s="18">
        <f t="shared" si="1"/>
        <v>149.82390467968435</v>
      </c>
      <c r="K33" s="18">
        <f>H33/F33*100</f>
        <v>114.55816135784762</v>
      </c>
      <c r="L33" s="18">
        <f t="shared" si="3"/>
        <v>268.57796514175232</v>
      </c>
    </row>
  </sheetData>
  <mergeCells count="1">
    <mergeCell ref="B1:J1"/>
  </mergeCells>
  <conditionalFormatting sqref="B14:B21 B23:B33">
    <cfRule type="expression" dxfId="45" priority="29" stopIfTrue="1">
      <formula>A14=1</formula>
    </cfRule>
  </conditionalFormatting>
  <conditionalFormatting sqref="B4:B10">
    <cfRule type="expression" dxfId="44" priority="31" stopIfTrue="1">
      <formula>A4=1</formula>
    </cfRule>
  </conditionalFormatting>
  <conditionalFormatting sqref="C4:C10 C14:C21 C23:C33">
    <cfRule type="expression" dxfId="43" priority="32" stopIfTrue="1">
      <formula>A4=1</formula>
    </cfRule>
  </conditionalFormatting>
  <conditionalFormatting sqref="E4:E6 E11:E13">
    <cfRule type="expression" dxfId="42" priority="33" stopIfTrue="1">
      <formula>A4=1</formula>
    </cfRule>
  </conditionalFormatting>
  <conditionalFormatting sqref="F4:F6 F11:F13">
    <cfRule type="expression" dxfId="41" priority="34" stopIfTrue="1">
      <formula>A4=1</formula>
    </cfRule>
  </conditionalFormatting>
  <conditionalFormatting sqref="G4:G6 G11:G13">
    <cfRule type="expression" dxfId="40" priority="35" stopIfTrue="1">
      <formula>A4=1</formula>
    </cfRule>
  </conditionalFormatting>
  <conditionalFormatting sqref="H4:H6">
    <cfRule type="expression" dxfId="39" priority="36" stopIfTrue="1">
      <formula>A4=1</formula>
    </cfRule>
  </conditionalFormatting>
  <conditionalFormatting sqref="I4:I33">
    <cfRule type="expression" dxfId="38" priority="37" stopIfTrue="1">
      <formula>A4=1</formula>
    </cfRule>
  </conditionalFormatting>
  <conditionalFormatting sqref="J4:J33">
    <cfRule type="expression" dxfId="37" priority="38" stopIfTrue="1">
      <formula>A4=1</formula>
    </cfRule>
  </conditionalFormatting>
  <conditionalFormatting sqref="B11:B13">
    <cfRule type="expression" dxfId="36" priority="28" stopIfTrue="1">
      <formula>A11=1</formula>
    </cfRule>
  </conditionalFormatting>
  <conditionalFormatting sqref="C11:C13">
    <cfRule type="expression" dxfId="35" priority="27" stopIfTrue="1">
      <formula>A11=1</formula>
    </cfRule>
  </conditionalFormatting>
  <conditionalFormatting sqref="D11:D13">
    <cfRule type="expression" dxfId="33" priority="25" stopIfTrue="1">
      <formula>XFD11=1</formula>
    </cfRule>
  </conditionalFormatting>
  <conditionalFormatting sqref="D4:D9">
    <cfRule type="expression" dxfId="32" priority="24" stopIfTrue="1">
      <formula>XFA4=1</formula>
    </cfRule>
  </conditionalFormatting>
  <conditionalFormatting sqref="D10">
    <cfRule type="expression" dxfId="31" priority="23" stopIfTrue="1">
      <formula>XFA10=1</formula>
    </cfRule>
  </conditionalFormatting>
  <conditionalFormatting sqref="D14">
    <cfRule type="expression" dxfId="30" priority="22" stopIfTrue="1">
      <formula>XFA14=1</formula>
    </cfRule>
  </conditionalFormatting>
  <conditionalFormatting sqref="D15">
    <cfRule type="expression" dxfId="29" priority="21" stopIfTrue="1">
      <formula>XFA15=1</formula>
    </cfRule>
  </conditionalFormatting>
  <conditionalFormatting sqref="D16:D19">
    <cfRule type="expression" dxfId="28" priority="20" stopIfTrue="1">
      <formula>XFA16=1</formula>
    </cfRule>
  </conditionalFormatting>
  <conditionalFormatting sqref="D20:D22">
    <cfRule type="expression" dxfId="27" priority="19" stopIfTrue="1">
      <formula>XFA20=1</formula>
    </cfRule>
  </conditionalFormatting>
  <conditionalFormatting sqref="D23:D24">
    <cfRule type="expression" dxfId="26" priority="18" stopIfTrue="1">
      <formula>XFA23=1</formula>
    </cfRule>
  </conditionalFormatting>
  <conditionalFormatting sqref="D25:D27">
    <cfRule type="expression" dxfId="25" priority="17" stopIfTrue="1">
      <formula>XFA25=1</formula>
    </cfRule>
  </conditionalFormatting>
  <conditionalFormatting sqref="D28:D29">
    <cfRule type="expression" dxfId="24" priority="16" stopIfTrue="1">
      <formula>XFA28=1</formula>
    </cfRule>
  </conditionalFormatting>
  <conditionalFormatting sqref="D30:D31">
    <cfRule type="expression" dxfId="23" priority="15" stopIfTrue="1">
      <formula>XFA30=1</formula>
    </cfRule>
  </conditionalFormatting>
  <conditionalFormatting sqref="D32:D33">
    <cfRule type="expression" dxfId="22" priority="14" stopIfTrue="1">
      <formula>XFA32=1</formula>
    </cfRule>
  </conditionalFormatting>
  <conditionalFormatting sqref="E7:H9">
    <cfRule type="expression" dxfId="21" priority="13" stopIfTrue="1">
      <formula>XFB7=1</formula>
    </cfRule>
  </conditionalFormatting>
  <conditionalFormatting sqref="E10:H10">
    <cfRule type="expression" dxfId="20" priority="12" stopIfTrue="1">
      <formula>XFB10=1</formula>
    </cfRule>
  </conditionalFormatting>
  <conditionalFormatting sqref="H11:H12">
    <cfRule type="expression" dxfId="19" priority="11" stopIfTrue="1">
      <formula>A11=1</formula>
    </cfRule>
  </conditionalFormatting>
  <conditionalFormatting sqref="H13">
    <cfRule type="expression" dxfId="18" priority="10" stopIfTrue="1">
      <formula>A13=1</formula>
    </cfRule>
  </conditionalFormatting>
  <conditionalFormatting sqref="E14:H15">
    <cfRule type="expression" dxfId="17" priority="9" stopIfTrue="1">
      <formula>XFB14=1</formula>
    </cfRule>
  </conditionalFormatting>
  <conditionalFormatting sqref="E16:H19">
    <cfRule type="expression" dxfId="16" priority="8" stopIfTrue="1">
      <formula>XFB16=1</formula>
    </cfRule>
  </conditionalFormatting>
  <conditionalFormatting sqref="B22">
    <cfRule type="expression" dxfId="15" priority="7" stopIfTrue="1">
      <formula>A22=1</formula>
    </cfRule>
  </conditionalFormatting>
  <conditionalFormatting sqref="C22">
    <cfRule type="expression" dxfId="13" priority="6" stopIfTrue="1">
      <formula>A22=1</formula>
    </cfRule>
  </conditionalFormatting>
  <conditionalFormatting sqref="E20:H20">
    <cfRule type="expression" dxfId="11" priority="5" stopIfTrue="1">
      <formula>XFB20=1</formula>
    </cfRule>
  </conditionalFormatting>
  <conditionalFormatting sqref="E21:H22">
    <cfRule type="expression" dxfId="9" priority="4" stopIfTrue="1">
      <formula>XFB21=1</formula>
    </cfRule>
  </conditionalFormatting>
  <conditionalFormatting sqref="E23:H27">
    <cfRule type="expression" dxfId="7" priority="3" stopIfTrue="1">
      <formula>XFB23=1</formula>
    </cfRule>
  </conditionalFormatting>
  <conditionalFormatting sqref="E28:H29">
    <cfRule type="expression" dxfId="5" priority="2" stopIfTrue="1">
      <formula>XFB28=1</formula>
    </cfRule>
  </conditionalFormatting>
  <conditionalFormatting sqref="E30:H33">
    <cfRule type="expression" dxfId="3" priority="1" stopIfTrue="1">
      <formula>XFB30=1</formula>
    </cfRule>
  </conditionalFormatting>
  <pageMargins left="0" right="0" top="0" bottom="0" header="0" footer="0"/>
  <pageSetup paperSize="9" scale="65" fitToHeight="0" orientation="landscape" verticalDpi="0" r:id="rId1"/>
  <ignoredErrors>
    <ignoredError sqref="B23:C33 B5:C10 B11:B13 B14:C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2023-04-27T08:10:47Z</cp:lastPrinted>
  <dcterms:created xsi:type="dcterms:W3CDTF">2023-04-07T11:30:02Z</dcterms:created>
  <dcterms:modified xsi:type="dcterms:W3CDTF">2024-04-15T08:49:33Z</dcterms:modified>
</cp:coreProperties>
</file>