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2980" windowHeight="8580"/>
  </bookViews>
  <sheets>
    <sheet name="Лист1" sheetId="1" r:id="rId1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L5" i="1" l="1"/>
  <c r="L6" i="1"/>
  <c r="L7" i="1"/>
  <c r="L9" i="1"/>
  <c r="L10" i="1"/>
  <c r="L11" i="1"/>
  <c r="L12" i="1"/>
  <c r="L13" i="1"/>
  <c r="L14" i="1"/>
  <c r="L15" i="1"/>
  <c r="L16" i="1"/>
  <c r="L17" i="1"/>
  <c r="L18" i="1"/>
  <c r="L19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1" i="1"/>
  <c r="L42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5" i="1"/>
  <c r="L76" i="1"/>
  <c r="L77" i="1"/>
  <c r="L78" i="1"/>
  <c r="L80" i="1"/>
  <c r="L81" i="1"/>
  <c r="L82" i="1"/>
  <c r="L83" i="1"/>
  <c r="L85" i="1"/>
  <c r="L86" i="1"/>
  <c r="L88" i="1"/>
  <c r="L89" i="1"/>
  <c r="L90" i="1"/>
  <c r="K5" i="1"/>
  <c r="K6" i="1"/>
  <c r="K7" i="1"/>
  <c r="K9" i="1"/>
  <c r="K10" i="1"/>
  <c r="K11" i="1"/>
  <c r="K12" i="1"/>
  <c r="K13" i="1"/>
  <c r="K14" i="1"/>
  <c r="K15" i="1"/>
  <c r="K16" i="1"/>
  <c r="K17" i="1"/>
  <c r="K18" i="1"/>
  <c r="K19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5" i="1"/>
  <c r="K76" i="1"/>
  <c r="K77" i="1"/>
  <c r="K78" i="1"/>
  <c r="K80" i="1"/>
  <c r="K81" i="1"/>
  <c r="K82" i="1"/>
  <c r="K83" i="1"/>
  <c r="K85" i="1"/>
  <c r="K86" i="1"/>
  <c r="K88" i="1"/>
  <c r="K89" i="1"/>
  <c r="K90" i="1"/>
  <c r="J5" i="1"/>
  <c r="J6" i="1"/>
  <c r="J7" i="1"/>
  <c r="J9" i="1"/>
  <c r="J10" i="1"/>
  <c r="J11" i="1"/>
  <c r="J12" i="1"/>
  <c r="J13" i="1"/>
  <c r="J14" i="1"/>
  <c r="J15" i="1"/>
  <c r="J16" i="1"/>
  <c r="J17" i="1"/>
  <c r="J18" i="1"/>
  <c r="J19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5" i="1"/>
  <c r="J76" i="1"/>
  <c r="J77" i="1"/>
  <c r="J78" i="1"/>
  <c r="J80" i="1"/>
  <c r="J81" i="1"/>
  <c r="J82" i="1"/>
  <c r="J83" i="1"/>
  <c r="J85" i="1"/>
  <c r="J86" i="1"/>
  <c r="J89" i="1"/>
  <c r="J90" i="1"/>
  <c r="I5" i="1"/>
  <c r="I6" i="1"/>
  <c r="I7" i="1"/>
  <c r="I8" i="1"/>
  <c r="I9" i="1"/>
  <c r="I10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1" i="1"/>
  <c r="I42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L4" i="1" l="1"/>
  <c r="K4" i="1"/>
  <c r="J4" i="1"/>
  <c r="I4" i="1"/>
</calcChain>
</file>

<file path=xl/sharedStrings.xml><?xml version="1.0" encoding="utf-8"?>
<sst xmlns="http://schemas.openxmlformats.org/spreadsheetml/2006/main" count="183" uniqueCount="179">
  <si>
    <t>ККД</t>
  </si>
  <si>
    <t>Доходи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</si>
  <si>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</si>
  <si>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</si>
  <si>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</si>
  <si>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</si>
  <si>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</si>
  <si>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</si>
  <si>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</si>
  <si>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</si>
  <si>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</si>
  <si>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</si>
  <si>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</si>
  <si>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</si>
  <si>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</si>
  <si>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</si>
  <si>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</si>
  <si>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</si>
  <si>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</si>
  <si>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</si>
  <si>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</si>
  <si>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</si>
  <si>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</si>
  <si>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</si>
  <si>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</si>
  <si>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</si>
  <si>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</si>
  <si>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</si>
  <si>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</si>
  <si>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</si>
  <si>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</si>
  <si>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</si>
  <si>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13040000</t>
  </si>
  <si>
    <t>Рентна плата за користування надрами місцевого значення</t>
  </si>
  <si>
    <t>13040100</t>
  </si>
  <si>
    <t>Рентна плата за користування надрами для видобування корисних копалин місцевого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</si>
  <si>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</si>
  <si>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</si>
  <si>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</si>
  <si>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</si>
  <si>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</si>
  <si>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</si>
  <si>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</si>
  <si>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</si>
  <si>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</si>
  <si>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</si>
  <si>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</si>
  <si>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</si>
  <si>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</si>
  <si>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</si>
  <si>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</si>
  <si>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</si>
  <si>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</si>
  <si>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</si>
  <si>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</si>
  <si>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</si>
  <si>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</si>
  <si>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</si>
  <si>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</si>
  <si>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</si>
  <si>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</si>
  <si>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</si>
  <si>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</si>
  <si>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</si>
  <si>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</si>
  <si>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</si>
  <si>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</si>
  <si>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</si>
  <si>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</si>
  <si>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</si>
  <si>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</si>
  <si>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</si>
  <si>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</si>
  <si>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</si>
  <si>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</si>
  <si>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18030200</t>
  </si>
  <si>
    <t>Туристичний збір, сплачений фізичними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</si>
  <si>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</si>
  <si>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</si>
  <si>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</si>
  <si>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</si>
  <si>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</si>
  <si>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</si>
  <si>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</si>
  <si>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</si>
  <si>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</si>
  <si>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</si>
  <si>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</si>
  <si>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</si>
  <si>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</si>
  <si>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</si>
  <si>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</si>
  <si>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</si>
  <si>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</si>
  <si>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</si>
  <si>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</si>
  <si>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</si>
  <si>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</si>
  <si>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</si>
  <si>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21081700</t>
  </si>
  <si>
    <t>Плата за встановлення земельного сервітуту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</si>
  <si>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</si>
  <si>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</si>
  <si>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</si>
  <si>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</si>
  <si>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</si>
  <si>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</si>
  <si>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</si>
  <si>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</si>
  <si>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</si>
  <si>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</si>
  <si>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</si>
  <si>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</si>
  <si>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</si>
  <si>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</si>
  <si>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</si>
  <si>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</si>
  <si>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</si>
  <si>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</si>
  <si>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</si>
  <si>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</si>
  <si>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</si>
  <si>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</si>
  <si>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</si>
  <si>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</si>
  <si>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</si>
  <si>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</si>
  <si>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</si>
  <si>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</si>
  <si>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</si>
  <si>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</si>
  <si>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</si>
  <si>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</si>
  <si>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31010200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</si>
  <si>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</si>
  <si>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</si>
  <si>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</si>
  <si>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</si>
  <si>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</si>
  <si>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</si>
  <si>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</si>
  <si>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</si>
  <si>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 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</si>
  <si>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</si>
  <si>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зв’язку з повномасштабною збройною агрес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</si>
  <si>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</si>
  <si>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</si>
  <si>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</si>
  <si>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</si>
  <si>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</si>
  <si>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</si>
  <si>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</si>
  <si>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</si>
  <si>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</si>
  <si>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</si>
  <si>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</si>
  <si>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</si>
  <si>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</si>
  <si>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</si>
  <si>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</si>
  <si>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</si>
  <si>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</si>
  <si>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</si>
  <si>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</si>
  <si>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Затверджений план на рік</t>
  </si>
  <si>
    <t>План на рік з урахуванням змін</t>
  </si>
  <si>
    <t>План на І квартал з урахуванням змін</t>
  </si>
  <si>
    <t>Фактичні надходження за І квартал 2023 року</t>
  </si>
  <si>
    <t>% до плану на рік</t>
  </si>
  <si>
    <t>% до плану на рік з урахуванням змін</t>
  </si>
  <si>
    <t>% до плану на звітний період з урахуванням змін</t>
  </si>
  <si>
    <t xml:space="preserve"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
</t>
  </si>
  <si>
    <t>тис.грн.</t>
  </si>
  <si>
    <t>Фактичні надходження за І квартал 2024 року</t>
  </si>
  <si>
    <t xml:space="preserve">Доходи загального фонду міського бюджету за І квартал 2024 року        
</t>
  </si>
  <si>
    <t>% до фактичних надходжень за І квартал 2023 року</t>
  </si>
  <si>
    <t>Транспортний податок з фізичних осіб </t>
  </si>
  <si>
    <t>Туристичний збір, сплачений юридичними особами </t>
  </si>
  <si>
    <t>Податок на доходи фізичних осіб у вигляді мінімального податкового зобов`язання, що підлягає сплаті фізичними особами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</si>
</sst>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2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1" xfId="0" applyFont="1" applyBorder="1"/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164" fontId="7" fillId="0" borderId="0" xfId="0" applyNumberFormat="1" applyFont="1"/>
    <xf numFmtId="164" fontId="6" fillId="0" borderId="0" xfId="0" applyNumberFormat="1" applyFont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64" fontId="4" fillId="0" borderId="0" xfId="0" applyNumberFormat="1" applyFont="1" applyAlignment="1">
      <alignment horizontal="center"/>
    </xf>
    <xf numFmtId="165" fontId="5" fillId="2" borderId="1" xfId="0" applyNumberFormat="1" applyFont="1" applyFill="1" applyBorder="1" applyAlignment="1"/>
    <xf numFmtId="165" fontId="4" fillId="0" borderId="1" xfId="0" applyNumberFormat="1" applyFont="1" applyBorder="1" applyAlignment="1"/>
    <xf numFmtId="165" fontId="5" fillId="0" borderId="1" xfId="0" applyNumberFormat="1" applyFont="1" applyFill="1" applyBorder="1" applyAlignment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2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tabSelected="1" topLeftCell="C1" zoomScaleNormal="100" workbookViewId="0">
      <pane xSplit="1" ySplit="3" topLeftCell="D85" activePane="bottomRight" state="frozen"/>
      <selection activeCell="C1" sqref="C1"/>
      <selection pane="topRight" activeCell="D1" sqref="D1"/>
      <selection pane="bottomLeft" activeCell="C4" sqref="C4"/>
      <selection pane="bottomRight" activeCell="H72" activeCellId="2" sqref="H4 H49 H72"/>
    </sheetView>
  </sheetViews>
  <sheetFormatPr defaultColWidth="8.75" defaultRowHeight="15.75" x14ac:dyDescent="0.25"/>
  <cols>
    <col min="1" max="1" width="0" style="1" hidden="1" customWidth="1"/>
    <col min="2" max="2" width="12.25" style="2" customWidth="1"/>
    <col min="3" max="3" width="73.375" style="3" customWidth="1"/>
    <col min="4" max="4" width="12.75" style="3" customWidth="1"/>
    <col min="5" max="5" width="14.25" style="4" customWidth="1"/>
    <col min="6" max="6" width="16" style="4" customWidth="1"/>
    <col min="7" max="7" width="13" style="4" customWidth="1"/>
    <col min="8" max="8" width="11.875" style="4" customWidth="1"/>
    <col min="9" max="9" width="10.125" style="4" bestFit="1" customWidth="1"/>
    <col min="10" max="10" width="9.75" style="4" bestFit="1" customWidth="1"/>
    <col min="11" max="11" width="11.5" style="1" customWidth="1"/>
    <col min="12" max="12" width="13.25" style="1" customWidth="1"/>
    <col min="13" max="16384" width="8.75" style="1"/>
  </cols>
  <sheetData>
    <row r="1" spans="1:12" ht="20.25" x14ac:dyDescent="0.3">
      <c r="B1" s="22" t="s">
        <v>174</v>
      </c>
      <c r="C1" s="23"/>
      <c r="D1" s="23"/>
      <c r="E1" s="23"/>
      <c r="F1" s="23"/>
      <c r="G1" s="23"/>
      <c r="H1" s="23"/>
      <c r="I1" s="23"/>
      <c r="J1" s="23"/>
    </row>
    <row r="2" spans="1:12" ht="20.25" x14ac:dyDescent="0.3">
      <c r="B2" s="7"/>
      <c r="C2" s="8"/>
      <c r="D2" s="8"/>
      <c r="E2" s="9"/>
      <c r="F2" s="10"/>
      <c r="G2" s="10"/>
      <c r="H2" s="10"/>
      <c r="I2" s="10"/>
      <c r="L2" s="18" t="s">
        <v>172</v>
      </c>
    </row>
    <row r="3" spans="1:12" ht="63.75" x14ac:dyDescent="0.25">
      <c r="A3" s="5"/>
      <c r="B3" s="15" t="s">
        <v>0</v>
      </c>
      <c r="C3" s="15" t="s">
        <v>1</v>
      </c>
      <c r="D3" s="12" t="s">
        <v>167</v>
      </c>
      <c r="E3" s="11" t="s">
        <v>164</v>
      </c>
      <c r="F3" s="11" t="s">
        <v>165</v>
      </c>
      <c r="G3" s="11" t="s">
        <v>166</v>
      </c>
      <c r="H3" s="12" t="s">
        <v>173</v>
      </c>
      <c r="I3" s="12" t="s">
        <v>175</v>
      </c>
      <c r="J3" s="12" t="s">
        <v>168</v>
      </c>
      <c r="K3" s="12" t="s">
        <v>169</v>
      </c>
      <c r="L3" s="12" t="s">
        <v>170</v>
      </c>
    </row>
    <row r="4" spans="1:12" x14ac:dyDescent="0.25">
      <c r="A4" s="6">
        <v>1</v>
      </c>
      <c r="B4" s="16" t="s">
        <v>2</v>
      </c>
      <c r="C4" s="17" t="s">
        <v>3</v>
      </c>
      <c r="D4" s="19">
        <v>41644.930759999988</v>
      </c>
      <c r="E4" s="20">
        <v>192765</v>
      </c>
      <c r="F4" s="20">
        <v>193993.4</v>
      </c>
      <c r="G4" s="20">
        <v>42051.9</v>
      </c>
      <c r="H4" s="20">
        <v>43046.7</v>
      </c>
      <c r="I4" s="19">
        <f>H4/D4*100</f>
        <v>103.36600209057477</v>
      </c>
      <c r="J4" s="19">
        <f>H4/E4*100</f>
        <v>22.331180452883043</v>
      </c>
      <c r="K4" s="19">
        <f>H4/F4*100</f>
        <v>22.189775528445814</v>
      </c>
      <c r="L4" s="19">
        <f>H4/G4*100</f>
        <v>102.36564816334099</v>
      </c>
    </row>
    <row r="5" spans="1:12" ht="31.5" x14ac:dyDescent="0.25">
      <c r="A5" s="6">
        <v>1</v>
      </c>
      <c r="B5" s="16" t="s">
        <v>4</v>
      </c>
      <c r="C5" s="17" t="s">
        <v>5</v>
      </c>
      <c r="D5" s="19">
        <v>24299.133180000001</v>
      </c>
      <c r="E5" s="20">
        <v>124490</v>
      </c>
      <c r="F5" s="20">
        <v>124490</v>
      </c>
      <c r="G5" s="20">
        <v>25997.5</v>
      </c>
      <c r="H5" s="20">
        <v>23722.9</v>
      </c>
      <c r="I5" s="19">
        <f t="shared" ref="I5:I68" si="0">H5/D5*100</f>
        <v>97.628585448989256</v>
      </c>
      <c r="J5" s="19">
        <f t="shared" ref="J5:J68" si="1">H5/E5*100</f>
        <v>19.056068760543017</v>
      </c>
      <c r="K5" s="19">
        <f t="shared" ref="K5:K68" si="2">H5/F5*100</f>
        <v>19.056068760543017</v>
      </c>
      <c r="L5" s="19">
        <f t="shared" ref="L5:L68" si="3">H5/G5*100</f>
        <v>91.250697182421391</v>
      </c>
    </row>
    <row r="6" spans="1:12" x14ac:dyDescent="0.25">
      <c r="A6" s="6">
        <v>1</v>
      </c>
      <c r="B6" s="16" t="s">
        <v>6</v>
      </c>
      <c r="C6" s="17" t="s">
        <v>7</v>
      </c>
      <c r="D6" s="19">
        <v>24227.044180000001</v>
      </c>
      <c r="E6" s="20">
        <v>124400</v>
      </c>
      <c r="F6" s="20">
        <v>124400</v>
      </c>
      <c r="G6" s="20">
        <v>25972.5</v>
      </c>
      <c r="H6" s="20">
        <v>23695.7</v>
      </c>
      <c r="I6" s="19">
        <f t="shared" si="0"/>
        <v>97.806813839722821</v>
      </c>
      <c r="J6" s="19">
        <f t="shared" si="1"/>
        <v>19.047990353697749</v>
      </c>
      <c r="K6" s="19">
        <f t="shared" si="2"/>
        <v>19.047990353697749</v>
      </c>
      <c r="L6" s="19">
        <f t="shared" si="3"/>
        <v>91.233804986042927</v>
      </c>
    </row>
    <row r="7" spans="1:12" ht="31.5" x14ac:dyDescent="0.25">
      <c r="A7" s="6">
        <v>0</v>
      </c>
      <c r="B7" s="16" t="s">
        <v>8</v>
      </c>
      <c r="C7" s="17" t="s">
        <v>9</v>
      </c>
      <c r="D7" s="20">
        <v>18694.83712</v>
      </c>
      <c r="E7" s="20">
        <v>97000</v>
      </c>
      <c r="F7" s="20">
        <v>97000</v>
      </c>
      <c r="G7" s="20">
        <v>21825</v>
      </c>
      <c r="H7" s="20">
        <v>20459.599999999999</v>
      </c>
      <c r="I7" s="19">
        <f t="shared" si="0"/>
        <v>109.43984089656513</v>
      </c>
      <c r="J7" s="19">
        <f t="shared" si="1"/>
        <v>21.092371134020617</v>
      </c>
      <c r="K7" s="19">
        <f t="shared" si="2"/>
        <v>21.092371134020617</v>
      </c>
      <c r="L7" s="19">
        <f t="shared" si="3"/>
        <v>93.743871706758299</v>
      </c>
    </row>
    <row r="8" spans="1:12" ht="47.25" x14ac:dyDescent="0.25">
      <c r="A8" s="6">
        <v>0</v>
      </c>
      <c r="B8" s="16" t="s">
        <v>10</v>
      </c>
      <c r="C8" s="17" t="s">
        <v>11</v>
      </c>
      <c r="D8" s="20">
        <v>1885.48577</v>
      </c>
      <c r="E8" s="20"/>
      <c r="F8" s="20"/>
      <c r="G8" s="20"/>
      <c r="H8" s="20"/>
      <c r="I8" s="19">
        <f t="shared" si="0"/>
        <v>0</v>
      </c>
      <c r="J8" s="19"/>
      <c r="K8" s="19"/>
      <c r="L8" s="19"/>
    </row>
    <row r="9" spans="1:12" ht="31.5" x14ac:dyDescent="0.25">
      <c r="A9" s="6">
        <v>0</v>
      </c>
      <c r="B9" s="16" t="s">
        <v>12</v>
      </c>
      <c r="C9" s="17" t="s">
        <v>13</v>
      </c>
      <c r="D9" s="20">
        <v>3270.1619700000001</v>
      </c>
      <c r="E9" s="20">
        <v>25400</v>
      </c>
      <c r="F9" s="20">
        <v>25400</v>
      </c>
      <c r="G9" s="20">
        <v>3572.5</v>
      </c>
      <c r="H9" s="20">
        <v>2468.8000000000002</v>
      </c>
      <c r="I9" s="19">
        <f t="shared" si="0"/>
        <v>75.494731534658513</v>
      </c>
      <c r="J9" s="19">
        <f t="shared" si="1"/>
        <v>9.7196850393700789</v>
      </c>
      <c r="K9" s="19">
        <f t="shared" si="2"/>
        <v>9.7196850393700789</v>
      </c>
      <c r="L9" s="19">
        <f t="shared" si="3"/>
        <v>69.105668299510143</v>
      </c>
    </row>
    <row r="10" spans="1:12" ht="31.5" x14ac:dyDescent="0.25">
      <c r="A10" s="6">
        <v>0</v>
      </c>
      <c r="B10" s="16" t="s">
        <v>14</v>
      </c>
      <c r="C10" s="17" t="s">
        <v>15</v>
      </c>
      <c r="D10" s="20">
        <v>376.55932000000001</v>
      </c>
      <c r="E10" s="20">
        <v>1000</v>
      </c>
      <c r="F10" s="20">
        <v>1000</v>
      </c>
      <c r="G10" s="20">
        <v>325</v>
      </c>
      <c r="H10" s="20">
        <v>392</v>
      </c>
      <c r="I10" s="19">
        <f t="shared" si="0"/>
        <v>104.10046417122274</v>
      </c>
      <c r="J10" s="19">
        <f t="shared" si="1"/>
        <v>39.200000000000003</v>
      </c>
      <c r="K10" s="19">
        <f t="shared" si="2"/>
        <v>39.200000000000003</v>
      </c>
      <c r="L10" s="19">
        <f t="shared" si="3"/>
        <v>120.61538461538461</v>
      </c>
    </row>
    <row r="11" spans="1:12" s="13" customFormat="1" ht="31.5" x14ac:dyDescent="0.25">
      <c r="A11" s="14"/>
      <c r="B11" s="16"/>
      <c r="C11" s="17" t="s">
        <v>178</v>
      </c>
      <c r="D11" s="20">
        <v>0</v>
      </c>
      <c r="E11" s="20">
        <v>1000</v>
      </c>
      <c r="F11" s="20">
        <v>1000</v>
      </c>
      <c r="G11" s="20">
        <v>250</v>
      </c>
      <c r="H11" s="20">
        <v>375.3</v>
      </c>
      <c r="I11" s="19"/>
      <c r="J11" s="19">
        <f t="shared" si="1"/>
        <v>37.53</v>
      </c>
      <c r="K11" s="19">
        <f t="shared" si="2"/>
        <v>37.53</v>
      </c>
      <c r="L11" s="19">
        <f t="shared" si="3"/>
        <v>150.12</v>
      </c>
    </row>
    <row r="12" spans="1:12" x14ac:dyDescent="0.25">
      <c r="A12" s="6">
        <v>1</v>
      </c>
      <c r="B12" s="16" t="s">
        <v>16</v>
      </c>
      <c r="C12" s="17" t="s">
        <v>17</v>
      </c>
      <c r="D12" s="19">
        <v>72.088999999999999</v>
      </c>
      <c r="E12" s="20">
        <v>90</v>
      </c>
      <c r="F12" s="20">
        <v>90</v>
      </c>
      <c r="G12" s="20">
        <v>25</v>
      </c>
      <c r="H12" s="20">
        <v>27.2</v>
      </c>
      <c r="I12" s="19">
        <f t="shared" si="0"/>
        <v>37.731137898985978</v>
      </c>
      <c r="J12" s="19">
        <f t="shared" si="1"/>
        <v>30.222222222222221</v>
      </c>
      <c r="K12" s="19">
        <f t="shared" si="2"/>
        <v>30.222222222222221</v>
      </c>
      <c r="L12" s="19">
        <f t="shared" si="3"/>
        <v>108.80000000000001</v>
      </c>
    </row>
    <row r="13" spans="1:12" x14ac:dyDescent="0.25">
      <c r="A13" s="6">
        <v>0</v>
      </c>
      <c r="B13" s="16" t="s">
        <v>18</v>
      </c>
      <c r="C13" s="17" t="s">
        <v>19</v>
      </c>
      <c r="D13" s="20">
        <v>72.088999999999999</v>
      </c>
      <c r="E13" s="20">
        <v>90</v>
      </c>
      <c r="F13" s="20">
        <v>90</v>
      </c>
      <c r="G13" s="20">
        <v>25</v>
      </c>
      <c r="H13" s="20">
        <v>27.2</v>
      </c>
      <c r="I13" s="19">
        <f t="shared" si="0"/>
        <v>37.731137898985978</v>
      </c>
      <c r="J13" s="19">
        <f t="shared" si="1"/>
        <v>30.222222222222221</v>
      </c>
      <c r="K13" s="19">
        <f t="shared" si="2"/>
        <v>30.222222222222221</v>
      </c>
      <c r="L13" s="19">
        <f t="shared" si="3"/>
        <v>108.80000000000001</v>
      </c>
    </row>
    <row r="14" spans="1:12" x14ac:dyDescent="0.25">
      <c r="A14" s="6">
        <v>1</v>
      </c>
      <c r="B14" s="16" t="s">
        <v>20</v>
      </c>
      <c r="C14" s="17" t="s">
        <v>21</v>
      </c>
      <c r="D14" s="19">
        <v>128.56244999999998</v>
      </c>
      <c r="E14" s="20">
        <v>620</v>
      </c>
      <c r="F14" s="20">
        <v>620</v>
      </c>
      <c r="G14" s="20">
        <v>153</v>
      </c>
      <c r="H14" s="20">
        <v>271</v>
      </c>
      <c r="I14" s="19">
        <f t="shared" si="0"/>
        <v>210.79249812056324</v>
      </c>
      <c r="J14" s="19">
        <f t="shared" si="1"/>
        <v>43.70967741935484</v>
      </c>
      <c r="K14" s="19">
        <f t="shared" si="2"/>
        <v>43.70967741935484</v>
      </c>
      <c r="L14" s="19">
        <f t="shared" si="3"/>
        <v>177.12418300653593</v>
      </c>
    </row>
    <row r="15" spans="1:12" x14ac:dyDescent="0.25">
      <c r="A15" s="6">
        <v>1</v>
      </c>
      <c r="B15" s="16" t="s">
        <v>22</v>
      </c>
      <c r="C15" s="17" t="s">
        <v>23</v>
      </c>
      <c r="D15" s="19">
        <v>116.09961</v>
      </c>
      <c r="E15" s="20">
        <v>600</v>
      </c>
      <c r="F15" s="20">
        <v>600</v>
      </c>
      <c r="G15" s="20">
        <v>150</v>
      </c>
      <c r="H15" s="20">
        <v>264.8</v>
      </c>
      <c r="I15" s="19">
        <f t="shared" si="0"/>
        <v>228.08000819296467</v>
      </c>
      <c r="J15" s="19">
        <f t="shared" si="1"/>
        <v>44.133333333333333</v>
      </c>
      <c r="K15" s="19">
        <f t="shared" si="2"/>
        <v>44.133333333333333</v>
      </c>
      <c r="L15" s="19">
        <f t="shared" si="3"/>
        <v>176.53333333333333</v>
      </c>
    </row>
    <row r="16" spans="1:12" ht="31.5" x14ac:dyDescent="0.25">
      <c r="A16" s="6">
        <v>0</v>
      </c>
      <c r="B16" s="16" t="s">
        <v>24</v>
      </c>
      <c r="C16" s="17" t="s">
        <v>25</v>
      </c>
      <c r="D16" s="20">
        <v>111.99160999999999</v>
      </c>
      <c r="E16" s="20">
        <v>500</v>
      </c>
      <c r="F16" s="20">
        <v>500</v>
      </c>
      <c r="G16" s="20">
        <v>125</v>
      </c>
      <c r="H16" s="20">
        <v>216.5</v>
      </c>
      <c r="I16" s="19">
        <f t="shared" si="0"/>
        <v>193.31805302200763</v>
      </c>
      <c r="J16" s="19">
        <f t="shared" si="1"/>
        <v>43.3</v>
      </c>
      <c r="K16" s="19">
        <f t="shared" si="2"/>
        <v>43.3</v>
      </c>
      <c r="L16" s="19">
        <f t="shared" si="3"/>
        <v>173.2</v>
      </c>
    </row>
    <row r="17" spans="1:12" ht="47.25" x14ac:dyDescent="0.25">
      <c r="A17" s="6">
        <v>0</v>
      </c>
      <c r="B17" s="16" t="s">
        <v>26</v>
      </c>
      <c r="C17" s="17" t="s">
        <v>27</v>
      </c>
      <c r="D17" s="20">
        <v>4.1079999999999997</v>
      </c>
      <c r="E17" s="20">
        <v>100</v>
      </c>
      <c r="F17" s="20">
        <v>150</v>
      </c>
      <c r="G17" s="20">
        <v>25</v>
      </c>
      <c r="H17" s="20">
        <v>48.3</v>
      </c>
      <c r="I17" s="19">
        <f t="shared" si="0"/>
        <v>1175.7546251217138</v>
      </c>
      <c r="J17" s="19">
        <f t="shared" si="1"/>
        <v>48.3</v>
      </c>
      <c r="K17" s="19">
        <f t="shared" si="2"/>
        <v>32.200000000000003</v>
      </c>
      <c r="L17" s="19">
        <f t="shared" si="3"/>
        <v>193.2</v>
      </c>
    </row>
    <row r="18" spans="1:12" x14ac:dyDescent="0.25">
      <c r="A18" s="6">
        <v>1</v>
      </c>
      <c r="B18" s="16" t="s">
        <v>28</v>
      </c>
      <c r="C18" s="17" t="s">
        <v>29</v>
      </c>
      <c r="D18" s="19">
        <v>5.6128400000000003</v>
      </c>
      <c r="E18" s="20">
        <v>20</v>
      </c>
      <c r="F18" s="20">
        <v>20</v>
      </c>
      <c r="G18" s="20">
        <v>3</v>
      </c>
      <c r="H18" s="20">
        <v>6.2</v>
      </c>
      <c r="I18" s="19">
        <f t="shared" si="0"/>
        <v>110.46101438843795</v>
      </c>
      <c r="J18" s="19">
        <f t="shared" si="1"/>
        <v>31</v>
      </c>
      <c r="K18" s="19">
        <f t="shared" si="2"/>
        <v>31</v>
      </c>
      <c r="L18" s="19">
        <f t="shared" si="3"/>
        <v>206.66666666666669</v>
      </c>
    </row>
    <row r="19" spans="1:12" ht="31.5" x14ac:dyDescent="0.25">
      <c r="A19" s="6">
        <v>0</v>
      </c>
      <c r="B19" s="16" t="s">
        <v>30</v>
      </c>
      <c r="C19" s="17" t="s">
        <v>31</v>
      </c>
      <c r="D19" s="20">
        <v>5.6128400000000003</v>
      </c>
      <c r="E19" s="20">
        <v>20</v>
      </c>
      <c r="F19" s="20">
        <v>20</v>
      </c>
      <c r="G19" s="20">
        <v>3</v>
      </c>
      <c r="H19" s="20">
        <v>6.2</v>
      </c>
      <c r="I19" s="19">
        <f t="shared" si="0"/>
        <v>110.46101438843795</v>
      </c>
      <c r="J19" s="19">
        <f t="shared" si="1"/>
        <v>31</v>
      </c>
      <c r="K19" s="19">
        <f t="shared" si="2"/>
        <v>31</v>
      </c>
      <c r="L19" s="19">
        <f t="shared" si="3"/>
        <v>206.66666666666669</v>
      </c>
    </row>
    <row r="20" spans="1:12" x14ac:dyDescent="0.25">
      <c r="A20" s="6">
        <v>1</v>
      </c>
      <c r="B20" s="16" t="s">
        <v>32</v>
      </c>
      <c r="C20" s="17" t="s">
        <v>33</v>
      </c>
      <c r="D20" s="19">
        <v>6.85</v>
      </c>
      <c r="E20" s="20">
        <v>0</v>
      </c>
      <c r="F20" s="20">
        <v>0</v>
      </c>
      <c r="G20" s="20">
        <v>0</v>
      </c>
      <c r="H20" s="20"/>
      <c r="I20" s="19">
        <f t="shared" si="0"/>
        <v>0</v>
      </c>
      <c r="J20" s="19"/>
      <c r="K20" s="19"/>
      <c r="L20" s="19"/>
    </row>
    <row r="21" spans="1:12" ht="31.5" x14ac:dyDescent="0.25">
      <c r="A21" s="6">
        <v>0</v>
      </c>
      <c r="B21" s="16" t="s">
        <v>34</v>
      </c>
      <c r="C21" s="17" t="s">
        <v>35</v>
      </c>
      <c r="D21" s="20">
        <v>6.85</v>
      </c>
      <c r="E21" s="20">
        <v>0</v>
      </c>
      <c r="F21" s="20">
        <v>0</v>
      </c>
      <c r="G21" s="20">
        <v>0</v>
      </c>
      <c r="H21" s="20"/>
      <c r="I21" s="19">
        <f t="shared" si="0"/>
        <v>0</v>
      </c>
      <c r="J21" s="19"/>
      <c r="K21" s="19"/>
      <c r="L21" s="19"/>
    </row>
    <row r="22" spans="1:12" x14ac:dyDescent="0.25">
      <c r="A22" s="6">
        <v>1</v>
      </c>
      <c r="B22" s="16" t="s">
        <v>36</v>
      </c>
      <c r="C22" s="17" t="s">
        <v>37</v>
      </c>
      <c r="D22" s="19">
        <v>2190.8014900000003</v>
      </c>
      <c r="E22" s="20">
        <v>10100</v>
      </c>
      <c r="F22" s="20">
        <v>10100</v>
      </c>
      <c r="G22" s="20">
        <v>2418</v>
      </c>
      <c r="H22" s="20">
        <v>2767.3</v>
      </c>
      <c r="I22" s="19">
        <f t="shared" si="0"/>
        <v>126.31450236963275</v>
      </c>
      <c r="J22" s="19">
        <f t="shared" si="1"/>
        <v>27.399009900990102</v>
      </c>
      <c r="K22" s="19">
        <f t="shared" si="2"/>
        <v>27.399009900990102</v>
      </c>
      <c r="L22" s="19">
        <f t="shared" si="3"/>
        <v>114.44582299421009</v>
      </c>
    </row>
    <row r="23" spans="1:12" x14ac:dyDescent="0.25">
      <c r="A23" s="6">
        <v>1</v>
      </c>
      <c r="B23" s="16" t="s">
        <v>38</v>
      </c>
      <c r="C23" s="17" t="s">
        <v>39</v>
      </c>
      <c r="D23" s="19">
        <v>206.55731</v>
      </c>
      <c r="E23" s="20">
        <v>1400</v>
      </c>
      <c r="F23" s="20">
        <v>1400</v>
      </c>
      <c r="G23" s="20">
        <v>348</v>
      </c>
      <c r="H23" s="20">
        <v>269.2</v>
      </c>
      <c r="I23" s="19">
        <f t="shared" si="0"/>
        <v>130.32702643155062</v>
      </c>
      <c r="J23" s="19">
        <f t="shared" si="1"/>
        <v>19.228571428571428</v>
      </c>
      <c r="K23" s="19">
        <f t="shared" si="2"/>
        <v>19.228571428571428</v>
      </c>
      <c r="L23" s="19">
        <f t="shared" si="3"/>
        <v>77.356321839080451</v>
      </c>
    </row>
    <row r="24" spans="1:12" x14ac:dyDescent="0.25">
      <c r="A24" s="6">
        <v>0</v>
      </c>
      <c r="B24" s="16" t="s">
        <v>40</v>
      </c>
      <c r="C24" s="17" t="s">
        <v>41</v>
      </c>
      <c r="D24" s="20">
        <v>206.55731</v>
      </c>
      <c r="E24" s="20">
        <v>1400</v>
      </c>
      <c r="F24" s="20">
        <v>1400</v>
      </c>
      <c r="G24" s="20">
        <v>348</v>
      </c>
      <c r="H24" s="20">
        <v>269.2</v>
      </c>
      <c r="I24" s="19">
        <f t="shared" si="0"/>
        <v>130.32702643155062</v>
      </c>
      <c r="J24" s="19">
        <f t="shared" si="1"/>
        <v>19.228571428571428</v>
      </c>
      <c r="K24" s="19">
        <f t="shared" si="2"/>
        <v>19.228571428571428</v>
      </c>
      <c r="L24" s="19">
        <f t="shared" si="3"/>
        <v>77.356321839080451</v>
      </c>
    </row>
    <row r="25" spans="1:12" ht="31.5" x14ac:dyDescent="0.25">
      <c r="A25" s="6">
        <v>1</v>
      </c>
      <c r="B25" s="16" t="s">
        <v>42</v>
      </c>
      <c r="C25" s="17" t="s">
        <v>43</v>
      </c>
      <c r="D25" s="19">
        <v>1224.1093600000002</v>
      </c>
      <c r="E25" s="20">
        <v>5100</v>
      </c>
      <c r="F25" s="20">
        <v>5100</v>
      </c>
      <c r="G25" s="20">
        <v>1230</v>
      </c>
      <c r="H25" s="20">
        <v>1529.2</v>
      </c>
      <c r="I25" s="19">
        <f t="shared" si="0"/>
        <v>124.9234790590932</v>
      </c>
      <c r="J25" s="19">
        <f t="shared" si="1"/>
        <v>29.984313725490196</v>
      </c>
      <c r="K25" s="19">
        <f t="shared" si="2"/>
        <v>29.984313725490196</v>
      </c>
      <c r="L25" s="19">
        <f t="shared" si="3"/>
        <v>124.32520325203254</v>
      </c>
    </row>
    <row r="26" spans="1:12" x14ac:dyDescent="0.25">
      <c r="A26" s="6">
        <v>0</v>
      </c>
      <c r="B26" s="16" t="s">
        <v>44</v>
      </c>
      <c r="C26" s="17" t="s">
        <v>41</v>
      </c>
      <c r="D26" s="20">
        <v>1224.1093600000002</v>
      </c>
      <c r="E26" s="20">
        <v>5100</v>
      </c>
      <c r="F26" s="20">
        <v>5100</v>
      </c>
      <c r="G26" s="20">
        <v>1230</v>
      </c>
      <c r="H26" s="20">
        <v>1529.2</v>
      </c>
      <c r="I26" s="19">
        <f t="shared" si="0"/>
        <v>124.9234790590932</v>
      </c>
      <c r="J26" s="19">
        <f t="shared" si="1"/>
        <v>29.984313725490196</v>
      </c>
      <c r="K26" s="19">
        <f t="shared" si="2"/>
        <v>29.984313725490196</v>
      </c>
      <c r="L26" s="19">
        <f t="shared" si="3"/>
        <v>124.32520325203254</v>
      </c>
    </row>
    <row r="27" spans="1:12" ht="31.5" x14ac:dyDescent="0.25">
      <c r="A27" s="6">
        <v>1</v>
      </c>
      <c r="B27" s="16" t="s">
        <v>45</v>
      </c>
      <c r="C27" s="17" t="s">
        <v>46</v>
      </c>
      <c r="D27" s="19">
        <v>760.1348200000001</v>
      </c>
      <c r="E27" s="20">
        <v>3600</v>
      </c>
      <c r="F27" s="20">
        <v>3600</v>
      </c>
      <c r="G27" s="20">
        <v>840</v>
      </c>
      <c r="H27" s="20">
        <v>968.8</v>
      </c>
      <c r="I27" s="19">
        <f t="shared" si="0"/>
        <v>127.45107506060566</v>
      </c>
      <c r="J27" s="19">
        <f t="shared" si="1"/>
        <v>26.911111111111108</v>
      </c>
      <c r="K27" s="19">
        <f t="shared" si="2"/>
        <v>26.911111111111108</v>
      </c>
      <c r="L27" s="19">
        <f t="shared" si="3"/>
        <v>115.33333333333333</v>
      </c>
    </row>
    <row r="28" spans="1:12" ht="63" x14ac:dyDescent="0.25">
      <c r="A28" s="6">
        <v>0</v>
      </c>
      <c r="B28" s="16" t="s">
        <v>47</v>
      </c>
      <c r="C28" s="17" t="s">
        <v>48</v>
      </c>
      <c r="D28" s="20">
        <v>261.98674</v>
      </c>
      <c r="E28" s="20">
        <v>1400</v>
      </c>
      <c r="F28" s="20">
        <v>1400</v>
      </c>
      <c r="G28" s="20">
        <v>300</v>
      </c>
      <c r="H28" s="20">
        <v>372.2</v>
      </c>
      <c r="I28" s="19">
        <f t="shared" si="0"/>
        <v>142.06825887447584</v>
      </c>
      <c r="J28" s="19">
        <f t="shared" si="1"/>
        <v>26.585714285714285</v>
      </c>
      <c r="K28" s="19">
        <f t="shared" si="2"/>
        <v>26.585714285714285</v>
      </c>
      <c r="L28" s="19">
        <f t="shared" si="3"/>
        <v>124.06666666666666</v>
      </c>
    </row>
    <row r="29" spans="1:12" ht="47.25" x14ac:dyDescent="0.25">
      <c r="A29" s="6">
        <v>0</v>
      </c>
      <c r="B29" s="16" t="s">
        <v>49</v>
      </c>
      <c r="C29" s="17" t="s">
        <v>50</v>
      </c>
      <c r="D29" s="20">
        <v>498.14807999999999</v>
      </c>
      <c r="E29" s="20">
        <v>2200</v>
      </c>
      <c r="F29" s="20">
        <v>2200</v>
      </c>
      <c r="G29" s="20">
        <v>540</v>
      </c>
      <c r="H29" s="20">
        <v>596.6</v>
      </c>
      <c r="I29" s="19">
        <f t="shared" si="0"/>
        <v>119.76358515724883</v>
      </c>
      <c r="J29" s="19">
        <f t="shared" si="1"/>
        <v>27.118181818181817</v>
      </c>
      <c r="K29" s="19">
        <f t="shared" si="2"/>
        <v>27.118181818181817</v>
      </c>
      <c r="L29" s="19">
        <f t="shared" si="3"/>
        <v>110.4814814814815</v>
      </c>
    </row>
    <row r="30" spans="1:12" ht="31.5" x14ac:dyDescent="0.25">
      <c r="A30" s="6">
        <v>1</v>
      </c>
      <c r="B30" s="16" t="s">
        <v>51</v>
      </c>
      <c r="C30" s="17" t="s">
        <v>52</v>
      </c>
      <c r="D30" s="19">
        <v>15026.433640000001</v>
      </c>
      <c r="E30" s="20">
        <v>57555</v>
      </c>
      <c r="F30" s="20">
        <v>58783.4</v>
      </c>
      <c r="G30" s="20">
        <v>13483.4</v>
      </c>
      <c r="H30" s="20">
        <v>16285.6</v>
      </c>
      <c r="I30" s="19">
        <f t="shared" si="0"/>
        <v>108.37967537851516</v>
      </c>
      <c r="J30" s="19">
        <f t="shared" si="1"/>
        <v>28.295717140126836</v>
      </c>
      <c r="K30" s="19">
        <f t="shared" si="2"/>
        <v>27.704419955293503</v>
      </c>
      <c r="L30" s="19">
        <f t="shared" si="3"/>
        <v>120.78259192785204</v>
      </c>
    </row>
    <row r="31" spans="1:12" x14ac:dyDescent="0.25">
      <c r="A31" s="6">
        <v>1</v>
      </c>
      <c r="B31" s="16" t="s">
        <v>53</v>
      </c>
      <c r="C31" s="17" t="s">
        <v>54</v>
      </c>
      <c r="D31" s="19">
        <v>4461.5844999999999</v>
      </c>
      <c r="E31" s="20">
        <v>28025</v>
      </c>
      <c r="F31" s="20">
        <v>28463.4</v>
      </c>
      <c r="G31" s="20">
        <v>4788.3999999999996</v>
      </c>
      <c r="H31" s="20">
        <v>6255.3</v>
      </c>
      <c r="I31" s="19">
        <f t="shared" si="0"/>
        <v>140.20355324436869</v>
      </c>
      <c r="J31" s="19">
        <f t="shared" si="1"/>
        <v>22.320428189116861</v>
      </c>
      <c r="K31" s="19">
        <f t="shared" si="2"/>
        <v>21.9766436897911</v>
      </c>
      <c r="L31" s="19">
        <f t="shared" si="3"/>
        <v>130.63444992064157</v>
      </c>
    </row>
    <row r="32" spans="1:12" ht="31.5" x14ac:dyDescent="0.25">
      <c r="A32" s="6">
        <v>0</v>
      </c>
      <c r="B32" s="16" t="s">
        <v>55</v>
      </c>
      <c r="C32" s="17" t="s">
        <v>56</v>
      </c>
      <c r="D32" s="20">
        <v>25.482110000000002</v>
      </c>
      <c r="E32" s="20">
        <v>50</v>
      </c>
      <c r="F32" s="20">
        <v>50</v>
      </c>
      <c r="G32" s="20">
        <v>15</v>
      </c>
      <c r="H32" s="20">
        <v>26.9</v>
      </c>
      <c r="I32" s="19">
        <f t="shared" si="0"/>
        <v>105.56425664907654</v>
      </c>
      <c r="J32" s="19">
        <f t="shared" si="1"/>
        <v>53.79999999999999</v>
      </c>
      <c r="K32" s="19">
        <f t="shared" si="2"/>
        <v>53.79999999999999</v>
      </c>
      <c r="L32" s="19">
        <f t="shared" si="3"/>
        <v>179.33333333333331</v>
      </c>
    </row>
    <row r="33" spans="1:12" ht="31.5" x14ac:dyDescent="0.25">
      <c r="A33" s="6">
        <v>0</v>
      </c>
      <c r="B33" s="16" t="s">
        <v>57</v>
      </c>
      <c r="C33" s="17" t="s">
        <v>58</v>
      </c>
      <c r="D33" s="20">
        <v>216.69417000000001</v>
      </c>
      <c r="E33" s="20">
        <v>1500</v>
      </c>
      <c r="F33" s="20">
        <v>1500</v>
      </c>
      <c r="G33" s="20">
        <v>120</v>
      </c>
      <c r="H33" s="20">
        <v>228.2</v>
      </c>
      <c r="I33" s="19">
        <f t="shared" si="0"/>
        <v>105.30970907062243</v>
      </c>
      <c r="J33" s="19">
        <f t="shared" si="1"/>
        <v>15.213333333333331</v>
      </c>
      <c r="K33" s="19">
        <f t="shared" si="2"/>
        <v>15.213333333333331</v>
      </c>
      <c r="L33" s="19">
        <f t="shared" si="3"/>
        <v>190.16666666666666</v>
      </c>
    </row>
    <row r="34" spans="1:12" ht="31.5" x14ac:dyDescent="0.25">
      <c r="A34" s="6">
        <v>0</v>
      </c>
      <c r="B34" s="16" t="s">
        <v>59</v>
      </c>
      <c r="C34" s="17" t="s">
        <v>60</v>
      </c>
      <c r="D34" s="20">
        <v>465.05871999999999</v>
      </c>
      <c r="E34" s="20">
        <v>4300</v>
      </c>
      <c r="F34" s="20">
        <v>4738.3999999999996</v>
      </c>
      <c r="G34" s="20">
        <v>588.4</v>
      </c>
      <c r="H34" s="20">
        <v>1303.8</v>
      </c>
      <c r="I34" s="19">
        <f t="shared" si="0"/>
        <v>280.35169408284617</v>
      </c>
      <c r="J34" s="19">
        <f t="shared" si="1"/>
        <v>30.32093023255814</v>
      </c>
      <c r="K34" s="19">
        <f t="shared" si="2"/>
        <v>27.515617085936185</v>
      </c>
      <c r="L34" s="19">
        <f t="shared" si="3"/>
        <v>221.58395649218221</v>
      </c>
    </row>
    <row r="35" spans="1:12" ht="31.5" x14ac:dyDescent="0.25">
      <c r="A35" s="6">
        <v>0</v>
      </c>
      <c r="B35" s="16" t="s">
        <v>61</v>
      </c>
      <c r="C35" s="17" t="s">
        <v>62</v>
      </c>
      <c r="D35" s="20">
        <v>353.79381999999998</v>
      </c>
      <c r="E35" s="20">
        <v>1650</v>
      </c>
      <c r="F35" s="20">
        <v>1650</v>
      </c>
      <c r="G35" s="20">
        <v>340</v>
      </c>
      <c r="H35" s="20">
        <v>327.7</v>
      </c>
      <c r="I35" s="19">
        <f t="shared" si="0"/>
        <v>92.624568738933874</v>
      </c>
      <c r="J35" s="19">
        <f t="shared" si="1"/>
        <v>19.860606060606059</v>
      </c>
      <c r="K35" s="19">
        <f t="shared" si="2"/>
        <v>19.860606060606059</v>
      </c>
      <c r="L35" s="19">
        <f t="shared" si="3"/>
        <v>96.382352941176464</v>
      </c>
    </row>
    <row r="36" spans="1:12" x14ac:dyDescent="0.25">
      <c r="A36" s="6">
        <v>0</v>
      </c>
      <c r="B36" s="16" t="s">
        <v>63</v>
      </c>
      <c r="C36" s="17" t="s">
        <v>64</v>
      </c>
      <c r="D36" s="20">
        <v>404.21695</v>
      </c>
      <c r="E36" s="20">
        <v>1600</v>
      </c>
      <c r="F36" s="20">
        <v>1600</v>
      </c>
      <c r="G36" s="20">
        <v>390</v>
      </c>
      <c r="H36" s="20">
        <v>633.5</v>
      </c>
      <c r="I36" s="19">
        <f t="shared" si="0"/>
        <v>156.72276978983689</v>
      </c>
      <c r="J36" s="19">
        <f t="shared" si="1"/>
        <v>39.59375</v>
      </c>
      <c r="K36" s="19">
        <f t="shared" si="2"/>
        <v>39.59375</v>
      </c>
      <c r="L36" s="19">
        <f t="shared" si="3"/>
        <v>162.43589743589743</v>
      </c>
    </row>
    <row r="37" spans="1:12" x14ac:dyDescent="0.25">
      <c r="A37" s="6">
        <v>0</v>
      </c>
      <c r="B37" s="16" t="s">
        <v>65</v>
      </c>
      <c r="C37" s="17" t="s">
        <v>66</v>
      </c>
      <c r="D37" s="20">
        <v>2289.8727599999997</v>
      </c>
      <c r="E37" s="20">
        <v>11800</v>
      </c>
      <c r="F37" s="20">
        <v>11800</v>
      </c>
      <c r="G37" s="20">
        <v>2940</v>
      </c>
      <c r="H37" s="20">
        <v>3148.2</v>
      </c>
      <c r="I37" s="19">
        <f t="shared" si="0"/>
        <v>137.48362157904356</v>
      </c>
      <c r="J37" s="19">
        <f t="shared" si="1"/>
        <v>26.679661016949151</v>
      </c>
      <c r="K37" s="19">
        <f t="shared" si="2"/>
        <v>26.679661016949151</v>
      </c>
      <c r="L37" s="19">
        <f t="shared" si="3"/>
        <v>107.08163265306121</v>
      </c>
    </row>
    <row r="38" spans="1:12" x14ac:dyDescent="0.25">
      <c r="A38" s="6">
        <v>0</v>
      </c>
      <c r="B38" s="16" t="s">
        <v>67</v>
      </c>
      <c r="C38" s="17" t="s">
        <v>68</v>
      </c>
      <c r="D38" s="20">
        <v>343.89840999999996</v>
      </c>
      <c r="E38" s="20">
        <v>2000</v>
      </c>
      <c r="F38" s="20">
        <v>2000</v>
      </c>
      <c r="G38" s="20">
        <v>30</v>
      </c>
      <c r="H38" s="20">
        <v>209.6</v>
      </c>
      <c r="I38" s="19">
        <f t="shared" si="0"/>
        <v>60.94823177577355</v>
      </c>
      <c r="J38" s="19">
        <f t="shared" si="1"/>
        <v>10.479999999999999</v>
      </c>
      <c r="K38" s="19">
        <f t="shared" si="2"/>
        <v>10.479999999999999</v>
      </c>
      <c r="L38" s="19">
        <f t="shared" si="3"/>
        <v>698.66666666666663</v>
      </c>
    </row>
    <row r="39" spans="1:12" x14ac:dyDescent="0.25">
      <c r="A39" s="6">
        <v>0</v>
      </c>
      <c r="B39" s="16" t="s">
        <v>69</v>
      </c>
      <c r="C39" s="17" t="s">
        <v>70</v>
      </c>
      <c r="D39" s="20">
        <v>327.56756000000001</v>
      </c>
      <c r="E39" s="20">
        <v>5000</v>
      </c>
      <c r="F39" s="20">
        <v>5000</v>
      </c>
      <c r="G39" s="20">
        <v>340</v>
      </c>
      <c r="H39" s="20">
        <v>244.2</v>
      </c>
      <c r="I39" s="19">
        <f t="shared" si="0"/>
        <v>74.54950667276087</v>
      </c>
      <c r="J39" s="19">
        <f t="shared" si="1"/>
        <v>4.8839999999999995</v>
      </c>
      <c r="K39" s="19">
        <f t="shared" si="2"/>
        <v>4.8839999999999995</v>
      </c>
      <c r="L39" s="19">
        <f t="shared" si="3"/>
        <v>71.823529411764696</v>
      </c>
    </row>
    <row r="40" spans="1:12" s="13" customFormat="1" x14ac:dyDescent="0.25">
      <c r="A40" s="14"/>
      <c r="B40" s="16"/>
      <c r="C40" s="17" t="s">
        <v>176</v>
      </c>
      <c r="D40" s="20"/>
      <c r="E40" s="20">
        <v>25</v>
      </c>
      <c r="F40" s="20">
        <v>25</v>
      </c>
      <c r="G40" s="20"/>
      <c r="H40" s="20">
        <v>114.6</v>
      </c>
      <c r="I40" s="19"/>
      <c r="J40" s="19">
        <f t="shared" si="1"/>
        <v>458.4</v>
      </c>
      <c r="K40" s="19">
        <f t="shared" si="2"/>
        <v>458.4</v>
      </c>
      <c r="L40" s="19"/>
    </row>
    <row r="41" spans="1:12" x14ac:dyDescent="0.25">
      <c r="A41" s="6">
        <v>0</v>
      </c>
      <c r="B41" s="16" t="s">
        <v>71</v>
      </c>
      <c r="C41" s="17" t="s">
        <v>72</v>
      </c>
      <c r="D41" s="20">
        <v>35</v>
      </c>
      <c r="E41" s="20">
        <v>100</v>
      </c>
      <c r="F41" s="20">
        <v>100</v>
      </c>
      <c r="G41" s="20">
        <v>25</v>
      </c>
      <c r="H41" s="20">
        <v>18.8</v>
      </c>
      <c r="I41" s="19">
        <f t="shared" si="0"/>
        <v>53.714285714285715</v>
      </c>
      <c r="J41" s="19">
        <f t="shared" si="1"/>
        <v>18.8</v>
      </c>
      <c r="K41" s="19">
        <f t="shared" si="2"/>
        <v>18.8</v>
      </c>
      <c r="L41" s="19">
        <f t="shared" si="3"/>
        <v>75.2</v>
      </c>
    </row>
    <row r="42" spans="1:12" x14ac:dyDescent="0.25">
      <c r="A42" s="6">
        <v>1</v>
      </c>
      <c r="B42" s="16" t="s">
        <v>73</v>
      </c>
      <c r="C42" s="17" t="s">
        <v>74</v>
      </c>
      <c r="D42" s="19">
        <v>7.1</v>
      </c>
      <c r="E42" s="20">
        <v>30</v>
      </c>
      <c r="F42" s="20">
        <v>30</v>
      </c>
      <c r="G42" s="20">
        <v>5</v>
      </c>
      <c r="H42" s="20">
        <v>6</v>
      </c>
      <c r="I42" s="19">
        <f t="shared" si="0"/>
        <v>84.507042253521135</v>
      </c>
      <c r="J42" s="19">
        <f t="shared" si="1"/>
        <v>20</v>
      </c>
      <c r="K42" s="19">
        <f t="shared" si="2"/>
        <v>20</v>
      </c>
      <c r="L42" s="19">
        <f t="shared" si="3"/>
        <v>120</v>
      </c>
    </row>
    <row r="43" spans="1:12" s="13" customFormat="1" x14ac:dyDescent="0.25">
      <c r="A43" s="14"/>
      <c r="B43" s="16"/>
      <c r="C43" s="17" t="s">
        <v>177</v>
      </c>
      <c r="D43" s="21"/>
      <c r="E43" s="20">
        <v>10</v>
      </c>
      <c r="F43" s="20">
        <v>10</v>
      </c>
      <c r="G43" s="20">
        <v>0</v>
      </c>
      <c r="H43" s="20">
        <v>0</v>
      </c>
      <c r="I43" s="19"/>
      <c r="J43" s="19">
        <f t="shared" si="1"/>
        <v>0</v>
      </c>
      <c r="K43" s="19">
        <f t="shared" si="2"/>
        <v>0</v>
      </c>
      <c r="L43" s="19"/>
    </row>
    <row r="44" spans="1:12" x14ac:dyDescent="0.25">
      <c r="A44" s="6">
        <v>0</v>
      </c>
      <c r="B44" s="16" t="s">
        <v>75</v>
      </c>
      <c r="C44" s="17" t="s">
        <v>76</v>
      </c>
      <c r="D44" s="20">
        <v>7.1</v>
      </c>
      <c r="E44" s="20">
        <v>20</v>
      </c>
      <c r="F44" s="20">
        <v>20</v>
      </c>
      <c r="G44" s="20">
        <v>5</v>
      </c>
      <c r="H44" s="20">
        <v>6</v>
      </c>
      <c r="I44" s="19">
        <f t="shared" si="0"/>
        <v>84.507042253521135</v>
      </c>
      <c r="J44" s="19">
        <f t="shared" si="1"/>
        <v>30</v>
      </c>
      <c r="K44" s="19">
        <f t="shared" si="2"/>
        <v>30</v>
      </c>
      <c r="L44" s="19">
        <f t="shared" si="3"/>
        <v>120</v>
      </c>
    </row>
    <row r="45" spans="1:12" x14ac:dyDescent="0.25">
      <c r="A45" s="6">
        <v>1</v>
      </c>
      <c r="B45" s="16" t="s">
        <v>77</v>
      </c>
      <c r="C45" s="17" t="s">
        <v>78</v>
      </c>
      <c r="D45" s="19">
        <v>10557.74914</v>
      </c>
      <c r="E45" s="20">
        <v>29500</v>
      </c>
      <c r="F45" s="20">
        <v>30290</v>
      </c>
      <c r="G45" s="20">
        <v>8690</v>
      </c>
      <c r="H45" s="20">
        <v>10024.200000000001</v>
      </c>
      <c r="I45" s="19">
        <f t="shared" si="0"/>
        <v>94.946374147321336</v>
      </c>
      <c r="J45" s="19">
        <f t="shared" si="1"/>
        <v>33.980338983050849</v>
      </c>
      <c r="K45" s="19">
        <f t="shared" si="2"/>
        <v>33.094090458897327</v>
      </c>
      <c r="L45" s="19">
        <f t="shared" si="3"/>
        <v>115.35327963176066</v>
      </c>
    </row>
    <row r="46" spans="1:12" x14ac:dyDescent="0.25">
      <c r="A46" s="6">
        <v>0</v>
      </c>
      <c r="B46" s="16" t="s">
        <v>79</v>
      </c>
      <c r="C46" s="17" t="s">
        <v>80</v>
      </c>
      <c r="D46" s="20">
        <v>2563.7101499999999</v>
      </c>
      <c r="E46" s="20">
        <v>3000</v>
      </c>
      <c r="F46" s="20">
        <v>3000</v>
      </c>
      <c r="G46" s="20">
        <v>800</v>
      </c>
      <c r="H46" s="20">
        <v>1476.3</v>
      </c>
      <c r="I46" s="19">
        <f t="shared" si="0"/>
        <v>57.584512820218784</v>
      </c>
      <c r="J46" s="19">
        <f t="shared" si="1"/>
        <v>49.21</v>
      </c>
      <c r="K46" s="19">
        <f t="shared" si="2"/>
        <v>49.21</v>
      </c>
      <c r="L46" s="19">
        <f t="shared" si="3"/>
        <v>184.53749999999999</v>
      </c>
    </row>
    <row r="47" spans="1:12" x14ac:dyDescent="0.25">
      <c r="A47" s="6">
        <v>0</v>
      </c>
      <c r="B47" s="16" t="s">
        <v>81</v>
      </c>
      <c r="C47" s="17" t="s">
        <v>82</v>
      </c>
      <c r="D47" s="20">
        <v>6154.3578200000002</v>
      </c>
      <c r="E47" s="20">
        <v>20000</v>
      </c>
      <c r="F47" s="20">
        <v>20790</v>
      </c>
      <c r="G47" s="20">
        <v>5990</v>
      </c>
      <c r="H47" s="20">
        <v>6524.2</v>
      </c>
      <c r="I47" s="19">
        <f t="shared" si="0"/>
        <v>106.00943576595616</v>
      </c>
      <c r="J47" s="19">
        <f t="shared" si="1"/>
        <v>32.621000000000002</v>
      </c>
      <c r="K47" s="19">
        <f t="shared" si="2"/>
        <v>31.381433381433382</v>
      </c>
      <c r="L47" s="19">
        <f t="shared" si="3"/>
        <v>108.91819699499166</v>
      </c>
    </row>
    <row r="48" spans="1:12" ht="47.25" x14ac:dyDescent="0.25">
      <c r="A48" s="6">
        <v>0</v>
      </c>
      <c r="B48" s="16" t="s">
        <v>83</v>
      </c>
      <c r="C48" s="17" t="s">
        <v>84</v>
      </c>
      <c r="D48" s="20">
        <v>1839.6811699999998</v>
      </c>
      <c r="E48" s="20">
        <v>6500</v>
      </c>
      <c r="F48" s="20">
        <v>6500</v>
      </c>
      <c r="G48" s="20">
        <v>1900</v>
      </c>
      <c r="H48" s="20">
        <v>2023.8</v>
      </c>
      <c r="I48" s="19">
        <f t="shared" si="0"/>
        <v>110.00819234345917</v>
      </c>
      <c r="J48" s="19">
        <f t="shared" si="1"/>
        <v>31.135384615384616</v>
      </c>
      <c r="K48" s="19">
        <f t="shared" si="2"/>
        <v>31.135384615384616</v>
      </c>
      <c r="L48" s="19">
        <f t="shared" si="3"/>
        <v>106.51578947368421</v>
      </c>
    </row>
    <row r="49" spans="1:12" x14ac:dyDescent="0.25">
      <c r="A49" s="6">
        <v>1</v>
      </c>
      <c r="B49" s="16" t="s">
        <v>85</v>
      </c>
      <c r="C49" s="17" t="s">
        <v>86</v>
      </c>
      <c r="D49" s="19">
        <v>1853.87346</v>
      </c>
      <c r="E49" s="20">
        <v>7235</v>
      </c>
      <c r="F49" s="20">
        <v>7235</v>
      </c>
      <c r="G49" s="20">
        <v>1741.7</v>
      </c>
      <c r="H49" s="20">
        <v>1999.9</v>
      </c>
      <c r="I49" s="19">
        <f t="shared" si="0"/>
        <v>107.87683426893658</v>
      </c>
      <c r="J49" s="19">
        <f t="shared" si="1"/>
        <v>27.642017968210091</v>
      </c>
      <c r="K49" s="19">
        <f t="shared" si="2"/>
        <v>27.642017968210091</v>
      </c>
      <c r="L49" s="19">
        <f t="shared" si="3"/>
        <v>114.82459665843716</v>
      </c>
    </row>
    <row r="50" spans="1:12" x14ac:dyDescent="0.25">
      <c r="A50" s="6">
        <v>1</v>
      </c>
      <c r="B50" s="16" t="s">
        <v>87</v>
      </c>
      <c r="C50" s="17" t="s">
        <v>88</v>
      </c>
      <c r="D50" s="19">
        <v>368.78075000000001</v>
      </c>
      <c r="E50" s="20">
        <v>1305</v>
      </c>
      <c r="F50" s="20">
        <v>1305</v>
      </c>
      <c r="G50" s="20">
        <v>306.7</v>
      </c>
      <c r="H50" s="20">
        <v>305.10000000000002</v>
      </c>
      <c r="I50" s="19">
        <f t="shared" si="0"/>
        <v>82.732084036382062</v>
      </c>
      <c r="J50" s="19">
        <f t="shared" si="1"/>
        <v>23.379310344827591</v>
      </c>
      <c r="K50" s="19">
        <f t="shared" si="2"/>
        <v>23.379310344827591</v>
      </c>
      <c r="L50" s="19">
        <f t="shared" si="3"/>
        <v>99.478317574176728</v>
      </c>
    </row>
    <row r="51" spans="1:12" ht="63" x14ac:dyDescent="0.25">
      <c r="A51" s="6">
        <v>1</v>
      </c>
      <c r="B51" s="16" t="s">
        <v>89</v>
      </c>
      <c r="C51" s="17" t="s">
        <v>90</v>
      </c>
      <c r="D51" s="19">
        <v>1.76</v>
      </c>
      <c r="E51" s="20">
        <v>5</v>
      </c>
      <c r="F51" s="20">
        <v>5</v>
      </c>
      <c r="G51" s="20">
        <v>1.7</v>
      </c>
      <c r="H51" s="20">
        <v>4.9000000000000004</v>
      </c>
      <c r="I51" s="19">
        <f t="shared" si="0"/>
        <v>278.40909090909093</v>
      </c>
      <c r="J51" s="19">
        <f t="shared" si="1"/>
        <v>98.000000000000014</v>
      </c>
      <c r="K51" s="19">
        <f t="shared" si="2"/>
        <v>98.000000000000014</v>
      </c>
      <c r="L51" s="19">
        <f t="shared" si="3"/>
        <v>288.23529411764707</v>
      </c>
    </row>
    <row r="52" spans="1:12" ht="31.5" x14ac:dyDescent="0.25">
      <c r="A52" s="6">
        <v>0</v>
      </c>
      <c r="B52" s="16" t="s">
        <v>91</v>
      </c>
      <c r="C52" s="17" t="s">
        <v>92</v>
      </c>
      <c r="D52" s="20">
        <v>1.76</v>
      </c>
      <c r="E52" s="20">
        <v>5</v>
      </c>
      <c r="F52" s="20">
        <v>5</v>
      </c>
      <c r="G52" s="20">
        <v>1.7</v>
      </c>
      <c r="H52" s="20">
        <v>4.9000000000000004</v>
      </c>
      <c r="I52" s="19">
        <f t="shared" si="0"/>
        <v>278.40909090909093</v>
      </c>
      <c r="J52" s="19">
        <f t="shared" si="1"/>
        <v>98.000000000000014</v>
      </c>
      <c r="K52" s="19">
        <f t="shared" si="2"/>
        <v>98.000000000000014</v>
      </c>
      <c r="L52" s="19">
        <f t="shared" si="3"/>
        <v>288.23529411764707</v>
      </c>
    </row>
    <row r="53" spans="1:12" x14ac:dyDescent="0.25">
      <c r="A53" s="6">
        <v>1</v>
      </c>
      <c r="B53" s="16" t="s">
        <v>93</v>
      </c>
      <c r="C53" s="17" t="s">
        <v>94</v>
      </c>
      <c r="D53" s="19">
        <v>367.02075000000002</v>
      </c>
      <c r="E53" s="20">
        <v>1300</v>
      </c>
      <c r="F53" s="20">
        <v>1300</v>
      </c>
      <c r="G53" s="20">
        <v>305</v>
      </c>
      <c r="H53" s="20">
        <v>300.3</v>
      </c>
      <c r="I53" s="19">
        <f t="shared" si="0"/>
        <v>81.820986960546506</v>
      </c>
      <c r="J53" s="19">
        <f t="shared" si="1"/>
        <v>23.1</v>
      </c>
      <c r="K53" s="19">
        <f t="shared" si="2"/>
        <v>23.1</v>
      </c>
      <c r="L53" s="19">
        <f t="shared" si="3"/>
        <v>98.459016393442624</v>
      </c>
    </row>
    <row r="54" spans="1:12" x14ac:dyDescent="0.25">
      <c r="A54" s="6">
        <v>0</v>
      </c>
      <c r="B54" s="16" t="s">
        <v>95</v>
      </c>
      <c r="C54" s="17" t="s">
        <v>96</v>
      </c>
      <c r="D54" s="20">
        <v>141.61610999999999</v>
      </c>
      <c r="E54" s="20">
        <v>560</v>
      </c>
      <c r="F54" s="20">
        <v>560</v>
      </c>
      <c r="G54" s="20">
        <v>140</v>
      </c>
      <c r="H54" s="20">
        <v>192.1</v>
      </c>
      <c r="I54" s="19">
        <f t="shared" si="0"/>
        <v>135.64840892748714</v>
      </c>
      <c r="J54" s="19">
        <f t="shared" si="1"/>
        <v>34.303571428571431</v>
      </c>
      <c r="K54" s="19">
        <f t="shared" si="2"/>
        <v>34.303571428571431</v>
      </c>
      <c r="L54" s="19">
        <f t="shared" si="3"/>
        <v>137.21428571428572</v>
      </c>
    </row>
    <row r="55" spans="1:12" ht="63" x14ac:dyDescent="0.25">
      <c r="A55" s="6">
        <v>0</v>
      </c>
      <c r="B55" s="16" t="s">
        <v>97</v>
      </c>
      <c r="C55" s="17" t="s">
        <v>98</v>
      </c>
      <c r="D55" s="20">
        <v>26.3</v>
      </c>
      <c r="E55" s="20">
        <v>100</v>
      </c>
      <c r="F55" s="20">
        <v>100</v>
      </c>
      <c r="G55" s="20">
        <v>10</v>
      </c>
      <c r="H55" s="20">
        <v>16.2</v>
      </c>
      <c r="I55" s="19">
        <f t="shared" si="0"/>
        <v>61.596958174904934</v>
      </c>
      <c r="J55" s="19">
        <f t="shared" si="1"/>
        <v>16.2</v>
      </c>
      <c r="K55" s="19">
        <f t="shared" si="2"/>
        <v>16.2</v>
      </c>
      <c r="L55" s="19">
        <f t="shared" si="3"/>
        <v>162</v>
      </c>
    </row>
    <row r="56" spans="1:12" x14ac:dyDescent="0.25">
      <c r="A56" s="6">
        <v>0</v>
      </c>
      <c r="B56" s="16" t="s">
        <v>99</v>
      </c>
      <c r="C56" s="17" t="s">
        <v>100</v>
      </c>
      <c r="D56" s="20">
        <v>8.4030699999999996</v>
      </c>
      <c r="E56" s="20">
        <v>40</v>
      </c>
      <c r="F56" s="20">
        <v>40</v>
      </c>
      <c r="G56" s="20">
        <v>5</v>
      </c>
      <c r="H56" s="20">
        <v>37.5</v>
      </c>
      <c r="I56" s="19">
        <f t="shared" si="0"/>
        <v>446.26547202391509</v>
      </c>
      <c r="J56" s="19">
        <f t="shared" si="1"/>
        <v>93.75</v>
      </c>
      <c r="K56" s="19">
        <f t="shared" si="2"/>
        <v>93.75</v>
      </c>
      <c r="L56" s="19">
        <f t="shared" si="3"/>
        <v>750</v>
      </c>
    </row>
    <row r="57" spans="1:12" ht="31.5" x14ac:dyDescent="0.25">
      <c r="A57" s="6">
        <v>0</v>
      </c>
      <c r="B57" s="16" t="s">
        <v>101</v>
      </c>
      <c r="C57" s="17" t="s">
        <v>102</v>
      </c>
      <c r="D57" s="20">
        <v>190.70157</v>
      </c>
      <c r="E57" s="20">
        <v>600</v>
      </c>
      <c r="F57" s="20">
        <v>600</v>
      </c>
      <c r="G57" s="20">
        <v>150</v>
      </c>
      <c r="H57" s="20">
        <v>54.5</v>
      </c>
      <c r="I57" s="19">
        <f t="shared" si="0"/>
        <v>28.578684485922167</v>
      </c>
      <c r="J57" s="19">
        <f t="shared" si="1"/>
        <v>9.0833333333333339</v>
      </c>
      <c r="K57" s="19">
        <f t="shared" si="2"/>
        <v>9.0833333333333339</v>
      </c>
      <c r="L57" s="19">
        <f t="shared" si="3"/>
        <v>36.333333333333336</v>
      </c>
    </row>
    <row r="58" spans="1:12" ht="31.5" x14ac:dyDescent="0.25">
      <c r="A58" s="6">
        <v>1</v>
      </c>
      <c r="B58" s="16" t="s">
        <v>103</v>
      </c>
      <c r="C58" s="17" t="s">
        <v>104</v>
      </c>
      <c r="D58" s="19">
        <v>1244.13465</v>
      </c>
      <c r="E58" s="20">
        <v>5485</v>
      </c>
      <c r="F58" s="20">
        <v>5485</v>
      </c>
      <c r="G58" s="20">
        <v>1324</v>
      </c>
      <c r="H58" s="20">
        <v>1299.0999999999999</v>
      </c>
      <c r="I58" s="19">
        <f t="shared" si="0"/>
        <v>104.41795829735953</v>
      </c>
      <c r="J58" s="19">
        <f t="shared" si="1"/>
        <v>23.684594348222422</v>
      </c>
      <c r="K58" s="19">
        <f t="shared" si="2"/>
        <v>23.684594348222422</v>
      </c>
      <c r="L58" s="19">
        <f t="shared" si="3"/>
        <v>98.119335347432013</v>
      </c>
    </row>
    <row r="59" spans="1:12" x14ac:dyDescent="0.25">
      <c r="A59" s="6">
        <v>1</v>
      </c>
      <c r="B59" s="16" t="s">
        <v>105</v>
      </c>
      <c r="C59" s="17" t="s">
        <v>106</v>
      </c>
      <c r="D59" s="19">
        <v>1049.1473399999998</v>
      </c>
      <c r="E59" s="20">
        <v>4700</v>
      </c>
      <c r="F59" s="20">
        <v>4700</v>
      </c>
      <c r="G59" s="20">
        <v>1135</v>
      </c>
      <c r="H59" s="20">
        <v>1164.2</v>
      </c>
      <c r="I59" s="19">
        <f t="shared" si="0"/>
        <v>110.96630145390259</v>
      </c>
      <c r="J59" s="19">
        <f t="shared" si="1"/>
        <v>24.770212765957446</v>
      </c>
      <c r="K59" s="19">
        <f t="shared" si="2"/>
        <v>24.770212765957446</v>
      </c>
      <c r="L59" s="19">
        <f t="shared" si="3"/>
        <v>102.57268722466961</v>
      </c>
    </row>
    <row r="60" spans="1:12" ht="31.5" x14ac:dyDescent="0.25">
      <c r="A60" s="6">
        <v>0</v>
      </c>
      <c r="B60" s="16" t="s">
        <v>107</v>
      </c>
      <c r="C60" s="17" t="s">
        <v>108</v>
      </c>
      <c r="D60" s="20">
        <v>25.58</v>
      </c>
      <c r="E60" s="20">
        <v>200</v>
      </c>
      <c r="F60" s="20">
        <v>200</v>
      </c>
      <c r="G60" s="20">
        <v>30</v>
      </c>
      <c r="H60" s="20">
        <v>19.100000000000001</v>
      </c>
      <c r="I60" s="19">
        <f t="shared" si="0"/>
        <v>74.667709147771717</v>
      </c>
      <c r="J60" s="19">
        <f t="shared" si="1"/>
        <v>9.5500000000000007</v>
      </c>
      <c r="K60" s="19">
        <f t="shared" si="2"/>
        <v>9.5500000000000007</v>
      </c>
      <c r="L60" s="19">
        <f t="shared" si="3"/>
        <v>63.666666666666671</v>
      </c>
    </row>
    <row r="61" spans="1:12" x14ac:dyDescent="0.25">
      <c r="A61" s="6">
        <v>0</v>
      </c>
      <c r="B61" s="16" t="s">
        <v>109</v>
      </c>
      <c r="C61" s="17" t="s">
        <v>110</v>
      </c>
      <c r="D61" s="20">
        <v>850.35913999999991</v>
      </c>
      <c r="E61" s="20">
        <v>3700</v>
      </c>
      <c r="F61" s="20">
        <v>3700</v>
      </c>
      <c r="G61" s="20">
        <v>910</v>
      </c>
      <c r="H61" s="20">
        <v>838.5</v>
      </c>
      <c r="I61" s="19">
        <f t="shared" si="0"/>
        <v>98.605396303495965</v>
      </c>
      <c r="J61" s="19">
        <f t="shared" si="1"/>
        <v>22.662162162162161</v>
      </c>
      <c r="K61" s="19">
        <f t="shared" si="2"/>
        <v>22.662162162162161</v>
      </c>
      <c r="L61" s="19">
        <f t="shared" si="3"/>
        <v>92.142857142857139</v>
      </c>
    </row>
    <row r="62" spans="1:12" ht="31.5" x14ac:dyDescent="0.25">
      <c r="A62" s="6">
        <v>0</v>
      </c>
      <c r="B62" s="16" t="s">
        <v>111</v>
      </c>
      <c r="C62" s="17" t="s">
        <v>112</v>
      </c>
      <c r="D62" s="20">
        <v>173.20820000000001</v>
      </c>
      <c r="E62" s="20">
        <v>800</v>
      </c>
      <c r="F62" s="20">
        <v>800</v>
      </c>
      <c r="G62" s="20">
        <v>195</v>
      </c>
      <c r="H62" s="20">
        <v>306.60000000000002</v>
      </c>
      <c r="I62" s="19">
        <f t="shared" si="0"/>
        <v>177.01240472448765</v>
      </c>
      <c r="J62" s="19">
        <f t="shared" si="1"/>
        <v>38.325000000000003</v>
      </c>
      <c r="K62" s="19">
        <f t="shared" si="2"/>
        <v>38.325000000000003</v>
      </c>
      <c r="L62" s="19">
        <f t="shared" si="3"/>
        <v>157.23076923076923</v>
      </c>
    </row>
    <row r="63" spans="1:12" ht="31.5" x14ac:dyDescent="0.25">
      <c r="A63" s="6">
        <v>1</v>
      </c>
      <c r="B63" s="16" t="s">
        <v>113</v>
      </c>
      <c r="C63" s="17" t="s">
        <v>114</v>
      </c>
      <c r="D63" s="19">
        <v>190.27114</v>
      </c>
      <c r="E63" s="20">
        <v>765</v>
      </c>
      <c r="F63" s="20">
        <v>765</v>
      </c>
      <c r="G63" s="20">
        <v>185</v>
      </c>
      <c r="H63" s="20">
        <v>131</v>
      </c>
      <c r="I63" s="19">
        <f t="shared" si="0"/>
        <v>68.849117107302774</v>
      </c>
      <c r="J63" s="19">
        <f t="shared" si="1"/>
        <v>17.124183006535947</v>
      </c>
      <c r="K63" s="19">
        <f t="shared" si="2"/>
        <v>17.124183006535947</v>
      </c>
      <c r="L63" s="19">
        <f t="shared" si="3"/>
        <v>70.810810810810807</v>
      </c>
    </row>
    <row r="64" spans="1:12" ht="31.5" x14ac:dyDescent="0.25">
      <c r="A64" s="6">
        <v>0</v>
      </c>
      <c r="B64" s="16" t="s">
        <v>115</v>
      </c>
      <c r="C64" s="17" t="s">
        <v>116</v>
      </c>
      <c r="D64" s="20">
        <v>190.27114</v>
      </c>
      <c r="E64" s="20">
        <v>765</v>
      </c>
      <c r="F64" s="20">
        <v>765</v>
      </c>
      <c r="G64" s="20">
        <v>185</v>
      </c>
      <c r="H64" s="20">
        <v>131</v>
      </c>
      <c r="I64" s="19">
        <f t="shared" si="0"/>
        <v>68.849117107302774</v>
      </c>
      <c r="J64" s="19">
        <f t="shared" si="1"/>
        <v>17.124183006535947</v>
      </c>
      <c r="K64" s="19">
        <f t="shared" si="2"/>
        <v>17.124183006535947</v>
      </c>
      <c r="L64" s="19">
        <f t="shared" si="3"/>
        <v>70.810810810810807</v>
      </c>
    </row>
    <row r="65" spans="1:12" x14ac:dyDescent="0.25">
      <c r="A65" s="6">
        <v>1</v>
      </c>
      <c r="B65" s="16" t="s">
        <v>117</v>
      </c>
      <c r="C65" s="17" t="s">
        <v>118</v>
      </c>
      <c r="D65" s="19">
        <v>4.71617</v>
      </c>
      <c r="E65" s="20">
        <v>20</v>
      </c>
      <c r="F65" s="20">
        <v>20</v>
      </c>
      <c r="G65" s="20">
        <v>4</v>
      </c>
      <c r="H65" s="20">
        <v>4</v>
      </c>
      <c r="I65" s="19">
        <f t="shared" si="0"/>
        <v>84.814584715987763</v>
      </c>
      <c r="J65" s="19">
        <f t="shared" si="1"/>
        <v>20</v>
      </c>
      <c r="K65" s="19">
        <f t="shared" si="2"/>
        <v>20</v>
      </c>
      <c r="L65" s="19">
        <f t="shared" si="3"/>
        <v>100</v>
      </c>
    </row>
    <row r="66" spans="1:12" ht="31.5" x14ac:dyDescent="0.25">
      <c r="A66" s="6">
        <v>0</v>
      </c>
      <c r="B66" s="16" t="s">
        <v>119</v>
      </c>
      <c r="C66" s="17" t="s">
        <v>120</v>
      </c>
      <c r="D66" s="20">
        <v>2.4024699999999997</v>
      </c>
      <c r="E66" s="20">
        <v>10</v>
      </c>
      <c r="F66" s="20">
        <v>10</v>
      </c>
      <c r="G66" s="20">
        <v>2</v>
      </c>
      <c r="H66" s="20">
        <v>2.2000000000000002</v>
      </c>
      <c r="I66" s="19">
        <f t="shared" si="0"/>
        <v>91.572423380937138</v>
      </c>
      <c r="J66" s="19">
        <f t="shared" si="1"/>
        <v>22.000000000000004</v>
      </c>
      <c r="K66" s="19">
        <f t="shared" si="2"/>
        <v>22.000000000000004</v>
      </c>
      <c r="L66" s="19">
        <f t="shared" si="3"/>
        <v>110.00000000000001</v>
      </c>
    </row>
    <row r="67" spans="1:12" ht="31.5" x14ac:dyDescent="0.25">
      <c r="A67" s="6">
        <v>0</v>
      </c>
      <c r="B67" s="16" t="s">
        <v>121</v>
      </c>
      <c r="C67" s="17" t="s">
        <v>122</v>
      </c>
      <c r="D67" s="20">
        <v>2.3136999999999999</v>
      </c>
      <c r="E67" s="20">
        <v>10</v>
      </c>
      <c r="F67" s="20">
        <v>10</v>
      </c>
      <c r="G67" s="20">
        <v>2</v>
      </c>
      <c r="H67" s="20">
        <v>1.8</v>
      </c>
      <c r="I67" s="19">
        <f t="shared" si="0"/>
        <v>77.797467260232537</v>
      </c>
      <c r="J67" s="19">
        <f t="shared" si="1"/>
        <v>18</v>
      </c>
      <c r="K67" s="19">
        <f t="shared" si="2"/>
        <v>18</v>
      </c>
      <c r="L67" s="19">
        <f t="shared" si="3"/>
        <v>90</v>
      </c>
    </row>
    <row r="68" spans="1:12" x14ac:dyDescent="0.25">
      <c r="A68" s="6">
        <v>1</v>
      </c>
      <c r="B68" s="16" t="s">
        <v>123</v>
      </c>
      <c r="C68" s="17" t="s">
        <v>124</v>
      </c>
      <c r="D68" s="19">
        <v>240.95805999999999</v>
      </c>
      <c r="E68" s="20">
        <v>445</v>
      </c>
      <c r="F68" s="20">
        <v>445</v>
      </c>
      <c r="G68" s="20">
        <v>111</v>
      </c>
      <c r="H68" s="20">
        <v>395.6</v>
      </c>
      <c r="I68" s="19">
        <f t="shared" si="0"/>
        <v>164.17794864384285</v>
      </c>
      <c r="J68" s="19">
        <f t="shared" si="1"/>
        <v>88.898876404494388</v>
      </c>
      <c r="K68" s="19">
        <f t="shared" si="2"/>
        <v>88.898876404494388</v>
      </c>
      <c r="L68" s="19">
        <f t="shared" si="3"/>
        <v>356.39639639639643</v>
      </c>
    </row>
    <row r="69" spans="1:12" x14ac:dyDescent="0.25">
      <c r="A69" s="6">
        <v>1</v>
      </c>
      <c r="B69" s="16" t="s">
        <v>125</v>
      </c>
      <c r="C69" s="17" t="s">
        <v>94</v>
      </c>
      <c r="D69" s="19">
        <v>240.95805999999999</v>
      </c>
      <c r="E69" s="20">
        <v>445</v>
      </c>
      <c r="F69" s="20">
        <v>445</v>
      </c>
      <c r="G69" s="20">
        <v>111</v>
      </c>
      <c r="H69" s="20">
        <v>395.6</v>
      </c>
      <c r="I69" s="19">
        <f t="shared" ref="I69:I90" si="4">H69/D69*100</f>
        <v>164.17794864384285</v>
      </c>
      <c r="J69" s="19">
        <f t="shared" ref="J69:J90" si="5">H69/E69*100</f>
        <v>88.898876404494388</v>
      </c>
      <c r="K69" s="19">
        <f t="shared" ref="K69:K90" si="6">H69/F69*100</f>
        <v>88.898876404494388</v>
      </c>
      <c r="L69" s="19">
        <f t="shared" ref="L69:L90" si="7">H69/G69*100</f>
        <v>356.39639639639643</v>
      </c>
    </row>
    <row r="70" spans="1:12" x14ac:dyDescent="0.25">
      <c r="A70" s="6">
        <v>0</v>
      </c>
      <c r="B70" s="16" t="s">
        <v>126</v>
      </c>
      <c r="C70" s="17" t="s">
        <v>94</v>
      </c>
      <c r="D70" s="20">
        <v>240.95805999999999</v>
      </c>
      <c r="E70" s="20">
        <v>445</v>
      </c>
      <c r="F70" s="20">
        <v>445</v>
      </c>
      <c r="G70" s="20">
        <v>111</v>
      </c>
      <c r="H70" s="20">
        <v>395.6</v>
      </c>
      <c r="I70" s="19">
        <f t="shared" si="4"/>
        <v>164.17794864384285</v>
      </c>
      <c r="J70" s="19">
        <f t="shared" si="5"/>
        <v>88.898876404494388</v>
      </c>
      <c r="K70" s="19">
        <f t="shared" si="6"/>
        <v>88.898876404494388</v>
      </c>
      <c r="L70" s="19">
        <f t="shared" si="7"/>
        <v>356.39639639639643</v>
      </c>
    </row>
    <row r="71" spans="1:12" x14ac:dyDescent="0.25">
      <c r="A71" s="6">
        <v>1</v>
      </c>
      <c r="B71" s="16" t="s">
        <v>127</v>
      </c>
      <c r="C71" s="17" t="s">
        <v>128</v>
      </c>
      <c r="D71" s="19">
        <v>0.9</v>
      </c>
      <c r="E71" s="20">
        <v>0</v>
      </c>
      <c r="F71" s="20">
        <v>0</v>
      </c>
      <c r="G71" s="20">
        <v>0</v>
      </c>
      <c r="H71" s="20">
        <v>0.7</v>
      </c>
      <c r="I71" s="19">
        <f t="shared" si="4"/>
        <v>77.777777777777771</v>
      </c>
      <c r="J71" s="19"/>
      <c r="K71" s="19"/>
      <c r="L71" s="19"/>
    </row>
    <row r="72" spans="1:12" x14ac:dyDescent="0.25">
      <c r="A72" s="6">
        <v>1</v>
      </c>
      <c r="B72" s="16" t="s">
        <v>129</v>
      </c>
      <c r="C72" s="17" t="s">
        <v>130</v>
      </c>
      <c r="D72" s="19">
        <v>0.9</v>
      </c>
      <c r="E72" s="20">
        <v>0</v>
      </c>
      <c r="F72" s="20">
        <v>0</v>
      </c>
      <c r="G72" s="20">
        <v>0</v>
      </c>
      <c r="H72" s="20">
        <v>0.7</v>
      </c>
      <c r="I72" s="19">
        <f t="shared" si="4"/>
        <v>77.777777777777771</v>
      </c>
      <c r="J72" s="19"/>
      <c r="K72" s="19"/>
      <c r="L72" s="19"/>
    </row>
    <row r="73" spans="1:12" ht="63" x14ac:dyDescent="0.25">
      <c r="A73" s="6">
        <v>1</v>
      </c>
      <c r="B73" s="16" t="s">
        <v>131</v>
      </c>
      <c r="C73" s="17" t="s">
        <v>132</v>
      </c>
      <c r="D73" s="19">
        <v>0.9</v>
      </c>
      <c r="E73" s="20">
        <v>0</v>
      </c>
      <c r="F73" s="20">
        <v>0</v>
      </c>
      <c r="G73" s="20">
        <v>0</v>
      </c>
      <c r="H73" s="20">
        <v>0.7</v>
      </c>
      <c r="I73" s="19">
        <f t="shared" si="4"/>
        <v>77.777777777777771</v>
      </c>
      <c r="J73" s="19"/>
      <c r="K73" s="19"/>
      <c r="L73" s="19"/>
    </row>
    <row r="74" spans="1:12" ht="47.25" x14ac:dyDescent="0.25">
      <c r="A74" s="6">
        <v>0</v>
      </c>
      <c r="B74" s="16" t="s">
        <v>133</v>
      </c>
      <c r="C74" s="17" t="s">
        <v>134</v>
      </c>
      <c r="D74" s="20">
        <v>0.9</v>
      </c>
      <c r="E74" s="20">
        <v>0</v>
      </c>
      <c r="F74" s="20">
        <v>0</v>
      </c>
      <c r="G74" s="20">
        <v>0</v>
      </c>
      <c r="H74" s="20">
        <v>0.7</v>
      </c>
      <c r="I74" s="19">
        <f t="shared" si="4"/>
        <v>77.777777777777771</v>
      </c>
      <c r="J74" s="19"/>
      <c r="K74" s="19"/>
      <c r="L74" s="19"/>
    </row>
    <row r="75" spans="1:12" x14ac:dyDescent="0.25">
      <c r="A75" s="6">
        <v>1</v>
      </c>
      <c r="B75" s="16" t="s">
        <v>135</v>
      </c>
      <c r="C75" s="17" t="s">
        <v>136</v>
      </c>
      <c r="D75" s="19">
        <v>33668.330999999998</v>
      </c>
      <c r="E75" s="20">
        <v>128083.8</v>
      </c>
      <c r="F75" s="20">
        <v>129685.2</v>
      </c>
      <c r="G75" s="20">
        <v>31025.200000000001</v>
      </c>
      <c r="H75" s="20">
        <v>30199.8</v>
      </c>
      <c r="I75" s="19">
        <f t="shared" si="4"/>
        <v>89.697941962136468</v>
      </c>
      <c r="J75" s="19">
        <f t="shared" si="5"/>
        <v>23.57815742506078</v>
      </c>
      <c r="K75" s="19">
        <f t="shared" si="6"/>
        <v>23.287005764728743</v>
      </c>
      <c r="L75" s="19">
        <f t="shared" si="7"/>
        <v>97.339582017198921</v>
      </c>
    </row>
    <row r="76" spans="1:12" x14ac:dyDescent="0.25">
      <c r="A76" s="6">
        <v>1</v>
      </c>
      <c r="B76" s="16" t="s">
        <v>137</v>
      </c>
      <c r="C76" s="17" t="s">
        <v>138</v>
      </c>
      <c r="D76" s="19">
        <v>33668.330999999998</v>
      </c>
      <c r="E76" s="20">
        <v>128083.8</v>
      </c>
      <c r="F76" s="20">
        <v>129685.2</v>
      </c>
      <c r="G76" s="20">
        <v>31025.200000000001</v>
      </c>
      <c r="H76" s="20">
        <v>30199.8</v>
      </c>
      <c r="I76" s="19">
        <f t="shared" si="4"/>
        <v>89.697941962136468</v>
      </c>
      <c r="J76" s="19">
        <f t="shared" si="5"/>
        <v>23.57815742506078</v>
      </c>
      <c r="K76" s="19">
        <f t="shared" si="6"/>
        <v>23.287005764728743</v>
      </c>
      <c r="L76" s="19">
        <f t="shared" si="7"/>
        <v>97.339582017198921</v>
      </c>
    </row>
    <row r="77" spans="1:12" x14ac:dyDescent="0.25">
      <c r="A77" s="6">
        <v>1</v>
      </c>
      <c r="B77" s="16" t="s">
        <v>139</v>
      </c>
      <c r="C77" s="17" t="s">
        <v>140</v>
      </c>
      <c r="D77" s="19">
        <v>11925.6</v>
      </c>
      <c r="E77" s="20">
        <v>24463.9</v>
      </c>
      <c r="F77" s="20">
        <v>24463.9</v>
      </c>
      <c r="G77" s="20">
        <v>6116.1</v>
      </c>
      <c r="H77" s="20">
        <v>6116.1</v>
      </c>
      <c r="I77" s="19">
        <f t="shared" si="4"/>
        <v>51.28546991346348</v>
      </c>
      <c r="J77" s="19">
        <f t="shared" si="5"/>
        <v>25.000510956961076</v>
      </c>
      <c r="K77" s="19">
        <f t="shared" si="6"/>
        <v>25.000510956961076</v>
      </c>
      <c r="L77" s="19">
        <f t="shared" si="7"/>
        <v>100</v>
      </c>
    </row>
    <row r="78" spans="1:12" x14ac:dyDescent="0.25">
      <c r="A78" s="6">
        <v>0</v>
      </c>
      <c r="B78" s="16" t="s">
        <v>141</v>
      </c>
      <c r="C78" s="17" t="s">
        <v>142</v>
      </c>
      <c r="D78" s="20">
        <v>11600.4</v>
      </c>
      <c r="E78" s="20">
        <v>24463.9</v>
      </c>
      <c r="F78" s="20">
        <v>24463.9</v>
      </c>
      <c r="G78" s="20">
        <v>6116.1</v>
      </c>
      <c r="H78" s="20">
        <v>6116.1</v>
      </c>
      <c r="I78" s="19">
        <f t="shared" si="4"/>
        <v>52.723181959242794</v>
      </c>
      <c r="J78" s="19">
        <f t="shared" si="5"/>
        <v>25.000510956961076</v>
      </c>
      <c r="K78" s="19">
        <f t="shared" si="6"/>
        <v>25.000510956961076</v>
      </c>
      <c r="L78" s="19">
        <f t="shared" si="7"/>
        <v>100</v>
      </c>
    </row>
    <row r="79" spans="1:12" ht="63" x14ac:dyDescent="0.25">
      <c r="A79" s="6">
        <v>0</v>
      </c>
      <c r="B79" s="16" t="s">
        <v>143</v>
      </c>
      <c r="C79" s="17" t="s">
        <v>144</v>
      </c>
      <c r="D79" s="20">
        <v>325.2</v>
      </c>
      <c r="E79" s="20">
        <v>0</v>
      </c>
      <c r="F79" s="20"/>
      <c r="G79" s="20"/>
      <c r="H79" s="20"/>
      <c r="I79" s="19">
        <f t="shared" si="4"/>
        <v>0</v>
      </c>
      <c r="J79" s="19"/>
      <c r="K79" s="19"/>
      <c r="L79" s="19"/>
    </row>
    <row r="80" spans="1:12" x14ac:dyDescent="0.25">
      <c r="A80" s="6">
        <v>1</v>
      </c>
      <c r="B80" s="16" t="s">
        <v>145</v>
      </c>
      <c r="C80" s="17" t="s">
        <v>146</v>
      </c>
      <c r="D80" s="19">
        <v>19693.5</v>
      </c>
      <c r="E80" s="20">
        <v>99581.3</v>
      </c>
      <c r="F80" s="20">
        <v>99581.3</v>
      </c>
      <c r="G80" s="20">
        <v>22219.3</v>
      </c>
      <c r="H80" s="20">
        <v>22219.3</v>
      </c>
      <c r="I80" s="19">
        <f t="shared" si="4"/>
        <v>112.82555157793179</v>
      </c>
      <c r="J80" s="19">
        <f t="shared" si="5"/>
        <v>22.312723372761752</v>
      </c>
      <c r="K80" s="19">
        <f t="shared" si="6"/>
        <v>22.312723372761752</v>
      </c>
      <c r="L80" s="19">
        <f t="shared" si="7"/>
        <v>100</v>
      </c>
    </row>
    <row r="81" spans="1:12" x14ac:dyDescent="0.25">
      <c r="A81" s="6">
        <v>0</v>
      </c>
      <c r="B81" s="16" t="s">
        <v>147</v>
      </c>
      <c r="C81" s="17" t="s">
        <v>148</v>
      </c>
      <c r="D81" s="20">
        <v>19693.5</v>
      </c>
      <c r="E81" s="20">
        <v>99581.3</v>
      </c>
      <c r="F81" s="20">
        <v>99581.3</v>
      </c>
      <c r="G81" s="20">
        <v>22219.3</v>
      </c>
      <c r="H81" s="20">
        <v>22219.3</v>
      </c>
      <c r="I81" s="19">
        <f t="shared" si="4"/>
        <v>112.82555157793179</v>
      </c>
      <c r="J81" s="19">
        <f t="shared" si="5"/>
        <v>22.312723372761752</v>
      </c>
      <c r="K81" s="19">
        <f t="shared" si="6"/>
        <v>22.312723372761752</v>
      </c>
      <c r="L81" s="19">
        <f t="shared" si="7"/>
        <v>100</v>
      </c>
    </row>
    <row r="82" spans="1:12" x14ac:dyDescent="0.25">
      <c r="A82" s="6">
        <v>1</v>
      </c>
      <c r="B82" s="16" t="s">
        <v>149</v>
      </c>
      <c r="C82" s="17" t="s">
        <v>150</v>
      </c>
      <c r="D82" s="19">
        <v>503.95800000000003</v>
      </c>
      <c r="E82" s="20">
        <v>1996.2</v>
      </c>
      <c r="F82" s="20">
        <v>1996.2</v>
      </c>
      <c r="G82" s="20">
        <v>499.1</v>
      </c>
      <c r="H82" s="20">
        <v>499.1</v>
      </c>
      <c r="I82" s="19">
        <f t="shared" si="4"/>
        <v>99.036030780342813</v>
      </c>
      <c r="J82" s="19">
        <f t="shared" si="5"/>
        <v>25.002504759042182</v>
      </c>
      <c r="K82" s="19">
        <f t="shared" si="6"/>
        <v>25.002504759042182</v>
      </c>
      <c r="L82" s="19">
        <f t="shared" si="7"/>
        <v>100</v>
      </c>
    </row>
    <row r="83" spans="1:12" ht="47.25" x14ac:dyDescent="0.25">
      <c r="A83" s="6">
        <v>0</v>
      </c>
      <c r="B83" s="16" t="s">
        <v>151</v>
      </c>
      <c r="C83" s="17" t="s">
        <v>152</v>
      </c>
      <c r="D83" s="20">
        <v>503.95800000000003</v>
      </c>
      <c r="E83" s="20">
        <v>1996.2</v>
      </c>
      <c r="F83" s="20">
        <v>1996.21</v>
      </c>
      <c r="G83" s="20">
        <v>499.1</v>
      </c>
      <c r="H83" s="20">
        <v>499.1</v>
      </c>
      <c r="I83" s="19">
        <f t="shared" si="4"/>
        <v>99.036030780342813</v>
      </c>
      <c r="J83" s="19">
        <f t="shared" si="5"/>
        <v>25.002504759042182</v>
      </c>
      <c r="K83" s="19">
        <f t="shared" si="6"/>
        <v>25.002379509169874</v>
      </c>
      <c r="L83" s="19">
        <f t="shared" si="7"/>
        <v>100</v>
      </c>
    </row>
    <row r="84" spans="1:12" s="13" customFormat="1" ht="78.75" x14ac:dyDescent="0.25">
      <c r="A84" s="14"/>
      <c r="B84" s="16">
        <v>41040500</v>
      </c>
      <c r="C84" s="17" t="s">
        <v>171</v>
      </c>
      <c r="D84" s="20">
        <v>2032.5</v>
      </c>
      <c r="E84" s="20"/>
      <c r="F84" s="20"/>
      <c r="G84" s="20"/>
      <c r="H84" s="20"/>
      <c r="I84" s="19">
        <f t="shared" si="4"/>
        <v>0</v>
      </c>
      <c r="J84" s="19"/>
      <c r="K84" s="19"/>
      <c r="L84" s="19"/>
    </row>
    <row r="85" spans="1:12" x14ac:dyDescent="0.25">
      <c r="A85" s="6">
        <v>1</v>
      </c>
      <c r="B85" s="16" t="s">
        <v>153</v>
      </c>
      <c r="C85" s="17" t="s">
        <v>154</v>
      </c>
      <c r="D85" s="19">
        <v>1545.2729999999999</v>
      </c>
      <c r="E85" s="20">
        <v>2042.4</v>
      </c>
      <c r="F85" s="20">
        <v>3643.8</v>
      </c>
      <c r="G85" s="20">
        <v>2190.8000000000002</v>
      </c>
      <c r="H85" s="20">
        <v>1365.4</v>
      </c>
      <c r="I85" s="19">
        <f t="shared" si="4"/>
        <v>88.359791441382868</v>
      </c>
      <c r="J85" s="19">
        <f t="shared" si="5"/>
        <v>66.852722287504889</v>
      </c>
      <c r="K85" s="19">
        <f t="shared" si="6"/>
        <v>37.471870025797244</v>
      </c>
      <c r="L85" s="19">
        <f t="shared" si="7"/>
        <v>62.324265108636112</v>
      </c>
    </row>
    <row r="86" spans="1:12" ht="31.5" x14ac:dyDescent="0.25">
      <c r="A86" s="6">
        <v>0</v>
      </c>
      <c r="B86" s="16" t="s">
        <v>155</v>
      </c>
      <c r="C86" s="17" t="s">
        <v>156</v>
      </c>
      <c r="D86" s="20">
        <v>490.44</v>
      </c>
      <c r="E86" s="20">
        <v>2042.4</v>
      </c>
      <c r="F86" s="20">
        <v>2042.4</v>
      </c>
      <c r="G86" s="20">
        <v>589.4</v>
      </c>
      <c r="H86" s="20">
        <v>589.4</v>
      </c>
      <c r="I86" s="19">
        <f t="shared" si="4"/>
        <v>120.17779952695537</v>
      </c>
      <c r="J86" s="19">
        <f t="shared" si="5"/>
        <v>28.858206032119071</v>
      </c>
      <c r="K86" s="19">
        <f t="shared" si="6"/>
        <v>28.858206032119071</v>
      </c>
      <c r="L86" s="19">
        <f t="shared" si="7"/>
        <v>100</v>
      </c>
    </row>
    <row r="87" spans="1:12" ht="47.25" x14ac:dyDescent="0.25">
      <c r="A87" s="6">
        <v>0</v>
      </c>
      <c r="B87" s="16" t="s">
        <v>157</v>
      </c>
      <c r="C87" s="17" t="s">
        <v>158</v>
      </c>
      <c r="D87" s="20">
        <v>24.297000000000001</v>
      </c>
      <c r="E87" s="20">
        <v>0</v>
      </c>
      <c r="F87" s="20"/>
      <c r="G87" s="20"/>
      <c r="H87" s="20"/>
      <c r="I87" s="19">
        <f t="shared" si="4"/>
        <v>0</v>
      </c>
      <c r="J87" s="19"/>
      <c r="K87" s="19"/>
      <c r="L87" s="19"/>
    </row>
    <row r="88" spans="1:12" x14ac:dyDescent="0.25">
      <c r="A88" s="6">
        <v>0</v>
      </c>
      <c r="B88" s="16" t="s">
        <v>159</v>
      </c>
      <c r="C88" s="17" t="s">
        <v>160</v>
      </c>
      <c r="D88" s="20">
        <v>1030.5360000000001</v>
      </c>
      <c r="E88" s="20">
        <v>0</v>
      </c>
      <c r="F88" s="20">
        <v>1601.4</v>
      </c>
      <c r="G88" s="20">
        <v>1601.4</v>
      </c>
      <c r="H88" s="20">
        <v>776</v>
      </c>
      <c r="I88" s="19">
        <f t="shared" si="4"/>
        <v>75.300620259748314</v>
      </c>
      <c r="J88" s="19"/>
      <c r="K88" s="19">
        <f t="shared" si="6"/>
        <v>48.457599600349695</v>
      </c>
      <c r="L88" s="19">
        <f t="shared" si="7"/>
        <v>48.457599600349695</v>
      </c>
    </row>
    <row r="89" spans="1:12" x14ac:dyDescent="0.25">
      <c r="A89" s="6">
        <v>1</v>
      </c>
      <c r="B89" s="16" t="s">
        <v>161</v>
      </c>
      <c r="C89" s="17" t="s">
        <v>162</v>
      </c>
      <c r="D89" s="19">
        <v>43499.70422</v>
      </c>
      <c r="E89" s="20">
        <v>200000</v>
      </c>
      <c r="F89" s="20">
        <v>201228.4</v>
      </c>
      <c r="G89" s="20">
        <v>43793.599999999999</v>
      </c>
      <c r="H89" s="20">
        <v>45047.3</v>
      </c>
      <c r="I89" s="19">
        <f t="shared" si="4"/>
        <v>103.55771563910648</v>
      </c>
      <c r="J89" s="19">
        <f t="shared" si="5"/>
        <v>22.52365</v>
      </c>
      <c r="K89" s="19">
        <f t="shared" si="6"/>
        <v>22.386154240653905</v>
      </c>
      <c r="L89" s="19">
        <f t="shared" si="7"/>
        <v>102.86274706806475</v>
      </c>
    </row>
    <row r="90" spans="1:12" x14ac:dyDescent="0.25">
      <c r="A90" s="6">
        <v>1</v>
      </c>
      <c r="B90" s="16" t="s">
        <v>161</v>
      </c>
      <c r="C90" s="17" t="s">
        <v>163</v>
      </c>
      <c r="D90" s="19">
        <v>77168.035220000005</v>
      </c>
      <c r="E90" s="20">
        <v>328083.8</v>
      </c>
      <c r="F90" s="20">
        <v>330913.59999999998</v>
      </c>
      <c r="G90" s="20">
        <v>74818.8</v>
      </c>
      <c r="H90" s="20">
        <v>75247.100000000006</v>
      </c>
      <c r="I90" s="19">
        <f t="shared" si="4"/>
        <v>97.510711249128519</v>
      </c>
      <c r="J90" s="19">
        <f t="shared" si="5"/>
        <v>22.935329327446222</v>
      </c>
      <c r="K90" s="19">
        <f t="shared" si="6"/>
        <v>22.739198388945034</v>
      </c>
      <c r="L90" s="19">
        <f t="shared" si="7"/>
        <v>100.57244970515433</v>
      </c>
    </row>
  </sheetData>
  <mergeCells count="1">
    <mergeCell ref="B1:J1"/>
  </mergeCells>
  <conditionalFormatting sqref="B4:B90">
    <cfRule type="expression" dxfId="23" priority="45" stopIfTrue="1">
      <formula>A4=1</formula>
    </cfRule>
  </conditionalFormatting>
  <conditionalFormatting sqref="C4:C90">
    <cfRule type="expression" dxfId="22" priority="46" stopIfTrue="1">
      <formula>A4=1</formula>
    </cfRule>
  </conditionalFormatting>
  <conditionalFormatting sqref="E4:E90">
    <cfRule type="expression" dxfId="21" priority="47" stopIfTrue="1">
      <formula>A4=1</formula>
    </cfRule>
  </conditionalFormatting>
  <conditionalFormatting sqref="F4:F8 F12:F90">
    <cfRule type="expression" dxfId="20" priority="48" stopIfTrue="1">
      <formula>A4=1</formula>
    </cfRule>
  </conditionalFormatting>
  <conditionalFormatting sqref="G4:G90">
    <cfRule type="expression" dxfId="19" priority="49" stopIfTrue="1">
      <formula>A4=1</formula>
    </cfRule>
  </conditionalFormatting>
  <conditionalFormatting sqref="H4:H90 D58:D62">
    <cfRule type="expression" dxfId="18" priority="50" stopIfTrue="1">
      <formula>XFA4=1</formula>
    </cfRule>
  </conditionalFormatting>
  <conditionalFormatting sqref="I4:I90">
    <cfRule type="expression" dxfId="17" priority="51" stopIfTrue="1">
      <formula>A4=1</formula>
    </cfRule>
  </conditionalFormatting>
  <conditionalFormatting sqref="J4:L90">
    <cfRule type="expression" dxfId="16" priority="52" stopIfTrue="1">
      <formula>A4=1</formula>
    </cfRule>
  </conditionalFormatting>
  <conditionalFormatting sqref="D84">
    <cfRule type="expression" dxfId="15" priority="22" stopIfTrue="1">
      <formula>XFD84=1</formula>
    </cfRule>
  </conditionalFormatting>
  <conditionalFormatting sqref="D4:D11">
    <cfRule type="expression" dxfId="14" priority="17" stopIfTrue="1">
      <formula>XFA4=1</formula>
    </cfRule>
  </conditionalFormatting>
  <conditionalFormatting sqref="D12:D17">
    <cfRule type="expression" dxfId="13" priority="16" stopIfTrue="1">
      <formula>XFA12=1</formula>
    </cfRule>
  </conditionalFormatting>
  <conditionalFormatting sqref="D18:D19 D21">
    <cfRule type="expression" dxfId="12" priority="15" stopIfTrue="1">
      <formula>XFA18=1</formula>
    </cfRule>
  </conditionalFormatting>
  <conditionalFormatting sqref="D20">
    <cfRule type="expression" dxfId="11" priority="14" stopIfTrue="1">
      <formula>XFA20=1</formula>
    </cfRule>
  </conditionalFormatting>
  <conditionalFormatting sqref="D22:D29">
    <cfRule type="expression" dxfId="10" priority="13" stopIfTrue="1">
      <formula>XFA22=1</formula>
    </cfRule>
  </conditionalFormatting>
  <conditionalFormatting sqref="D30:D41">
    <cfRule type="expression" dxfId="9" priority="12" stopIfTrue="1">
      <formula>XFA30=1</formula>
    </cfRule>
  </conditionalFormatting>
  <conditionalFormatting sqref="D42:D48">
    <cfRule type="expression" dxfId="8" priority="11" stopIfTrue="1">
      <formula>XFA42=1</formula>
    </cfRule>
  </conditionalFormatting>
  <conditionalFormatting sqref="D49:D57">
    <cfRule type="expression" dxfId="7" priority="10" stopIfTrue="1">
      <formula>XFA49=1</formula>
    </cfRule>
  </conditionalFormatting>
  <conditionalFormatting sqref="D63:D67">
    <cfRule type="expression" dxfId="6" priority="8" stopIfTrue="1">
      <formula>XFA63=1</formula>
    </cfRule>
  </conditionalFormatting>
  <conditionalFormatting sqref="D68:D74">
    <cfRule type="expression" dxfId="5" priority="7" stopIfTrue="1">
      <formula>XFA68=1</formula>
    </cfRule>
  </conditionalFormatting>
  <conditionalFormatting sqref="D75:D81">
    <cfRule type="expression" dxfId="4" priority="6" stopIfTrue="1">
      <formula>XFA75=1</formula>
    </cfRule>
  </conditionalFormatting>
  <conditionalFormatting sqref="D82:D83">
    <cfRule type="expression" dxfId="3" priority="5" stopIfTrue="1">
      <formula>XFA82=1</formula>
    </cfRule>
  </conditionalFormatting>
  <conditionalFormatting sqref="D85:D88">
    <cfRule type="expression" dxfId="2" priority="4" stopIfTrue="1">
      <formula>XFA85=1</formula>
    </cfRule>
  </conditionalFormatting>
  <conditionalFormatting sqref="D89:D90">
    <cfRule type="expression" dxfId="1" priority="2" stopIfTrue="1">
      <formula>XFD89=1</formula>
    </cfRule>
  </conditionalFormatting>
  <conditionalFormatting sqref="F9:F11">
    <cfRule type="expression" dxfId="0" priority="1" stopIfTrue="1">
      <formula>B9=1</formula>
    </cfRule>
  </conditionalFormatting>
  <pageMargins left="0" right="0" top="0" bottom="0" header="0" footer="0"/>
  <pageSetup paperSize="9" scale="65" fitToHeight="0" orientation="landscape" verticalDpi="0" r:id="rId1"/>
  <ignoredErrors>
    <ignoredError sqref="B85:C90 E16 E74:G74 E21:G21 F17 E28:F28 B12:C39 B41:C42 E79 B44:C83 E87:E88 B4:C10 E18:F18 E19:F19 E20:G20 E71:G71 E72:G72 E73:G7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2023-04-27T08:08:54Z</cp:lastPrinted>
  <dcterms:created xsi:type="dcterms:W3CDTF">2023-04-07T11:01:10Z</dcterms:created>
  <dcterms:modified xsi:type="dcterms:W3CDTF">2024-05-10T04:48:23Z</dcterms:modified>
</cp:coreProperties>
</file>