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H5" i="2"/>
  <c r="H7" i="2"/>
  <c r="H8" i="2"/>
  <c r="H12" i="2"/>
  <c r="H14" i="2"/>
  <c r="H15" i="2"/>
  <c r="H16" i="2"/>
  <c r="H17" i="2"/>
  <c r="H18" i="2"/>
  <c r="H19" i="2"/>
  <c r="H20" i="2"/>
  <c r="H21" i="2"/>
  <c r="H22" i="2"/>
  <c r="H23" i="2"/>
  <c r="H24" i="2"/>
  <c r="H27" i="2"/>
  <c r="H29" i="2"/>
  <c r="H30" i="2"/>
  <c r="H31" i="2"/>
  <c r="H32" i="2"/>
  <c r="H33" i="2"/>
  <c r="H34" i="2"/>
  <c r="H35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3" i="2"/>
  <c r="H54" i="2"/>
  <c r="H55" i="2"/>
  <c r="H56" i="2"/>
  <c r="H57" i="2"/>
  <c r="H58" i="2"/>
  <c r="H59" i="2"/>
  <c r="H60" i="2"/>
  <c r="H61" i="2"/>
  <c r="H63" i="2"/>
  <c r="J4" i="2"/>
  <c r="I4" i="2"/>
  <c r="H4" i="2"/>
</calcChain>
</file>

<file path=xl/sharedStrings.xml><?xml version="1.0" encoding="utf-8"?>
<sst xmlns="http://schemas.openxmlformats.org/spreadsheetml/2006/main" count="131" uniqueCount="123">
  <si>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</si>
  <si>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</si>
  <si>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</si>
  <si>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</si>
  <si>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</si>
  <si>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</si>
  <si>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</si>
  <si>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</si>
  <si>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</si>
  <si>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</si>
  <si>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</si>
  <si>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</si>
  <si>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</si>
  <si>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</si>
  <si>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</si>
  <si>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</si>
  <si>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</si>
  <si>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</si>
  <si>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</si>
  <si>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</si>
  <si>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</si>
  <si>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</si>
  <si>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</si>
  <si>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</si>
  <si>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</si>
  <si>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</si>
  <si>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</si>
  <si>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</si>
  <si>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</si>
  <si>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</si>
  <si>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</si>
  <si>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</si>
  <si>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</si>
  <si>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</si>
  <si>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</si>
  <si>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</si>
  <si>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</si>
  <si>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</si>
  <si>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</si>
  <si>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</si>
  <si>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</si>
  <si>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</si>
  <si>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</si>
  <si>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</si>
  <si>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</si>
  <si>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</si>
  <si>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0615031</t>
  </si>
  <si>
    <t>Утримання та навчально-тренувальна робота комунальних дитячо-юнацьких спортивних шкіл</t>
  </si>
  <si>
    <t>0615049</t>
  </si>
  <si>
    <t>Виконання окремих заходів з реалізації соціального проекту `Активні парки - локації здорової України`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</si>
  <si>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</si>
  <si>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</si>
  <si>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</si>
  <si>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</si>
  <si>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</si>
  <si>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</si>
  <si>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</si>
  <si>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</si>
  <si>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0813105</t>
  </si>
  <si>
    <t>Надання реабілітаційних послуг особам з інвалідністю та дітям з інвалідністю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</si>
  <si>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</si>
  <si>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</si>
  <si>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</si>
  <si>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</si>
  <si>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</si>
  <si>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</si>
  <si>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</si>
  <si>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</si>
  <si>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</si>
  <si>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</si>
  <si>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10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</si>
  <si>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</si>
  <si>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</si>
  <si>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</si>
  <si>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</si>
  <si>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</si>
  <si>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</si>
  <si>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</si>
  <si>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</si>
  <si>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</si>
  <si>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</si>
  <si>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</si>
  <si>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</si>
  <si>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</si>
  <si>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</si>
  <si>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12</t>
  </si>
  <si>
    <t>1210160</t>
  </si>
  <si>
    <t>1213210</t>
  </si>
  <si>
    <t>Організація та проведення громадських робіт</t>
  </si>
  <si>
    <t>1216012</t>
  </si>
  <si>
    <t>Забезпечення діяльності з виробництва, транспортування, постачання теплової енергії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</si>
  <si>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</si>
  <si>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</si>
  <si>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</si>
  <si>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</si>
  <si>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</si>
  <si>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</si>
  <si>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</si>
  <si>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</si>
  <si>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</si>
  <si>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</si>
  <si>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</si>
  <si>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</si>
  <si>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</si>
  <si>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</si>
  <si>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</si>
  <si>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</si>
  <si>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</si>
  <si>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</si>
  <si>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</si>
  <si>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</si>
  <si>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</si>
  <si>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</si>
  <si>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</si>
  <si>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</si>
  <si>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</si>
  <si>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</si>
  <si>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</si>
  <si>
    <t>Видатки загального фонду міського бюджету за 1 півріччя 2024 року.</t>
  </si>
  <si>
    <t>Затверджений план на 2024 рік</t>
  </si>
  <si>
    <t>План на 2024 рік з урахуванням змін</t>
  </si>
  <si>
    <t>План на 1 півріччя 2024 рокуз урахуванням змін</t>
  </si>
  <si>
    <t>Касові видатки за 1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</si>
</sst>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/>
    </xf>
    <xf numFmtId="0" fontId="29" fillId="0" borderId="0" xfId="1" applyFont="1" applyAlignment="1">
      <alignment horizontal="center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right"/>
    </xf>
    <xf numFmtId="0" fontId="30" fillId="0" borderId="1" xfId="1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164" fontId="30" fillId="0" borderId="1" xfId="1" applyNumberFormat="1" applyFont="1" applyBorder="1" applyAlignment="1">
      <alignment vertical="center"/>
    </xf>
    <xf numFmtId="164" fontId="31" fillId="24" borderId="1" xfId="0" applyNumberFormat="1" applyFont="1" applyFill="1" applyBorder="1" applyAlignment="1">
      <alignment vertical="center"/>
    </xf>
    <xf numFmtId="0" fontId="25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topLeftCell="B1" workbookViewId="0">
      <selection activeCell="G4" sqref="G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42578125" style="4" customWidth="1"/>
    <col min="4" max="5" width="15.7109375" style="1" customWidth="1"/>
    <col min="6" max="6" width="17.28515625" style="1" customWidth="1"/>
    <col min="7" max="10" width="15.7109375" style="1" customWidth="1"/>
    <col min="11" max="250" width="9.140625" style="1"/>
    <col min="251" max="251" width="12.7109375" style="1" customWidth="1"/>
    <col min="252" max="252" width="50.7109375" style="1" customWidth="1"/>
    <col min="253" max="266" width="15.7109375" style="1" customWidth="1"/>
    <col min="267" max="506" width="9.140625" style="1"/>
    <col min="507" max="507" width="12.7109375" style="1" customWidth="1"/>
    <col min="508" max="508" width="50.7109375" style="1" customWidth="1"/>
    <col min="509" max="522" width="15.7109375" style="1" customWidth="1"/>
    <col min="523" max="762" width="9.140625" style="1"/>
    <col min="763" max="763" width="12.7109375" style="1" customWidth="1"/>
    <col min="764" max="764" width="50.7109375" style="1" customWidth="1"/>
    <col min="765" max="778" width="15.7109375" style="1" customWidth="1"/>
    <col min="779" max="1018" width="9.140625" style="1"/>
    <col min="1019" max="1019" width="12.7109375" style="1" customWidth="1"/>
    <col min="1020" max="1020" width="50.7109375" style="1" customWidth="1"/>
    <col min="1021" max="1034" width="15.7109375" style="1" customWidth="1"/>
    <col min="1035" max="1274" width="9.140625" style="1"/>
    <col min="1275" max="1275" width="12.7109375" style="1" customWidth="1"/>
    <col min="1276" max="1276" width="50.7109375" style="1" customWidth="1"/>
    <col min="1277" max="1290" width="15.7109375" style="1" customWidth="1"/>
    <col min="1291" max="1530" width="9.140625" style="1"/>
    <col min="1531" max="1531" width="12.7109375" style="1" customWidth="1"/>
    <col min="1532" max="1532" width="50.7109375" style="1" customWidth="1"/>
    <col min="1533" max="1546" width="15.7109375" style="1" customWidth="1"/>
    <col min="1547" max="1786" width="9.140625" style="1"/>
    <col min="1787" max="1787" width="12.7109375" style="1" customWidth="1"/>
    <col min="1788" max="1788" width="50.7109375" style="1" customWidth="1"/>
    <col min="1789" max="1802" width="15.7109375" style="1" customWidth="1"/>
    <col min="1803" max="2042" width="9.140625" style="1"/>
    <col min="2043" max="2043" width="12.7109375" style="1" customWidth="1"/>
    <col min="2044" max="2044" width="50.7109375" style="1" customWidth="1"/>
    <col min="2045" max="2058" width="15.7109375" style="1" customWidth="1"/>
    <col min="2059" max="2298" width="9.140625" style="1"/>
    <col min="2299" max="2299" width="12.7109375" style="1" customWidth="1"/>
    <col min="2300" max="2300" width="50.7109375" style="1" customWidth="1"/>
    <col min="2301" max="2314" width="15.7109375" style="1" customWidth="1"/>
    <col min="2315" max="2554" width="9.140625" style="1"/>
    <col min="2555" max="2555" width="12.7109375" style="1" customWidth="1"/>
    <col min="2556" max="2556" width="50.7109375" style="1" customWidth="1"/>
    <col min="2557" max="2570" width="15.7109375" style="1" customWidth="1"/>
    <col min="2571" max="2810" width="9.140625" style="1"/>
    <col min="2811" max="2811" width="12.7109375" style="1" customWidth="1"/>
    <col min="2812" max="2812" width="50.7109375" style="1" customWidth="1"/>
    <col min="2813" max="2826" width="15.7109375" style="1" customWidth="1"/>
    <col min="2827" max="3066" width="9.140625" style="1"/>
    <col min="3067" max="3067" width="12.7109375" style="1" customWidth="1"/>
    <col min="3068" max="3068" width="50.7109375" style="1" customWidth="1"/>
    <col min="3069" max="3082" width="15.7109375" style="1" customWidth="1"/>
    <col min="3083" max="3322" width="9.140625" style="1"/>
    <col min="3323" max="3323" width="12.7109375" style="1" customWidth="1"/>
    <col min="3324" max="3324" width="50.7109375" style="1" customWidth="1"/>
    <col min="3325" max="3338" width="15.7109375" style="1" customWidth="1"/>
    <col min="3339" max="3578" width="9.140625" style="1"/>
    <col min="3579" max="3579" width="12.7109375" style="1" customWidth="1"/>
    <col min="3580" max="3580" width="50.7109375" style="1" customWidth="1"/>
    <col min="3581" max="3594" width="15.7109375" style="1" customWidth="1"/>
    <col min="3595" max="3834" width="9.140625" style="1"/>
    <col min="3835" max="3835" width="12.7109375" style="1" customWidth="1"/>
    <col min="3836" max="3836" width="50.7109375" style="1" customWidth="1"/>
    <col min="3837" max="3850" width="15.7109375" style="1" customWidth="1"/>
    <col min="3851" max="4090" width="9.140625" style="1"/>
    <col min="4091" max="4091" width="12.7109375" style="1" customWidth="1"/>
    <col min="4092" max="4092" width="50.7109375" style="1" customWidth="1"/>
    <col min="4093" max="4106" width="15.7109375" style="1" customWidth="1"/>
    <col min="4107" max="4346" width="9.140625" style="1"/>
    <col min="4347" max="4347" width="12.7109375" style="1" customWidth="1"/>
    <col min="4348" max="4348" width="50.7109375" style="1" customWidth="1"/>
    <col min="4349" max="4362" width="15.7109375" style="1" customWidth="1"/>
    <col min="4363" max="4602" width="9.140625" style="1"/>
    <col min="4603" max="4603" width="12.7109375" style="1" customWidth="1"/>
    <col min="4604" max="4604" width="50.7109375" style="1" customWidth="1"/>
    <col min="4605" max="4618" width="15.7109375" style="1" customWidth="1"/>
    <col min="4619" max="4858" width="9.140625" style="1"/>
    <col min="4859" max="4859" width="12.7109375" style="1" customWidth="1"/>
    <col min="4860" max="4860" width="50.7109375" style="1" customWidth="1"/>
    <col min="4861" max="4874" width="15.7109375" style="1" customWidth="1"/>
    <col min="4875" max="5114" width="9.140625" style="1"/>
    <col min="5115" max="5115" width="12.7109375" style="1" customWidth="1"/>
    <col min="5116" max="5116" width="50.7109375" style="1" customWidth="1"/>
    <col min="5117" max="5130" width="15.7109375" style="1" customWidth="1"/>
    <col min="5131" max="5370" width="9.140625" style="1"/>
    <col min="5371" max="5371" width="12.7109375" style="1" customWidth="1"/>
    <col min="5372" max="5372" width="50.7109375" style="1" customWidth="1"/>
    <col min="5373" max="5386" width="15.7109375" style="1" customWidth="1"/>
    <col min="5387" max="5626" width="9.140625" style="1"/>
    <col min="5627" max="5627" width="12.7109375" style="1" customWidth="1"/>
    <col min="5628" max="5628" width="50.7109375" style="1" customWidth="1"/>
    <col min="5629" max="5642" width="15.7109375" style="1" customWidth="1"/>
    <col min="5643" max="5882" width="9.140625" style="1"/>
    <col min="5883" max="5883" width="12.7109375" style="1" customWidth="1"/>
    <col min="5884" max="5884" width="50.7109375" style="1" customWidth="1"/>
    <col min="5885" max="5898" width="15.7109375" style="1" customWidth="1"/>
    <col min="5899" max="6138" width="9.140625" style="1"/>
    <col min="6139" max="6139" width="12.7109375" style="1" customWidth="1"/>
    <col min="6140" max="6140" width="50.7109375" style="1" customWidth="1"/>
    <col min="6141" max="6154" width="15.7109375" style="1" customWidth="1"/>
    <col min="6155" max="6394" width="9.140625" style="1"/>
    <col min="6395" max="6395" width="12.7109375" style="1" customWidth="1"/>
    <col min="6396" max="6396" width="50.7109375" style="1" customWidth="1"/>
    <col min="6397" max="6410" width="15.7109375" style="1" customWidth="1"/>
    <col min="6411" max="6650" width="9.140625" style="1"/>
    <col min="6651" max="6651" width="12.7109375" style="1" customWidth="1"/>
    <col min="6652" max="6652" width="50.7109375" style="1" customWidth="1"/>
    <col min="6653" max="6666" width="15.7109375" style="1" customWidth="1"/>
    <col min="6667" max="6906" width="9.140625" style="1"/>
    <col min="6907" max="6907" width="12.7109375" style="1" customWidth="1"/>
    <col min="6908" max="6908" width="50.7109375" style="1" customWidth="1"/>
    <col min="6909" max="6922" width="15.7109375" style="1" customWidth="1"/>
    <col min="6923" max="7162" width="9.140625" style="1"/>
    <col min="7163" max="7163" width="12.7109375" style="1" customWidth="1"/>
    <col min="7164" max="7164" width="50.7109375" style="1" customWidth="1"/>
    <col min="7165" max="7178" width="15.7109375" style="1" customWidth="1"/>
    <col min="7179" max="7418" width="9.140625" style="1"/>
    <col min="7419" max="7419" width="12.7109375" style="1" customWidth="1"/>
    <col min="7420" max="7420" width="50.7109375" style="1" customWidth="1"/>
    <col min="7421" max="7434" width="15.7109375" style="1" customWidth="1"/>
    <col min="7435" max="7674" width="9.140625" style="1"/>
    <col min="7675" max="7675" width="12.7109375" style="1" customWidth="1"/>
    <col min="7676" max="7676" width="50.7109375" style="1" customWidth="1"/>
    <col min="7677" max="7690" width="15.7109375" style="1" customWidth="1"/>
    <col min="7691" max="7930" width="9.140625" style="1"/>
    <col min="7931" max="7931" width="12.7109375" style="1" customWidth="1"/>
    <col min="7932" max="7932" width="50.7109375" style="1" customWidth="1"/>
    <col min="7933" max="7946" width="15.7109375" style="1" customWidth="1"/>
    <col min="7947" max="8186" width="9.140625" style="1"/>
    <col min="8187" max="8187" width="12.7109375" style="1" customWidth="1"/>
    <col min="8188" max="8188" width="50.7109375" style="1" customWidth="1"/>
    <col min="8189" max="8202" width="15.7109375" style="1" customWidth="1"/>
    <col min="8203" max="8442" width="9.140625" style="1"/>
    <col min="8443" max="8443" width="12.7109375" style="1" customWidth="1"/>
    <col min="8444" max="8444" width="50.7109375" style="1" customWidth="1"/>
    <col min="8445" max="8458" width="15.7109375" style="1" customWidth="1"/>
    <col min="8459" max="8698" width="9.140625" style="1"/>
    <col min="8699" max="8699" width="12.7109375" style="1" customWidth="1"/>
    <col min="8700" max="8700" width="50.7109375" style="1" customWidth="1"/>
    <col min="8701" max="8714" width="15.7109375" style="1" customWidth="1"/>
    <col min="8715" max="8954" width="9.140625" style="1"/>
    <col min="8955" max="8955" width="12.7109375" style="1" customWidth="1"/>
    <col min="8956" max="8956" width="50.7109375" style="1" customWidth="1"/>
    <col min="8957" max="8970" width="15.7109375" style="1" customWidth="1"/>
    <col min="8971" max="9210" width="9.140625" style="1"/>
    <col min="9211" max="9211" width="12.7109375" style="1" customWidth="1"/>
    <col min="9212" max="9212" width="50.7109375" style="1" customWidth="1"/>
    <col min="9213" max="9226" width="15.7109375" style="1" customWidth="1"/>
    <col min="9227" max="9466" width="9.140625" style="1"/>
    <col min="9467" max="9467" width="12.7109375" style="1" customWidth="1"/>
    <col min="9468" max="9468" width="50.7109375" style="1" customWidth="1"/>
    <col min="9469" max="9482" width="15.7109375" style="1" customWidth="1"/>
    <col min="9483" max="9722" width="9.140625" style="1"/>
    <col min="9723" max="9723" width="12.7109375" style="1" customWidth="1"/>
    <col min="9724" max="9724" width="50.7109375" style="1" customWidth="1"/>
    <col min="9725" max="9738" width="15.7109375" style="1" customWidth="1"/>
    <col min="9739" max="9978" width="9.140625" style="1"/>
    <col min="9979" max="9979" width="12.7109375" style="1" customWidth="1"/>
    <col min="9980" max="9980" width="50.7109375" style="1" customWidth="1"/>
    <col min="9981" max="9994" width="15.7109375" style="1" customWidth="1"/>
    <col min="9995" max="10234" width="9.140625" style="1"/>
    <col min="10235" max="10235" width="12.7109375" style="1" customWidth="1"/>
    <col min="10236" max="10236" width="50.7109375" style="1" customWidth="1"/>
    <col min="10237" max="10250" width="15.7109375" style="1" customWidth="1"/>
    <col min="10251" max="10490" width="9.140625" style="1"/>
    <col min="10491" max="10491" width="12.7109375" style="1" customWidth="1"/>
    <col min="10492" max="10492" width="50.7109375" style="1" customWidth="1"/>
    <col min="10493" max="10506" width="15.7109375" style="1" customWidth="1"/>
    <col min="10507" max="10746" width="9.140625" style="1"/>
    <col min="10747" max="10747" width="12.7109375" style="1" customWidth="1"/>
    <col min="10748" max="10748" width="50.7109375" style="1" customWidth="1"/>
    <col min="10749" max="10762" width="15.7109375" style="1" customWidth="1"/>
    <col min="10763" max="11002" width="9.140625" style="1"/>
    <col min="11003" max="11003" width="12.7109375" style="1" customWidth="1"/>
    <col min="11004" max="11004" width="50.7109375" style="1" customWidth="1"/>
    <col min="11005" max="11018" width="15.7109375" style="1" customWidth="1"/>
    <col min="11019" max="11258" width="9.140625" style="1"/>
    <col min="11259" max="11259" width="12.7109375" style="1" customWidth="1"/>
    <col min="11260" max="11260" width="50.7109375" style="1" customWidth="1"/>
    <col min="11261" max="11274" width="15.7109375" style="1" customWidth="1"/>
    <col min="11275" max="11514" width="9.140625" style="1"/>
    <col min="11515" max="11515" width="12.7109375" style="1" customWidth="1"/>
    <col min="11516" max="11516" width="50.7109375" style="1" customWidth="1"/>
    <col min="11517" max="11530" width="15.7109375" style="1" customWidth="1"/>
    <col min="11531" max="11770" width="9.140625" style="1"/>
    <col min="11771" max="11771" width="12.7109375" style="1" customWidth="1"/>
    <col min="11772" max="11772" width="50.7109375" style="1" customWidth="1"/>
    <col min="11773" max="11786" width="15.7109375" style="1" customWidth="1"/>
    <col min="11787" max="12026" width="9.140625" style="1"/>
    <col min="12027" max="12027" width="12.7109375" style="1" customWidth="1"/>
    <col min="12028" max="12028" width="50.7109375" style="1" customWidth="1"/>
    <col min="12029" max="12042" width="15.7109375" style="1" customWidth="1"/>
    <col min="12043" max="12282" width="9.140625" style="1"/>
    <col min="12283" max="12283" width="12.7109375" style="1" customWidth="1"/>
    <col min="12284" max="12284" width="50.7109375" style="1" customWidth="1"/>
    <col min="12285" max="12298" width="15.7109375" style="1" customWidth="1"/>
    <col min="12299" max="12538" width="9.140625" style="1"/>
    <col min="12539" max="12539" width="12.7109375" style="1" customWidth="1"/>
    <col min="12540" max="12540" width="50.7109375" style="1" customWidth="1"/>
    <col min="12541" max="12554" width="15.7109375" style="1" customWidth="1"/>
    <col min="12555" max="12794" width="9.140625" style="1"/>
    <col min="12795" max="12795" width="12.7109375" style="1" customWidth="1"/>
    <col min="12796" max="12796" width="50.7109375" style="1" customWidth="1"/>
    <col min="12797" max="12810" width="15.7109375" style="1" customWidth="1"/>
    <col min="12811" max="13050" width="9.140625" style="1"/>
    <col min="13051" max="13051" width="12.7109375" style="1" customWidth="1"/>
    <col min="13052" max="13052" width="50.7109375" style="1" customWidth="1"/>
    <col min="13053" max="13066" width="15.7109375" style="1" customWidth="1"/>
    <col min="13067" max="13306" width="9.140625" style="1"/>
    <col min="13307" max="13307" width="12.7109375" style="1" customWidth="1"/>
    <col min="13308" max="13308" width="50.7109375" style="1" customWidth="1"/>
    <col min="13309" max="13322" width="15.7109375" style="1" customWidth="1"/>
    <col min="13323" max="13562" width="9.140625" style="1"/>
    <col min="13563" max="13563" width="12.7109375" style="1" customWidth="1"/>
    <col min="13564" max="13564" width="50.7109375" style="1" customWidth="1"/>
    <col min="13565" max="13578" width="15.7109375" style="1" customWidth="1"/>
    <col min="13579" max="13818" width="9.140625" style="1"/>
    <col min="13819" max="13819" width="12.7109375" style="1" customWidth="1"/>
    <col min="13820" max="13820" width="50.7109375" style="1" customWidth="1"/>
    <col min="13821" max="13834" width="15.7109375" style="1" customWidth="1"/>
    <col min="13835" max="14074" width="9.140625" style="1"/>
    <col min="14075" max="14075" width="12.7109375" style="1" customWidth="1"/>
    <col min="14076" max="14076" width="50.7109375" style="1" customWidth="1"/>
    <col min="14077" max="14090" width="15.7109375" style="1" customWidth="1"/>
    <col min="14091" max="14330" width="9.140625" style="1"/>
    <col min="14331" max="14331" width="12.7109375" style="1" customWidth="1"/>
    <col min="14332" max="14332" width="50.7109375" style="1" customWidth="1"/>
    <col min="14333" max="14346" width="15.7109375" style="1" customWidth="1"/>
    <col min="14347" max="14586" width="9.140625" style="1"/>
    <col min="14587" max="14587" width="12.7109375" style="1" customWidth="1"/>
    <col min="14588" max="14588" width="50.7109375" style="1" customWidth="1"/>
    <col min="14589" max="14602" width="15.7109375" style="1" customWidth="1"/>
    <col min="14603" max="14842" width="9.140625" style="1"/>
    <col min="14843" max="14843" width="12.7109375" style="1" customWidth="1"/>
    <col min="14844" max="14844" width="50.7109375" style="1" customWidth="1"/>
    <col min="14845" max="14858" width="15.7109375" style="1" customWidth="1"/>
    <col min="14859" max="15098" width="9.140625" style="1"/>
    <col min="15099" max="15099" width="12.7109375" style="1" customWidth="1"/>
    <col min="15100" max="15100" width="50.7109375" style="1" customWidth="1"/>
    <col min="15101" max="15114" width="15.7109375" style="1" customWidth="1"/>
    <col min="15115" max="15354" width="9.140625" style="1"/>
    <col min="15355" max="15355" width="12.7109375" style="1" customWidth="1"/>
    <col min="15356" max="15356" width="50.7109375" style="1" customWidth="1"/>
    <col min="15357" max="15370" width="15.7109375" style="1" customWidth="1"/>
    <col min="15371" max="15610" width="9.140625" style="1"/>
    <col min="15611" max="15611" width="12.7109375" style="1" customWidth="1"/>
    <col min="15612" max="15612" width="50.7109375" style="1" customWidth="1"/>
    <col min="15613" max="15626" width="15.7109375" style="1" customWidth="1"/>
    <col min="15627" max="15866" width="9.140625" style="1"/>
    <col min="15867" max="15867" width="12.7109375" style="1" customWidth="1"/>
    <col min="15868" max="15868" width="50.7109375" style="1" customWidth="1"/>
    <col min="15869" max="15882" width="15.7109375" style="1" customWidth="1"/>
    <col min="15883" max="16122" width="9.140625" style="1"/>
    <col min="16123" max="16123" width="12.7109375" style="1" customWidth="1"/>
    <col min="16124" max="16124" width="50.7109375" style="1" customWidth="1"/>
    <col min="16125" max="16138" width="15.7109375" style="1" customWidth="1"/>
    <col min="16139" max="16384" width="9.140625" style="1"/>
  </cols>
  <sheetData>
    <row r="1" spans="1:11" ht="18.75" x14ac:dyDescent="0.3">
      <c r="B1" s="22" t="s">
        <v>118</v>
      </c>
      <c r="C1" s="22"/>
      <c r="D1" s="22"/>
      <c r="E1" s="22"/>
      <c r="F1" s="22"/>
      <c r="G1" s="22"/>
      <c r="H1" s="22"/>
      <c r="I1" s="22"/>
      <c r="J1" s="22"/>
    </row>
    <row r="2" spans="1:11" x14ac:dyDescent="0.2">
      <c r="B2" s="14"/>
      <c r="C2" s="15"/>
      <c r="D2" s="16"/>
      <c r="E2" s="16"/>
      <c r="F2" s="16"/>
      <c r="G2" s="16"/>
      <c r="H2" s="17"/>
      <c r="I2" s="16"/>
      <c r="J2" s="13" t="s">
        <v>109</v>
      </c>
    </row>
    <row r="3" spans="1:11" s="2" customFormat="1" ht="48" customHeight="1" x14ac:dyDescent="0.2">
      <c r="A3" s="8"/>
      <c r="B3" s="10" t="s">
        <v>0</v>
      </c>
      <c r="C3" s="10" t="s">
        <v>1</v>
      </c>
      <c r="D3" s="11" t="s">
        <v>119</v>
      </c>
      <c r="E3" s="11" t="s">
        <v>120</v>
      </c>
      <c r="F3" s="11" t="s">
        <v>121</v>
      </c>
      <c r="G3" s="11" t="s">
        <v>122</v>
      </c>
      <c r="H3" s="12" t="s">
        <v>110</v>
      </c>
      <c r="I3" s="12" t="s">
        <v>111</v>
      </c>
      <c r="J3" s="12" t="s">
        <v>112</v>
      </c>
    </row>
    <row r="4" spans="1:11" ht="15" x14ac:dyDescent="0.2">
      <c r="A4" s="9">
        <v>1</v>
      </c>
      <c r="B4" s="18" t="s">
        <v>2</v>
      </c>
      <c r="C4" s="19" t="s">
        <v>113</v>
      </c>
      <c r="D4" s="20">
        <v>35158.965000000004</v>
      </c>
      <c r="E4" s="20">
        <v>38938.665000000001</v>
      </c>
      <c r="F4" s="20">
        <v>23970.702000000001</v>
      </c>
      <c r="G4" s="20">
        <v>18875.512820000004</v>
      </c>
      <c r="H4" s="21">
        <f>G4/D4*100</f>
        <v>53.686201570495605</v>
      </c>
      <c r="I4" s="21">
        <f>G4/E4*100</f>
        <v>48.474987059777227</v>
      </c>
      <c r="J4" s="21">
        <f>G4/F4*100</f>
        <v>78.744096939672446</v>
      </c>
      <c r="K4" s="3"/>
    </row>
    <row r="5" spans="1:11" ht="45" x14ac:dyDescent="0.2">
      <c r="A5" s="9">
        <v>0</v>
      </c>
      <c r="B5" s="18" t="s">
        <v>3</v>
      </c>
      <c r="C5" s="19" t="s">
        <v>4</v>
      </c>
      <c r="D5" s="20">
        <v>27215.922000000002</v>
      </c>
      <c r="E5" s="20">
        <v>27215.922000000002</v>
      </c>
      <c r="F5" s="20">
        <v>14408.522999999999</v>
      </c>
      <c r="G5" s="20">
        <v>11549.941719999999</v>
      </c>
      <c r="H5" s="21">
        <f t="shared" ref="H5:H63" si="0">G5/D5*100</f>
        <v>42.438179092370994</v>
      </c>
      <c r="I5" s="21">
        <f t="shared" ref="I5:I63" si="1">G5/E5*100</f>
        <v>42.438179092370994</v>
      </c>
      <c r="J5" s="21">
        <f t="shared" ref="J5:J63" si="2">G5/F5*100</f>
        <v>80.160483624865648</v>
      </c>
      <c r="K5" s="3"/>
    </row>
    <row r="6" spans="1:11" ht="15" x14ac:dyDescent="0.2">
      <c r="A6" s="9">
        <v>0</v>
      </c>
      <c r="B6" s="18" t="s">
        <v>5</v>
      </c>
      <c r="C6" s="19" t="s">
        <v>6</v>
      </c>
      <c r="D6" s="20">
        <v>0</v>
      </c>
      <c r="E6" s="20">
        <v>459.3</v>
      </c>
      <c r="F6" s="20">
        <v>459.3</v>
      </c>
      <c r="G6" s="20">
        <v>348.86164000000002</v>
      </c>
      <c r="H6" s="21">
        <v>0</v>
      </c>
      <c r="I6" s="21">
        <f t="shared" si="1"/>
        <v>75.955070759851949</v>
      </c>
      <c r="J6" s="21">
        <f t="shared" si="2"/>
        <v>75.955070759851949</v>
      </c>
      <c r="K6" s="3"/>
    </row>
    <row r="7" spans="1:11" ht="15" x14ac:dyDescent="0.2">
      <c r="A7" s="9">
        <v>0</v>
      </c>
      <c r="B7" s="18" t="s">
        <v>7</v>
      </c>
      <c r="C7" s="19" t="s">
        <v>8</v>
      </c>
      <c r="D7" s="20">
        <v>5028.8640000000005</v>
      </c>
      <c r="E7" s="20">
        <v>5980.8640000000005</v>
      </c>
      <c r="F7" s="20">
        <v>4982.7640000000001</v>
      </c>
      <c r="G7" s="20">
        <v>4423.6185100000002</v>
      </c>
      <c r="H7" s="21">
        <f t="shared" si="0"/>
        <v>87.964568339887492</v>
      </c>
      <c r="I7" s="21">
        <f t="shared" si="1"/>
        <v>73.9628674051107</v>
      </c>
      <c r="J7" s="21">
        <f t="shared" si="2"/>
        <v>88.778407125041454</v>
      </c>
      <c r="K7" s="3"/>
    </row>
    <row r="8" spans="1:11" ht="30" x14ac:dyDescent="0.2">
      <c r="A8" s="9">
        <v>0</v>
      </c>
      <c r="B8" s="18" t="s">
        <v>9</v>
      </c>
      <c r="C8" s="19" t="s">
        <v>10</v>
      </c>
      <c r="D8" s="20">
        <v>2414.1790000000001</v>
      </c>
      <c r="E8" s="20">
        <v>3514.1790000000001</v>
      </c>
      <c r="F8" s="20">
        <v>2351.7150000000001</v>
      </c>
      <c r="G8" s="20">
        <v>1385.8040700000001</v>
      </c>
      <c r="H8" s="21">
        <f t="shared" si="0"/>
        <v>57.402705847412314</v>
      </c>
      <c r="I8" s="21">
        <f t="shared" si="1"/>
        <v>39.434646613049594</v>
      </c>
      <c r="J8" s="21">
        <f t="shared" si="2"/>
        <v>58.927381506687674</v>
      </c>
      <c r="K8" s="3"/>
    </row>
    <row r="9" spans="1:11" ht="15" x14ac:dyDescent="0.2">
      <c r="A9" s="9">
        <v>0</v>
      </c>
      <c r="B9" s="18" t="s">
        <v>11</v>
      </c>
      <c r="C9" s="19" t="s">
        <v>12</v>
      </c>
      <c r="D9" s="20">
        <v>0</v>
      </c>
      <c r="E9" s="20">
        <v>100</v>
      </c>
      <c r="F9" s="20">
        <v>100</v>
      </c>
      <c r="G9" s="20">
        <v>42.215000000000003</v>
      </c>
      <c r="H9" s="21">
        <v>0</v>
      </c>
      <c r="I9" s="21">
        <f t="shared" si="1"/>
        <v>42.215000000000003</v>
      </c>
      <c r="J9" s="21">
        <f t="shared" si="2"/>
        <v>42.215000000000003</v>
      </c>
      <c r="K9" s="3"/>
    </row>
    <row r="10" spans="1:11" ht="15" x14ac:dyDescent="0.2">
      <c r="A10" s="9">
        <v>0</v>
      </c>
      <c r="B10" s="18" t="s">
        <v>13</v>
      </c>
      <c r="C10" s="19" t="s">
        <v>14</v>
      </c>
      <c r="D10" s="20">
        <v>0</v>
      </c>
      <c r="E10" s="20">
        <v>28.400000000000002</v>
      </c>
      <c r="F10" s="20">
        <v>28.400000000000002</v>
      </c>
      <c r="G10" s="20">
        <v>28.400000000000002</v>
      </c>
      <c r="H10" s="21">
        <v>0</v>
      </c>
      <c r="I10" s="21">
        <f t="shared" si="1"/>
        <v>100</v>
      </c>
      <c r="J10" s="21">
        <f t="shared" si="2"/>
        <v>100</v>
      </c>
      <c r="K10" s="3"/>
    </row>
    <row r="11" spans="1:11" ht="15" x14ac:dyDescent="0.2">
      <c r="A11" s="9">
        <v>0</v>
      </c>
      <c r="B11" s="18" t="s">
        <v>15</v>
      </c>
      <c r="C11" s="19" t="s">
        <v>16</v>
      </c>
      <c r="D11" s="20">
        <v>0</v>
      </c>
      <c r="E11" s="20">
        <v>100</v>
      </c>
      <c r="F11" s="20">
        <v>100</v>
      </c>
      <c r="G11" s="20">
        <v>6.6718799999999998</v>
      </c>
      <c r="H11" s="21">
        <v>0</v>
      </c>
      <c r="I11" s="21">
        <f t="shared" si="1"/>
        <v>6.6718799999999998</v>
      </c>
      <c r="J11" s="21">
        <f t="shared" si="2"/>
        <v>6.6718799999999998</v>
      </c>
      <c r="K11" s="3"/>
    </row>
    <row r="12" spans="1:11" ht="15" x14ac:dyDescent="0.2">
      <c r="A12" s="9">
        <v>0</v>
      </c>
      <c r="B12" s="18" t="s">
        <v>17</v>
      </c>
      <c r="C12" s="19" t="s">
        <v>18</v>
      </c>
      <c r="D12" s="20">
        <v>500</v>
      </c>
      <c r="E12" s="20">
        <v>200</v>
      </c>
      <c r="F12" s="20">
        <v>200</v>
      </c>
      <c r="G12" s="20">
        <v>0</v>
      </c>
      <c r="H12" s="21">
        <f t="shared" si="0"/>
        <v>0</v>
      </c>
      <c r="I12" s="21">
        <f t="shared" si="1"/>
        <v>0</v>
      </c>
      <c r="J12" s="21">
        <f t="shared" si="2"/>
        <v>0</v>
      </c>
      <c r="K12" s="3"/>
    </row>
    <row r="13" spans="1:11" ht="30" x14ac:dyDescent="0.2">
      <c r="A13" s="9">
        <v>0</v>
      </c>
      <c r="B13" s="18" t="s">
        <v>19</v>
      </c>
      <c r="C13" s="19" t="s">
        <v>20</v>
      </c>
      <c r="D13" s="20">
        <v>0</v>
      </c>
      <c r="E13" s="20">
        <v>1340</v>
      </c>
      <c r="F13" s="20">
        <v>1340</v>
      </c>
      <c r="G13" s="20">
        <v>1090</v>
      </c>
      <c r="H13" s="21">
        <v>0</v>
      </c>
      <c r="I13" s="21">
        <f t="shared" si="1"/>
        <v>81.343283582089555</v>
      </c>
      <c r="J13" s="21">
        <f t="shared" si="2"/>
        <v>81.343283582089555</v>
      </c>
      <c r="K13" s="3"/>
    </row>
    <row r="14" spans="1:11" ht="15" x14ac:dyDescent="0.2">
      <c r="A14" s="9">
        <v>1</v>
      </c>
      <c r="B14" s="18" t="s">
        <v>21</v>
      </c>
      <c r="C14" s="19" t="s">
        <v>114</v>
      </c>
      <c r="D14" s="20">
        <v>213730.36100000003</v>
      </c>
      <c r="E14" s="20">
        <v>239249.61199999999</v>
      </c>
      <c r="F14" s="20">
        <v>157494.94999999995</v>
      </c>
      <c r="G14" s="20">
        <v>120716.40910000002</v>
      </c>
      <c r="H14" s="21">
        <f t="shared" si="0"/>
        <v>56.480702383691764</v>
      </c>
      <c r="I14" s="21">
        <f t="shared" si="1"/>
        <v>50.456261178806017</v>
      </c>
      <c r="J14" s="21">
        <f t="shared" si="2"/>
        <v>76.647796707132557</v>
      </c>
      <c r="K14" s="3"/>
    </row>
    <row r="15" spans="1:11" ht="30" x14ac:dyDescent="0.2">
      <c r="A15" s="9">
        <v>0</v>
      </c>
      <c r="B15" s="18" t="s">
        <v>22</v>
      </c>
      <c r="C15" s="19" t="s">
        <v>23</v>
      </c>
      <c r="D15" s="20">
        <v>1555.327</v>
      </c>
      <c r="E15" s="20">
        <v>1555.327</v>
      </c>
      <c r="F15" s="20">
        <v>1018.9280000000001</v>
      </c>
      <c r="G15" s="20">
        <v>795.84471000000008</v>
      </c>
      <c r="H15" s="21">
        <f t="shared" si="0"/>
        <v>51.168963825613524</v>
      </c>
      <c r="I15" s="21">
        <f t="shared" si="1"/>
        <v>51.168963825613524</v>
      </c>
      <c r="J15" s="21">
        <f t="shared" si="2"/>
        <v>78.106079134148828</v>
      </c>
      <c r="K15" s="3"/>
    </row>
    <row r="16" spans="1:11" ht="15" x14ac:dyDescent="0.2">
      <c r="A16" s="9">
        <v>0</v>
      </c>
      <c r="B16" s="18" t="s">
        <v>24</v>
      </c>
      <c r="C16" s="19" t="s">
        <v>25</v>
      </c>
      <c r="D16" s="20">
        <v>38980.538</v>
      </c>
      <c r="E16" s="20">
        <v>41466.788</v>
      </c>
      <c r="F16" s="20">
        <v>26471.600999999999</v>
      </c>
      <c r="G16" s="20">
        <v>18569.186119999998</v>
      </c>
      <c r="H16" s="21">
        <f t="shared" si="0"/>
        <v>47.637069862914664</v>
      </c>
      <c r="I16" s="21">
        <f t="shared" si="1"/>
        <v>44.780864435412745</v>
      </c>
      <c r="J16" s="21">
        <f t="shared" si="2"/>
        <v>70.147574829342588</v>
      </c>
      <c r="K16" s="3"/>
    </row>
    <row r="17" spans="1:11" ht="30" x14ac:dyDescent="0.2">
      <c r="A17" s="9">
        <v>0</v>
      </c>
      <c r="B17" s="18" t="s">
        <v>26</v>
      </c>
      <c r="C17" s="19" t="s">
        <v>27</v>
      </c>
      <c r="D17" s="20">
        <v>50642.629000000008</v>
      </c>
      <c r="E17" s="20">
        <v>73815.588000000018</v>
      </c>
      <c r="F17" s="20">
        <v>56551.809000000001</v>
      </c>
      <c r="G17" s="20">
        <v>32363.859189999999</v>
      </c>
      <c r="H17" s="21">
        <f t="shared" si="0"/>
        <v>63.906356816507284</v>
      </c>
      <c r="I17" s="21">
        <f t="shared" si="1"/>
        <v>43.844206985115378</v>
      </c>
      <c r="J17" s="21">
        <f t="shared" si="2"/>
        <v>57.228689519021394</v>
      </c>
      <c r="K17" s="3"/>
    </row>
    <row r="18" spans="1:11" ht="30" x14ac:dyDescent="0.2">
      <c r="A18" s="9">
        <v>0</v>
      </c>
      <c r="B18" s="18" t="s">
        <v>28</v>
      </c>
      <c r="C18" s="19" t="s">
        <v>29</v>
      </c>
      <c r="D18" s="20">
        <v>99581.3</v>
      </c>
      <c r="E18" s="20">
        <v>99581.3</v>
      </c>
      <c r="F18" s="20">
        <v>58718.5</v>
      </c>
      <c r="G18" s="20">
        <v>58704.292690000002</v>
      </c>
      <c r="H18" s="21">
        <f t="shared" si="0"/>
        <v>58.951121033768381</v>
      </c>
      <c r="I18" s="21">
        <f t="shared" si="1"/>
        <v>58.951121033768381</v>
      </c>
      <c r="J18" s="21">
        <f t="shared" si="2"/>
        <v>99.975804371705678</v>
      </c>
      <c r="K18" s="3"/>
    </row>
    <row r="19" spans="1:11" ht="30" x14ac:dyDescent="0.2">
      <c r="A19" s="9">
        <v>0</v>
      </c>
      <c r="B19" s="18" t="s">
        <v>30</v>
      </c>
      <c r="C19" s="19" t="s">
        <v>31</v>
      </c>
      <c r="D19" s="20">
        <v>6355.73</v>
      </c>
      <c r="E19" s="20">
        <v>6355.73</v>
      </c>
      <c r="F19" s="20">
        <v>4100.9449999999988</v>
      </c>
      <c r="G19" s="20">
        <v>3024.0281899999995</v>
      </c>
      <c r="H19" s="21">
        <f t="shared" si="0"/>
        <v>47.579557186979301</v>
      </c>
      <c r="I19" s="21">
        <f t="shared" si="1"/>
        <v>47.579557186979301</v>
      </c>
      <c r="J19" s="21">
        <f t="shared" si="2"/>
        <v>73.739788999852479</v>
      </c>
      <c r="K19" s="3"/>
    </row>
    <row r="20" spans="1:11" ht="15" x14ac:dyDescent="0.2">
      <c r="A20" s="9">
        <v>0</v>
      </c>
      <c r="B20" s="18" t="s">
        <v>32</v>
      </c>
      <c r="C20" s="19" t="s">
        <v>33</v>
      </c>
      <c r="D20" s="20">
        <v>5155.277000000001</v>
      </c>
      <c r="E20" s="20">
        <v>5155.277000000001</v>
      </c>
      <c r="F20" s="20">
        <v>3156.3939999999998</v>
      </c>
      <c r="G20" s="20">
        <v>2143.0248199999996</v>
      </c>
      <c r="H20" s="21">
        <f t="shared" si="0"/>
        <v>41.569537776534595</v>
      </c>
      <c r="I20" s="21">
        <f t="shared" si="1"/>
        <v>41.569537776534595</v>
      </c>
      <c r="J20" s="21">
        <f t="shared" si="2"/>
        <v>67.894718466705982</v>
      </c>
      <c r="K20" s="3"/>
    </row>
    <row r="21" spans="1:11" ht="15" x14ac:dyDescent="0.2">
      <c r="A21" s="9">
        <v>0</v>
      </c>
      <c r="B21" s="18" t="s">
        <v>34</v>
      </c>
      <c r="C21" s="19" t="s">
        <v>35</v>
      </c>
      <c r="D21" s="20">
        <v>186</v>
      </c>
      <c r="E21" s="20">
        <v>186</v>
      </c>
      <c r="F21" s="20">
        <v>106</v>
      </c>
      <c r="G21" s="20">
        <v>106</v>
      </c>
      <c r="H21" s="21">
        <f t="shared" si="0"/>
        <v>56.98924731182796</v>
      </c>
      <c r="I21" s="21">
        <f t="shared" si="1"/>
        <v>56.98924731182796</v>
      </c>
      <c r="J21" s="21">
        <f t="shared" si="2"/>
        <v>100</v>
      </c>
      <c r="K21" s="3"/>
    </row>
    <row r="22" spans="1:11" ht="30" x14ac:dyDescent="0.2">
      <c r="A22" s="9">
        <v>0</v>
      </c>
      <c r="B22" s="18" t="s">
        <v>36</v>
      </c>
      <c r="C22" s="19" t="s">
        <v>37</v>
      </c>
      <c r="D22" s="20">
        <v>91.295000000000002</v>
      </c>
      <c r="E22" s="20">
        <v>151.29500000000002</v>
      </c>
      <c r="F22" s="20">
        <v>118.15300000000001</v>
      </c>
      <c r="G22" s="20">
        <v>41.184350000000002</v>
      </c>
      <c r="H22" s="21">
        <f t="shared" si="0"/>
        <v>45.111287584205051</v>
      </c>
      <c r="I22" s="21">
        <f t="shared" si="1"/>
        <v>27.221223437654913</v>
      </c>
      <c r="J22" s="21">
        <f t="shared" si="2"/>
        <v>34.856795849449441</v>
      </c>
      <c r="K22" s="3"/>
    </row>
    <row r="23" spans="1:11" ht="30" x14ac:dyDescent="0.2">
      <c r="A23" s="9">
        <v>0</v>
      </c>
      <c r="B23" s="18" t="s">
        <v>38</v>
      </c>
      <c r="C23" s="19" t="s">
        <v>39</v>
      </c>
      <c r="D23" s="20">
        <v>2042.4</v>
      </c>
      <c r="E23" s="20">
        <v>2042.4</v>
      </c>
      <c r="F23" s="20">
        <v>1355.78</v>
      </c>
      <c r="G23" s="20">
        <v>762.93426999999997</v>
      </c>
      <c r="H23" s="21">
        <f t="shared" si="0"/>
        <v>37.354791911476696</v>
      </c>
      <c r="I23" s="21">
        <f t="shared" si="1"/>
        <v>37.354791911476696</v>
      </c>
      <c r="J23" s="21">
        <f t="shared" si="2"/>
        <v>56.272719025210584</v>
      </c>
      <c r="K23" s="3"/>
    </row>
    <row r="24" spans="1:11" ht="30" x14ac:dyDescent="0.2">
      <c r="A24" s="9">
        <v>0</v>
      </c>
      <c r="B24" s="18" t="s">
        <v>40</v>
      </c>
      <c r="C24" s="19" t="s">
        <v>41</v>
      </c>
      <c r="D24" s="20">
        <v>1054.8029999999999</v>
      </c>
      <c r="E24" s="20">
        <v>1054.8029999999999</v>
      </c>
      <c r="F24" s="20">
        <v>657.61700000000008</v>
      </c>
      <c r="G24" s="20">
        <v>537.79313999999999</v>
      </c>
      <c r="H24" s="21">
        <f t="shared" si="0"/>
        <v>50.9851735347738</v>
      </c>
      <c r="I24" s="21">
        <f t="shared" si="1"/>
        <v>50.9851735347738</v>
      </c>
      <c r="J24" s="21">
        <f t="shared" si="2"/>
        <v>81.779081136892742</v>
      </c>
      <c r="K24" s="3"/>
    </row>
    <row r="25" spans="1:11" ht="45" x14ac:dyDescent="0.2">
      <c r="A25" s="9">
        <v>0</v>
      </c>
      <c r="B25" s="18" t="s">
        <v>42</v>
      </c>
      <c r="C25" s="19" t="s">
        <v>43</v>
      </c>
      <c r="D25" s="20">
        <v>0</v>
      </c>
      <c r="E25" s="20">
        <v>92.989000000000004</v>
      </c>
      <c r="F25" s="20">
        <v>69.739000000000004</v>
      </c>
      <c r="G25" s="20">
        <v>31.966880000000003</v>
      </c>
      <c r="H25" s="21">
        <v>0</v>
      </c>
      <c r="I25" s="21">
        <f t="shared" si="1"/>
        <v>34.377055350632872</v>
      </c>
      <c r="J25" s="21">
        <f t="shared" si="2"/>
        <v>45.837881242920034</v>
      </c>
      <c r="K25" s="3"/>
    </row>
    <row r="26" spans="1:11" ht="60" x14ac:dyDescent="0.2">
      <c r="A26" s="9">
        <v>0</v>
      </c>
      <c r="B26" s="18" t="s">
        <v>44</v>
      </c>
      <c r="C26" s="19" t="s">
        <v>45</v>
      </c>
      <c r="D26" s="20">
        <v>0</v>
      </c>
      <c r="E26" s="20">
        <v>13.503</v>
      </c>
      <c r="F26" s="20">
        <v>13.503</v>
      </c>
      <c r="G26" s="20">
        <v>0</v>
      </c>
      <c r="H26" s="21">
        <v>0</v>
      </c>
      <c r="I26" s="21">
        <f t="shared" si="1"/>
        <v>0</v>
      </c>
      <c r="J26" s="21">
        <f t="shared" si="2"/>
        <v>0</v>
      </c>
      <c r="K26" s="3"/>
    </row>
    <row r="27" spans="1:11" ht="30" x14ac:dyDescent="0.2">
      <c r="A27" s="9">
        <v>0</v>
      </c>
      <c r="B27" s="18" t="s">
        <v>46</v>
      </c>
      <c r="C27" s="19" t="s">
        <v>47</v>
      </c>
      <c r="D27" s="20">
        <v>5021.130000000001</v>
      </c>
      <c r="E27" s="20">
        <v>5021.130000000001</v>
      </c>
      <c r="F27" s="20">
        <v>3442.94</v>
      </c>
      <c r="G27" s="20">
        <v>2538.7837100000006</v>
      </c>
      <c r="H27" s="21">
        <f t="shared" si="0"/>
        <v>50.561999191417073</v>
      </c>
      <c r="I27" s="21">
        <f t="shared" si="1"/>
        <v>50.561999191417073</v>
      </c>
      <c r="J27" s="21">
        <f t="shared" si="2"/>
        <v>73.73883105717789</v>
      </c>
      <c r="K27" s="3"/>
    </row>
    <row r="28" spans="1:11" ht="30" x14ac:dyDescent="0.2">
      <c r="A28" s="9">
        <v>0</v>
      </c>
      <c r="B28" s="18" t="s">
        <v>48</v>
      </c>
      <c r="C28" s="19" t="s">
        <v>49</v>
      </c>
      <c r="D28" s="20">
        <v>0</v>
      </c>
      <c r="E28" s="20">
        <v>93.550000000000011</v>
      </c>
      <c r="F28" s="20">
        <v>31.188000000000002</v>
      </c>
      <c r="G28" s="20">
        <v>31.183200000000003</v>
      </c>
      <c r="H28" s="21">
        <v>0</v>
      </c>
      <c r="I28" s="21">
        <f t="shared" si="1"/>
        <v>33.333190807055054</v>
      </c>
      <c r="J28" s="21">
        <f t="shared" si="2"/>
        <v>99.98460946517892</v>
      </c>
      <c r="K28" s="3"/>
    </row>
    <row r="29" spans="1:11" ht="45" x14ac:dyDescent="0.2">
      <c r="A29" s="9">
        <v>0</v>
      </c>
      <c r="B29" s="18" t="s">
        <v>50</v>
      </c>
      <c r="C29" s="19" t="s">
        <v>51</v>
      </c>
      <c r="D29" s="20">
        <v>2563.9319999999998</v>
      </c>
      <c r="E29" s="20">
        <v>2563.9319999999993</v>
      </c>
      <c r="F29" s="20">
        <v>1581.8529999999998</v>
      </c>
      <c r="G29" s="20">
        <v>1066.3278299999999</v>
      </c>
      <c r="H29" s="21">
        <f t="shared" si="0"/>
        <v>41.589551906992853</v>
      </c>
      <c r="I29" s="21">
        <f t="shared" si="1"/>
        <v>41.58955190699286</v>
      </c>
      <c r="J29" s="21">
        <f t="shared" si="2"/>
        <v>67.4100456869254</v>
      </c>
      <c r="K29" s="3"/>
    </row>
    <row r="30" spans="1:11" ht="15" x14ac:dyDescent="0.2">
      <c r="A30" s="9">
        <v>0</v>
      </c>
      <c r="B30" s="18" t="s">
        <v>52</v>
      </c>
      <c r="C30" s="19" t="s">
        <v>18</v>
      </c>
      <c r="D30" s="20">
        <v>500</v>
      </c>
      <c r="E30" s="20">
        <v>100</v>
      </c>
      <c r="F30" s="20">
        <v>100</v>
      </c>
      <c r="G30" s="20">
        <v>0</v>
      </c>
      <c r="H30" s="21">
        <f t="shared" si="0"/>
        <v>0</v>
      </c>
      <c r="I30" s="21">
        <f t="shared" si="1"/>
        <v>0</v>
      </c>
      <c r="J30" s="21">
        <f t="shared" si="2"/>
        <v>0</v>
      </c>
      <c r="K30" s="3"/>
    </row>
    <row r="31" spans="1:11" ht="28.5" x14ac:dyDescent="0.2">
      <c r="A31" s="9">
        <v>1</v>
      </c>
      <c r="B31" s="18" t="s">
        <v>53</v>
      </c>
      <c r="C31" s="19" t="s">
        <v>115</v>
      </c>
      <c r="D31" s="20">
        <v>18910.627</v>
      </c>
      <c r="E31" s="20">
        <v>20870.645170000003</v>
      </c>
      <c r="F31" s="20">
        <v>11753.495170000002</v>
      </c>
      <c r="G31" s="20">
        <v>8258.9735199999996</v>
      </c>
      <c r="H31" s="21">
        <f t="shared" si="0"/>
        <v>43.673715948180877</v>
      </c>
      <c r="I31" s="21">
        <f t="shared" si="1"/>
        <v>39.572200345160667</v>
      </c>
      <c r="J31" s="21">
        <f t="shared" si="2"/>
        <v>70.268234261757883</v>
      </c>
      <c r="K31" s="3"/>
    </row>
    <row r="32" spans="1:11" ht="30" x14ac:dyDescent="0.2">
      <c r="A32" s="9">
        <v>0</v>
      </c>
      <c r="B32" s="18" t="s">
        <v>54</v>
      </c>
      <c r="C32" s="19" t="s">
        <v>23</v>
      </c>
      <c r="D32" s="20">
        <v>1914.0510000000002</v>
      </c>
      <c r="E32" s="20">
        <v>1914.0510000000002</v>
      </c>
      <c r="F32" s="20">
        <v>1016.836</v>
      </c>
      <c r="G32" s="20">
        <v>859.75842999999998</v>
      </c>
      <c r="H32" s="21">
        <f t="shared" si="0"/>
        <v>44.918261321145565</v>
      </c>
      <c r="I32" s="21">
        <f t="shared" si="1"/>
        <v>44.918261321145565</v>
      </c>
      <c r="J32" s="21">
        <f t="shared" si="2"/>
        <v>84.55232013815403</v>
      </c>
      <c r="K32" s="3"/>
    </row>
    <row r="33" spans="1:11" ht="15" x14ac:dyDescent="0.2">
      <c r="A33" s="9">
        <v>0</v>
      </c>
      <c r="B33" s="18" t="s">
        <v>55</v>
      </c>
      <c r="C33" s="19" t="s">
        <v>6</v>
      </c>
      <c r="D33" s="20">
        <v>1582.9220000000003</v>
      </c>
      <c r="E33" s="20">
        <v>1945.806</v>
      </c>
      <c r="F33" s="20">
        <v>1313.2470000000001</v>
      </c>
      <c r="G33" s="20">
        <v>839.70487000000003</v>
      </c>
      <c r="H33" s="21">
        <f t="shared" si="0"/>
        <v>53.047773042512517</v>
      </c>
      <c r="I33" s="21">
        <f t="shared" si="1"/>
        <v>43.154603799145448</v>
      </c>
      <c r="J33" s="21">
        <f t="shared" si="2"/>
        <v>63.941122271743247</v>
      </c>
      <c r="K33" s="3"/>
    </row>
    <row r="34" spans="1:11" ht="15" x14ac:dyDescent="0.2">
      <c r="A34" s="9">
        <v>0</v>
      </c>
      <c r="B34" s="18" t="s">
        <v>56</v>
      </c>
      <c r="C34" s="19" t="s">
        <v>57</v>
      </c>
      <c r="D34" s="20">
        <v>9.3119999999999994</v>
      </c>
      <c r="E34" s="20">
        <v>9.3119999999999994</v>
      </c>
      <c r="F34" s="20">
        <v>4.8</v>
      </c>
      <c r="G34" s="20">
        <v>3.6318899999999998</v>
      </c>
      <c r="H34" s="21">
        <f t="shared" si="0"/>
        <v>39.002255154639172</v>
      </c>
      <c r="I34" s="21">
        <f t="shared" si="1"/>
        <v>39.002255154639172</v>
      </c>
      <c r="J34" s="21">
        <f t="shared" si="2"/>
        <v>75.664374999999993</v>
      </c>
      <c r="K34" s="3"/>
    </row>
    <row r="35" spans="1:11" ht="30" x14ac:dyDescent="0.2">
      <c r="A35" s="9">
        <v>0</v>
      </c>
      <c r="B35" s="18" t="s">
        <v>58</v>
      </c>
      <c r="C35" s="19" t="s">
        <v>59</v>
      </c>
      <c r="D35" s="20">
        <v>2340.4760000000001</v>
      </c>
      <c r="E35" s="20">
        <v>2426.23</v>
      </c>
      <c r="F35" s="20">
        <v>1253.9719999999998</v>
      </c>
      <c r="G35" s="20">
        <v>943.02743000000009</v>
      </c>
      <c r="H35" s="21">
        <f t="shared" si="0"/>
        <v>40.29212134625606</v>
      </c>
      <c r="I35" s="21">
        <f t="shared" si="1"/>
        <v>38.868014574051102</v>
      </c>
      <c r="J35" s="21">
        <f t="shared" si="2"/>
        <v>75.203228620734777</v>
      </c>
      <c r="K35" s="3"/>
    </row>
    <row r="36" spans="1:11" ht="45" x14ac:dyDescent="0.2">
      <c r="A36" s="9">
        <v>0</v>
      </c>
      <c r="B36" s="18" t="s">
        <v>60</v>
      </c>
      <c r="C36" s="19" t="s">
        <v>61</v>
      </c>
      <c r="D36" s="20">
        <v>0</v>
      </c>
      <c r="E36" s="20">
        <v>199</v>
      </c>
      <c r="F36" s="20">
        <v>199</v>
      </c>
      <c r="G36" s="20">
        <v>0</v>
      </c>
      <c r="H36" s="21">
        <v>0</v>
      </c>
      <c r="I36" s="21">
        <f t="shared" si="1"/>
        <v>0</v>
      </c>
      <c r="J36" s="21">
        <f t="shared" si="2"/>
        <v>0</v>
      </c>
      <c r="K36" s="3"/>
    </row>
    <row r="37" spans="1:11" ht="60" x14ac:dyDescent="0.2">
      <c r="A37" s="9">
        <v>0</v>
      </c>
      <c r="B37" s="18" t="s">
        <v>62</v>
      </c>
      <c r="C37" s="19" t="s">
        <v>63</v>
      </c>
      <c r="D37" s="20">
        <v>617.52</v>
      </c>
      <c r="E37" s="20">
        <v>1217.5200000000002</v>
      </c>
      <c r="F37" s="20">
        <v>545.6</v>
      </c>
      <c r="G37" s="20">
        <v>334.52858000000003</v>
      </c>
      <c r="H37" s="21">
        <f t="shared" si="0"/>
        <v>54.172914237595549</v>
      </c>
      <c r="I37" s="21">
        <f t="shared" si="1"/>
        <v>27.476228727248831</v>
      </c>
      <c r="J37" s="21">
        <f t="shared" si="2"/>
        <v>61.313889296187682</v>
      </c>
      <c r="K37" s="3"/>
    </row>
    <row r="38" spans="1:11" ht="30" x14ac:dyDescent="0.2">
      <c r="A38" s="9">
        <v>0</v>
      </c>
      <c r="B38" s="18" t="s">
        <v>64</v>
      </c>
      <c r="C38" s="19" t="s">
        <v>65</v>
      </c>
      <c r="D38" s="20">
        <v>1028.3230000000001</v>
      </c>
      <c r="E38" s="20">
        <v>1740.70317</v>
      </c>
      <c r="F38" s="20">
        <v>1542.7001699999998</v>
      </c>
      <c r="G38" s="20">
        <v>570.59438</v>
      </c>
      <c r="H38" s="21">
        <f t="shared" si="0"/>
        <v>55.487855469536321</v>
      </c>
      <c r="I38" s="21">
        <f t="shared" si="1"/>
        <v>32.779533572056401</v>
      </c>
      <c r="J38" s="21">
        <f t="shared" si="2"/>
        <v>36.986732165849183</v>
      </c>
      <c r="K38" s="3"/>
    </row>
    <row r="39" spans="1:11" ht="30" x14ac:dyDescent="0.2">
      <c r="A39" s="9">
        <v>0</v>
      </c>
      <c r="B39" s="18" t="s">
        <v>66</v>
      </c>
      <c r="C39" s="19" t="s">
        <v>67</v>
      </c>
      <c r="D39" s="20">
        <v>9459.9729999999981</v>
      </c>
      <c r="E39" s="20">
        <v>9459.9729999999981</v>
      </c>
      <c r="F39" s="20">
        <v>4548.3399999999992</v>
      </c>
      <c r="G39" s="20">
        <v>4021.0829400000002</v>
      </c>
      <c r="H39" s="21">
        <f t="shared" si="0"/>
        <v>42.506283474593438</v>
      </c>
      <c r="I39" s="21">
        <f t="shared" si="1"/>
        <v>42.506283474593438</v>
      </c>
      <c r="J39" s="21">
        <f t="shared" si="2"/>
        <v>88.407703469837358</v>
      </c>
      <c r="K39" s="3"/>
    </row>
    <row r="40" spans="1:11" ht="15" x14ac:dyDescent="0.2">
      <c r="A40" s="9">
        <v>0</v>
      </c>
      <c r="B40" s="18" t="s">
        <v>68</v>
      </c>
      <c r="C40" s="19" t="s">
        <v>69</v>
      </c>
      <c r="D40" s="20">
        <v>1958.05</v>
      </c>
      <c r="E40" s="20">
        <v>1958.05</v>
      </c>
      <c r="F40" s="20">
        <v>1329</v>
      </c>
      <c r="G40" s="20">
        <v>686.6450000000001</v>
      </c>
      <c r="H40" s="21">
        <f t="shared" si="0"/>
        <v>35.067797042976437</v>
      </c>
      <c r="I40" s="21">
        <f t="shared" si="1"/>
        <v>35.067797042976437</v>
      </c>
      <c r="J40" s="21">
        <f t="shared" si="2"/>
        <v>51.66629044394282</v>
      </c>
      <c r="K40" s="3"/>
    </row>
    <row r="41" spans="1:11" ht="15" x14ac:dyDescent="0.2">
      <c r="A41" s="9">
        <v>1</v>
      </c>
      <c r="B41" s="18" t="s">
        <v>70</v>
      </c>
      <c r="C41" s="19" t="s">
        <v>116</v>
      </c>
      <c r="D41" s="20">
        <v>27539.504999999997</v>
      </c>
      <c r="E41" s="20">
        <v>27580.299999999992</v>
      </c>
      <c r="F41" s="20">
        <v>15371.446999999998</v>
      </c>
      <c r="G41" s="20">
        <v>12264.782840000007</v>
      </c>
      <c r="H41" s="21">
        <f t="shared" si="0"/>
        <v>44.535233440107255</v>
      </c>
      <c r="I41" s="21">
        <f t="shared" si="1"/>
        <v>44.469359796666502</v>
      </c>
      <c r="J41" s="21">
        <f t="shared" si="2"/>
        <v>79.789383784103137</v>
      </c>
      <c r="K41" s="3"/>
    </row>
    <row r="42" spans="1:11" ht="30" x14ac:dyDescent="0.2">
      <c r="A42" s="9">
        <v>0</v>
      </c>
      <c r="B42" s="18" t="s">
        <v>71</v>
      </c>
      <c r="C42" s="19" t="s">
        <v>23</v>
      </c>
      <c r="D42" s="20">
        <v>873.00699999999995</v>
      </c>
      <c r="E42" s="20">
        <v>873.00699999999995</v>
      </c>
      <c r="F42" s="20">
        <v>449.62299999999999</v>
      </c>
      <c r="G42" s="20">
        <v>365.87848000000002</v>
      </c>
      <c r="H42" s="21">
        <f t="shared" si="0"/>
        <v>41.910142759450956</v>
      </c>
      <c r="I42" s="21">
        <f t="shared" si="1"/>
        <v>41.910142759450956</v>
      </c>
      <c r="J42" s="21">
        <f t="shared" si="2"/>
        <v>81.374502638877459</v>
      </c>
      <c r="K42" s="3"/>
    </row>
    <row r="43" spans="1:11" ht="15" x14ac:dyDescent="0.2">
      <c r="A43" s="9">
        <v>0</v>
      </c>
      <c r="B43" s="18" t="s">
        <v>72</v>
      </c>
      <c r="C43" s="19" t="s">
        <v>73</v>
      </c>
      <c r="D43" s="20">
        <v>11103.276</v>
      </c>
      <c r="E43" s="20">
        <v>11144.071</v>
      </c>
      <c r="F43" s="20">
        <v>6484.8649999999998</v>
      </c>
      <c r="G43" s="20">
        <v>5697.6990900000001</v>
      </c>
      <c r="H43" s="21">
        <f t="shared" si="0"/>
        <v>51.31547743206599</v>
      </c>
      <c r="I43" s="21">
        <f t="shared" si="1"/>
        <v>51.127627327571766</v>
      </c>
      <c r="J43" s="21">
        <f t="shared" si="2"/>
        <v>87.861491179847235</v>
      </c>
      <c r="K43" s="3"/>
    </row>
    <row r="44" spans="1:11" ht="15" x14ac:dyDescent="0.2">
      <c r="A44" s="9">
        <v>0</v>
      </c>
      <c r="B44" s="18" t="s">
        <v>74</v>
      </c>
      <c r="C44" s="19" t="s">
        <v>35</v>
      </c>
      <c r="D44" s="20">
        <v>45</v>
      </c>
      <c r="E44" s="20">
        <v>45</v>
      </c>
      <c r="F44" s="20">
        <v>25</v>
      </c>
      <c r="G44" s="20">
        <v>25</v>
      </c>
      <c r="H44" s="21">
        <f t="shared" si="0"/>
        <v>55.555555555555557</v>
      </c>
      <c r="I44" s="21">
        <f t="shared" si="1"/>
        <v>55.555555555555557</v>
      </c>
      <c r="J44" s="21">
        <f t="shared" si="2"/>
        <v>100</v>
      </c>
      <c r="K44" s="3"/>
    </row>
    <row r="45" spans="1:11" ht="15" x14ac:dyDescent="0.2">
      <c r="A45" s="9">
        <v>0</v>
      </c>
      <c r="B45" s="18" t="s">
        <v>75</v>
      </c>
      <c r="C45" s="19" t="s">
        <v>76</v>
      </c>
      <c r="D45" s="20">
        <v>5012.4470000000001</v>
      </c>
      <c r="E45" s="20">
        <v>5012.447000000001</v>
      </c>
      <c r="F45" s="20">
        <v>2843.6819999999998</v>
      </c>
      <c r="G45" s="20">
        <v>2005.6865299999999</v>
      </c>
      <c r="H45" s="21">
        <f t="shared" si="0"/>
        <v>40.014119451038582</v>
      </c>
      <c r="I45" s="21">
        <f t="shared" si="1"/>
        <v>40.014119451038574</v>
      </c>
      <c r="J45" s="21">
        <f t="shared" si="2"/>
        <v>70.531322770970888</v>
      </c>
      <c r="K45" s="3"/>
    </row>
    <row r="46" spans="1:11" ht="15" x14ac:dyDescent="0.2">
      <c r="A46" s="9">
        <v>0</v>
      </c>
      <c r="B46" s="18" t="s">
        <v>77</v>
      </c>
      <c r="C46" s="19" t="s">
        <v>78</v>
      </c>
      <c r="D46" s="20">
        <v>883.29100000000005</v>
      </c>
      <c r="E46" s="20">
        <v>883.29100000000005</v>
      </c>
      <c r="F46" s="20">
        <v>480.60500000000008</v>
      </c>
      <c r="G46" s="20">
        <v>378.9205</v>
      </c>
      <c r="H46" s="21">
        <f t="shared" si="0"/>
        <v>42.898716278100871</v>
      </c>
      <c r="I46" s="21">
        <f t="shared" si="1"/>
        <v>42.898716278100871</v>
      </c>
      <c r="J46" s="21">
        <f t="shared" si="2"/>
        <v>78.842396562665797</v>
      </c>
      <c r="K46" s="3"/>
    </row>
    <row r="47" spans="1:11" ht="30" x14ac:dyDescent="0.2">
      <c r="A47" s="9">
        <v>0</v>
      </c>
      <c r="B47" s="18" t="s">
        <v>79</v>
      </c>
      <c r="C47" s="19" t="s">
        <v>80</v>
      </c>
      <c r="D47" s="20">
        <v>7500.9250000000002</v>
      </c>
      <c r="E47" s="20">
        <v>7500.9250000000002</v>
      </c>
      <c r="F47" s="20">
        <v>4038.991</v>
      </c>
      <c r="G47" s="20">
        <v>2991.8667900000005</v>
      </c>
      <c r="H47" s="21">
        <f t="shared" si="0"/>
        <v>39.886637847998749</v>
      </c>
      <c r="I47" s="21">
        <f t="shared" si="1"/>
        <v>39.886637847998749</v>
      </c>
      <c r="J47" s="21">
        <f t="shared" si="2"/>
        <v>74.074608980312178</v>
      </c>
      <c r="K47" s="3"/>
    </row>
    <row r="48" spans="1:11" ht="15" x14ac:dyDescent="0.2">
      <c r="A48" s="9">
        <v>0</v>
      </c>
      <c r="B48" s="18" t="s">
        <v>81</v>
      </c>
      <c r="C48" s="19" t="s">
        <v>82</v>
      </c>
      <c r="D48" s="20">
        <v>1721.5590000000004</v>
      </c>
      <c r="E48" s="20">
        <v>1721.5590000000004</v>
      </c>
      <c r="F48" s="20">
        <v>893.22799999999995</v>
      </c>
      <c r="G48" s="20">
        <v>695.59645000000012</v>
      </c>
      <c r="H48" s="21">
        <f t="shared" si="0"/>
        <v>40.405031137474815</v>
      </c>
      <c r="I48" s="21">
        <f t="shared" si="1"/>
        <v>40.405031137474815</v>
      </c>
      <c r="J48" s="21">
        <f t="shared" si="2"/>
        <v>77.874456465762393</v>
      </c>
      <c r="K48" s="3"/>
    </row>
    <row r="49" spans="1:11" ht="15" x14ac:dyDescent="0.2">
      <c r="A49" s="9">
        <v>0</v>
      </c>
      <c r="B49" s="18" t="s">
        <v>83</v>
      </c>
      <c r="C49" s="19" t="s">
        <v>84</v>
      </c>
      <c r="D49" s="20">
        <v>400</v>
      </c>
      <c r="E49" s="20">
        <v>400</v>
      </c>
      <c r="F49" s="20">
        <v>155.453</v>
      </c>
      <c r="G49" s="20">
        <v>104.13500000000001</v>
      </c>
      <c r="H49" s="21">
        <f t="shared" si="0"/>
        <v>26.033750000000001</v>
      </c>
      <c r="I49" s="21">
        <f t="shared" si="1"/>
        <v>26.033750000000001</v>
      </c>
      <c r="J49" s="21">
        <f t="shared" si="2"/>
        <v>66.988092864081111</v>
      </c>
      <c r="K49" s="3"/>
    </row>
    <row r="50" spans="1:11" ht="42.75" x14ac:dyDescent="0.2">
      <c r="A50" s="9">
        <v>1</v>
      </c>
      <c r="B50" s="18" t="s">
        <v>85</v>
      </c>
      <c r="C50" s="19" t="s">
        <v>117</v>
      </c>
      <c r="D50" s="20">
        <v>30638.743999999995</v>
      </c>
      <c r="E50" s="20">
        <v>32639.443999999996</v>
      </c>
      <c r="F50" s="20">
        <v>21889.852999999999</v>
      </c>
      <c r="G50" s="20">
        <v>13459.904070000001</v>
      </c>
      <c r="H50" s="21">
        <f t="shared" si="0"/>
        <v>43.930991655532623</v>
      </c>
      <c r="I50" s="21">
        <f t="shared" si="1"/>
        <v>41.238153658499826</v>
      </c>
      <c r="J50" s="21">
        <f t="shared" si="2"/>
        <v>61.489239192241264</v>
      </c>
      <c r="K50" s="3"/>
    </row>
    <row r="51" spans="1:11" ht="30" x14ac:dyDescent="0.2">
      <c r="A51" s="9">
        <v>0</v>
      </c>
      <c r="B51" s="18" t="s">
        <v>86</v>
      </c>
      <c r="C51" s="19" t="s">
        <v>23</v>
      </c>
      <c r="D51" s="20">
        <v>2598.8379999999997</v>
      </c>
      <c r="E51" s="20">
        <v>2448.8379999999997</v>
      </c>
      <c r="F51" s="20">
        <v>1180.5069999999998</v>
      </c>
      <c r="G51" s="20">
        <v>860.68061</v>
      </c>
      <c r="H51" s="21">
        <f t="shared" si="0"/>
        <v>33.117901539072463</v>
      </c>
      <c r="I51" s="21">
        <f t="shared" si="1"/>
        <v>35.146490294580538</v>
      </c>
      <c r="J51" s="21">
        <f t="shared" si="2"/>
        <v>72.907709145307919</v>
      </c>
      <c r="K51" s="3"/>
    </row>
    <row r="52" spans="1:11" ht="15" x14ac:dyDescent="0.2">
      <c r="A52" s="9">
        <v>0</v>
      </c>
      <c r="B52" s="18" t="s">
        <v>87</v>
      </c>
      <c r="C52" s="19" t="s">
        <v>88</v>
      </c>
      <c r="D52" s="20">
        <v>0</v>
      </c>
      <c r="E52" s="20">
        <v>150</v>
      </c>
      <c r="F52" s="20">
        <v>150</v>
      </c>
      <c r="G52" s="20">
        <v>86.998490000000004</v>
      </c>
      <c r="H52" s="21">
        <v>0</v>
      </c>
      <c r="I52" s="21">
        <f t="shared" si="1"/>
        <v>57.998993333333338</v>
      </c>
      <c r="J52" s="21">
        <f t="shared" si="2"/>
        <v>57.998993333333338</v>
      </c>
      <c r="K52" s="3"/>
    </row>
    <row r="53" spans="1:11" ht="30" x14ac:dyDescent="0.2">
      <c r="A53" s="9">
        <v>0</v>
      </c>
      <c r="B53" s="18" t="s">
        <v>89</v>
      </c>
      <c r="C53" s="19" t="s">
        <v>90</v>
      </c>
      <c r="D53" s="20">
        <v>731</v>
      </c>
      <c r="E53" s="20">
        <v>1354.7</v>
      </c>
      <c r="F53" s="20">
        <v>989.30000000000007</v>
      </c>
      <c r="G53" s="20">
        <v>476.48718000000002</v>
      </c>
      <c r="H53" s="21">
        <f t="shared" si="0"/>
        <v>65.182924760601921</v>
      </c>
      <c r="I53" s="21">
        <f t="shared" si="1"/>
        <v>35.172892891415074</v>
      </c>
      <c r="J53" s="21">
        <f t="shared" si="2"/>
        <v>48.164073587385019</v>
      </c>
      <c r="K53" s="3"/>
    </row>
    <row r="54" spans="1:11" ht="15" x14ac:dyDescent="0.2">
      <c r="A54" s="9">
        <v>0</v>
      </c>
      <c r="B54" s="18" t="s">
        <v>91</v>
      </c>
      <c r="C54" s="19" t="s">
        <v>92</v>
      </c>
      <c r="D54" s="20">
        <v>8422.3790000000008</v>
      </c>
      <c r="E54" s="20">
        <v>8937.3790000000008</v>
      </c>
      <c r="F54" s="20">
        <v>4812.9470000000001</v>
      </c>
      <c r="G54" s="20">
        <v>3873.1103699999999</v>
      </c>
      <c r="H54" s="21">
        <f t="shared" si="0"/>
        <v>45.985942570383017</v>
      </c>
      <c r="I54" s="21">
        <f t="shared" si="1"/>
        <v>43.336087347308414</v>
      </c>
      <c r="J54" s="21">
        <f t="shared" si="2"/>
        <v>80.472740921518565</v>
      </c>
      <c r="K54" s="3"/>
    </row>
    <row r="55" spans="1:11" ht="60" x14ac:dyDescent="0.2">
      <c r="A55" s="9">
        <v>0</v>
      </c>
      <c r="B55" s="18" t="s">
        <v>93</v>
      </c>
      <c r="C55" s="19" t="s">
        <v>94</v>
      </c>
      <c r="D55" s="20">
        <v>6640</v>
      </c>
      <c r="E55" s="20">
        <v>6640</v>
      </c>
      <c r="F55" s="20">
        <v>3300</v>
      </c>
      <c r="G55" s="20">
        <v>3300</v>
      </c>
      <c r="H55" s="21">
        <f t="shared" si="0"/>
        <v>49.698795180722897</v>
      </c>
      <c r="I55" s="21">
        <f t="shared" si="1"/>
        <v>49.698795180722897</v>
      </c>
      <c r="J55" s="21">
        <f t="shared" si="2"/>
        <v>100</v>
      </c>
      <c r="K55" s="3"/>
    </row>
    <row r="56" spans="1:11" ht="30" x14ac:dyDescent="0.2">
      <c r="A56" s="9">
        <v>0</v>
      </c>
      <c r="B56" s="18" t="s">
        <v>95</v>
      </c>
      <c r="C56" s="19" t="s">
        <v>96</v>
      </c>
      <c r="D56" s="20">
        <v>10634.553</v>
      </c>
      <c r="E56" s="20">
        <v>11720.053</v>
      </c>
      <c r="F56" s="20">
        <v>10068.625</v>
      </c>
      <c r="G56" s="20">
        <v>4476.12176</v>
      </c>
      <c r="H56" s="21">
        <f t="shared" si="0"/>
        <v>42.090361108736772</v>
      </c>
      <c r="I56" s="21">
        <f t="shared" si="1"/>
        <v>38.191992476484536</v>
      </c>
      <c r="J56" s="21">
        <f t="shared" si="2"/>
        <v>44.456137357384947</v>
      </c>
      <c r="K56" s="3"/>
    </row>
    <row r="57" spans="1:11" ht="15" x14ac:dyDescent="0.2">
      <c r="A57" s="9">
        <v>0</v>
      </c>
      <c r="B57" s="18" t="s">
        <v>97</v>
      </c>
      <c r="C57" s="19" t="s">
        <v>98</v>
      </c>
      <c r="D57" s="20">
        <v>594.21400000000006</v>
      </c>
      <c r="E57" s="20">
        <v>594.21400000000006</v>
      </c>
      <c r="F57" s="20">
        <v>594.21400000000006</v>
      </c>
      <c r="G57" s="20">
        <v>163.84927999999999</v>
      </c>
      <c r="H57" s="21">
        <f t="shared" si="0"/>
        <v>27.574119761567378</v>
      </c>
      <c r="I57" s="21">
        <f t="shared" si="1"/>
        <v>27.574119761567378</v>
      </c>
      <c r="J57" s="21">
        <f t="shared" si="2"/>
        <v>27.574119761567378</v>
      </c>
      <c r="K57" s="3"/>
    </row>
    <row r="58" spans="1:11" ht="15" x14ac:dyDescent="0.2">
      <c r="A58" s="9">
        <v>0</v>
      </c>
      <c r="B58" s="18" t="s">
        <v>99</v>
      </c>
      <c r="C58" s="19" t="s">
        <v>18</v>
      </c>
      <c r="D58" s="20">
        <v>1017.76</v>
      </c>
      <c r="E58" s="20">
        <v>794.26</v>
      </c>
      <c r="F58" s="20">
        <v>794.26</v>
      </c>
      <c r="G58" s="20">
        <v>222.65638000000001</v>
      </c>
      <c r="H58" s="21">
        <f t="shared" si="0"/>
        <v>21.877100691715139</v>
      </c>
      <c r="I58" s="21">
        <f t="shared" si="1"/>
        <v>28.033185606728278</v>
      </c>
      <c r="J58" s="21">
        <f t="shared" si="2"/>
        <v>28.033185606728278</v>
      </c>
      <c r="K58" s="3"/>
    </row>
    <row r="59" spans="1:11" ht="15" x14ac:dyDescent="0.2">
      <c r="A59" s="9">
        <v>1</v>
      </c>
      <c r="B59" s="18" t="s">
        <v>100</v>
      </c>
      <c r="C59" s="19" t="s">
        <v>101</v>
      </c>
      <c r="D59" s="20">
        <v>2105.5980000000004</v>
      </c>
      <c r="E59" s="20">
        <v>2355.5980000000004</v>
      </c>
      <c r="F59" s="20">
        <v>1478.3590000000002</v>
      </c>
      <c r="G59" s="20">
        <v>1092.8969999999999</v>
      </c>
      <c r="H59" s="21">
        <f t="shared" si="0"/>
        <v>51.904352112796445</v>
      </c>
      <c r="I59" s="21">
        <f t="shared" si="1"/>
        <v>46.39573475610014</v>
      </c>
      <c r="J59" s="21">
        <f t="shared" si="2"/>
        <v>73.926360241321618</v>
      </c>
      <c r="K59" s="3"/>
    </row>
    <row r="60" spans="1:11" ht="30" x14ac:dyDescent="0.2">
      <c r="A60" s="9">
        <v>0</v>
      </c>
      <c r="B60" s="18" t="s">
        <v>102</v>
      </c>
      <c r="C60" s="19" t="s">
        <v>23</v>
      </c>
      <c r="D60" s="20">
        <v>1905.5980000000004</v>
      </c>
      <c r="E60" s="20">
        <v>1905.5980000000004</v>
      </c>
      <c r="F60" s="20">
        <v>1028.3590000000002</v>
      </c>
      <c r="G60" s="20">
        <v>842.89700000000005</v>
      </c>
      <c r="H60" s="21">
        <f t="shared" si="0"/>
        <v>44.232676566621073</v>
      </c>
      <c r="I60" s="21">
        <f t="shared" si="1"/>
        <v>44.232676566621073</v>
      </c>
      <c r="J60" s="21">
        <f t="shared" si="2"/>
        <v>81.965247544874885</v>
      </c>
      <c r="K60" s="3"/>
    </row>
    <row r="61" spans="1:11" ht="15" x14ac:dyDescent="0.2">
      <c r="A61" s="9">
        <v>0</v>
      </c>
      <c r="B61" s="18" t="s">
        <v>103</v>
      </c>
      <c r="C61" s="19" t="s">
        <v>104</v>
      </c>
      <c r="D61" s="20">
        <v>200</v>
      </c>
      <c r="E61" s="20">
        <v>200</v>
      </c>
      <c r="F61" s="20">
        <v>200</v>
      </c>
      <c r="G61" s="20">
        <v>0</v>
      </c>
      <c r="H61" s="21">
        <f t="shared" si="0"/>
        <v>0</v>
      </c>
      <c r="I61" s="21">
        <f t="shared" si="1"/>
        <v>0</v>
      </c>
      <c r="J61" s="21">
        <f t="shared" si="2"/>
        <v>0</v>
      </c>
      <c r="K61" s="3"/>
    </row>
    <row r="62" spans="1:11" ht="15" x14ac:dyDescent="0.2">
      <c r="A62" s="9">
        <v>0</v>
      </c>
      <c r="B62" s="18" t="s">
        <v>105</v>
      </c>
      <c r="C62" s="19" t="s">
        <v>106</v>
      </c>
      <c r="D62" s="20">
        <v>0</v>
      </c>
      <c r="E62" s="20">
        <v>250</v>
      </c>
      <c r="F62" s="20">
        <v>250</v>
      </c>
      <c r="G62" s="20">
        <v>250</v>
      </c>
      <c r="H62" s="21">
        <v>0</v>
      </c>
      <c r="I62" s="21">
        <f t="shared" si="1"/>
        <v>100</v>
      </c>
      <c r="J62" s="21">
        <f t="shared" si="2"/>
        <v>100</v>
      </c>
      <c r="K62" s="3"/>
    </row>
    <row r="63" spans="1:11" ht="15" x14ac:dyDescent="0.2">
      <c r="A63" s="9">
        <v>1</v>
      </c>
      <c r="B63" s="18" t="s">
        <v>107</v>
      </c>
      <c r="C63" s="19" t="s">
        <v>108</v>
      </c>
      <c r="D63" s="20">
        <v>328083.79999999993</v>
      </c>
      <c r="E63" s="20">
        <v>361634.26416999981</v>
      </c>
      <c r="F63" s="20">
        <v>231958.80616999994</v>
      </c>
      <c r="G63" s="20">
        <v>174668.47935000001</v>
      </c>
      <c r="H63" s="21">
        <f t="shared" si="0"/>
        <v>53.238983256716743</v>
      </c>
      <c r="I63" s="21">
        <f t="shared" si="1"/>
        <v>48.299759357949142</v>
      </c>
      <c r="J63" s="21">
        <f t="shared" si="2"/>
        <v>75.301508157438732</v>
      </c>
      <c r="K63" s="3"/>
    </row>
    <row r="65" spans="2:10" x14ac:dyDescent="0.2">
      <c r="B65" s="7"/>
      <c r="C65" s="5"/>
      <c r="D65" s="3"/>
      <c r="E65" s="3"/>
      <c r="F65" s="3"/>
      <c r="G65" s="3"/>
      <c r="H65" s="3"/>
      <c r="I65" s="3"/>
      <c r="J65" s="3"/>
    </row>
    <row r="73" spans="2:10" hidden="1" x14ac:dyDescent="0.2"/>
  </sheetData>
  <mergeCells count="1">
    <mergeCell ref="B1:J1"/>
  </mergeCells>
  <conditionalFormatting sqref="B4:B63">
    <cfRule type="expression" dxfId="50" priority="55" stopIfTrue="1">
      <formula>A4=1</formula>
    </cfRule>
    <cfRule type="expression" dxfId="49" priority="56" stopIfTrue="1">
      <formula>A4=2</formula>
    </cfRule>
    <cfRule type="expression" dxfId="48" priority="57" stopIfTrue="1">
      <formula>A4=3</formula>
    </cfRule>
  </conditionalFormatting>
  <conditionalFormatting sqref="C5:C13 C15:C30 C32:C40 C42:C49 C51:C63">
    <cfRule type="expression" dxfId="47" priority="58" stopIfTrue="1">
      <formula>A5=1</formula>
    </cfRule>
    <cfRule type="expression" dxfId="46" priority="59" stopIfTrue="1">
      <formula>A5=2</formula>
    </cfRule>
    <cfRule type="expression" dxfId="45" priority="60" stopIfTrue="1">
      <formula>A5=3</formula>
    </cfRule>
  </conditionalFormatting>
  <conditionalFormatting sqref="D4:D63">
    <cfRule type="expression" dxfId="44" priority="61" stopIfTrue="1">
      <formula>A4=1</formula>
    </cfRule>
    <cfRule type="expression" dxfId="43" priority="62" stopIfTrue="1">
      <formula>A4=2</formula>
    </cfRule>
    <cfRule type="expression" dxfId="42" priority="63" stopIfTrue="1">
      <formula>A4=3</formula>
    </cfRule>
  </conditionalFormatting>
  <conditionalFormatting sqref="E4:E63">
    <cfRule type="expression" dxfId="41" priority="64" stopIfTrue="1">
      <formula>A4=1</formula>
    </cfRule>
    <cfRule type="expression" dxfId="40" priority="65" stopIfTrue="1">
      <formula>A4=2</formula>
    </cfRule>
    <cfRule type="expression" dxfId="39" priority="66" stopIfTrue="1">
      <formula>A4=3</formula>
    </cfRule>
  </conditionalFormatting>
  <conditionalFormatting sqref="F4:F63">
    <cfRule type="expression" dxfId="38" priority="67" stopIfTrue="1">
      <formula>A4=1</formula>
    </cfRule>
    <cfRule type="expression" dxfId="37" priority="68" stopIfTrue="1">
      <formula>A4=2</formula>
    </cfRule>
    <cfRule type="expression" dxfId="36" priority="69" stopIfTrue="1">
      <formula>A4=3</formula>
    </cfRule>
  </conditionalFormatting>
  <conditionalFormatting sqref="G4:G63">
    <cfRule type="expression" dxfId="35" priority="76" stopIfTrue="1">
      <formula>A4=1</formula>
    </cfRule>
    <cfRule type="expression" dxfId="34" priority="77" stopIfTrue="1">
      <formula>A4=2</formula>
    </cfRule>
    <cfRule type="expression" dxfId="33" priority="78" stopIfTrue="1">
      <formula>A4=3</formula>
    </cfRule>
  </conditionalFormatting>
  <conditionalFormatting sqref="B65:B74">
    <cfRule type="expression" dxfId="32" priority="7" stopIfTrue="1">
      <formula>A65=1</formula>
    </cfRule>
    <cfRule type="expression" dxfId="31" priority="8" stopIfTrue="1">
      <formula>A65=2</formula>
    </cfRule>
    <cfRule type="expression" dxfId="30" priority="9" stopIfTrue="1">
      <formula>A65=3</formula>
    </cfRule>
  </conditionalFormatting>
  <conditionalFormatting sqref="C65:C74">
    <cfRule type="expression" dxfId="29" priority="10" stopIfTrue="1">
      <formula>A65=1</formula>
    </cfRule>
    <cfRule type="expression" dxfId="28" priority="11" stopIfTrue="1">
      <formula>A65=2</formula>
    </cfRule>
    <cfRule type="expression" dxfId="27" priority="12" stopIfTrue="1">
      <formula>A65=3</formula>
    </cfRule>
  </conditionalFormatting>
  <conditionalFormatting sqref="D65:D74">
    <cfRule type="expression" dxfId="26" priority="13" stopIfTrue="1">
      <formula>A65=1</formula>
    </cfRule>
    <cfRule type="expression" dxfId="25" priority="14" stopIfTrue="1">
      <formula>A65=2</formula>
    </cfRule>
    <cfRule type="expression" dxfId="24" priority="15" stopIfTrue="1">
      <formula>A65=3</formula>
    </cfRule>
  </conditionalFormatting>
  <conditionalFormatting sqref="E65:E74">
    <cfRule type="expression" dxfId="23" priority="16" stopIfTrue="1">
      <formula>A65=1</formula>
    </cfRule>
    <cfRule type="expression" dxfId="22" priority="17" stopIfTrue="1">
      <formula>A65=2</formula>
    </cfRule>
    <cfRule type="expression" dxfId="21" priority="18" stopIfTrue="1">
      <formula>A65=3</formula>
    </cfRule>
  </conditionalFormatting>
  <conditionalFormatting sqref="F65:F74">
    <cfRule type="expression" dxfId="20" priority="19" stopIfTrue="1">
      <formula>A65=1</formula>
    </cfRule>
    <cfRule type="expression" dxfId="19" priority="20" stopIfTrue="1">
      <formula>A65=2</formula>
    </cfRule>
    <cfRule type="expression" dxfId="18" priority="21" stopIfTrue="1">
      <formula>A65=3</formula>
    </cfRule>
  </conditionalFormatting>
  <conditionalFormatting sqref="G65:G74">
    <cfRule type="expression" dxfId="17" priority="28" stopIfTrue="1">
      <formula>A65=1</formula>
    </cfRule>
    <cfRule type="expression" dxfId="16" priority="29" stopIfTrue="1">
      <formula>A65=2</formula>
    </cfRule>
    <cfRule type="expression" dxfId="15" priority="30" stopIfTrue="1">
      <formula>A65=3</formula>
    </cfRule>
  </conditionalFormatting>
  <conditionalFormatting sqref="H65:H74">
    <cfRule type="expression" dxfId="14" priority="37" stopIfTrue="1">
      <formula>A65=1</formula>
    </cfRule>
    <cfRule type="expression" dxfId="13" priority="38" stopIfTrue="1">
      <formula>A65=2</formula>
    </cfRule>
    <cfRule type="expression" dxfId="12" priority="39" stopIfTrue="1">
      <formula>A65=3</formula>
    </cfRule>
  </conditionalFormatting>
  <conditionalFormatting sqref="I65:I74">
    <cfRule type="expression" dxfId="11" priority="40" stopIfTrue="1">
      <formula>A65=1</formula>
    </cfRule>
    <cfRule type="expression" dxfId="10" priority="41" stopIfTrue="1">
      <formula>A65=2</formula>
    </cfRule>
    <cfRule type="expression" dxfId="9" priority="42" stopIfTrue="1">
      <formula>A65=3</formula>
    </cfRule>
  </conditionalFormatting>
  <conditionalFormatting sqref="J65:J74">
    <cfRule type="expression" dxfId="8" priority="43" stopIfTrue="1">
      <formula>A65=1</formula>
    </cfRule>
    <cfRule type="expression" dxfId="7" priority="44" stopIfTrue="1">
      <formula>A65=2</formula>
    </cfRule>
    <cfRule type="expression" dxfId="6" priority="45" stopIfTrue="1">
      <formula>A65=3</formula>
    </cfRule>
  </conditionalFormatting>
  <conditionalFormatting sqref="C4">
    <cfRule type="expression" dxfId="5" priority="6" stopIfTrue="1">
      <formula>A4=1</formula>
    </cfRule>
  </conditionalFormatting>
  <conditionalFormatting sqref="C14">
    <cfRule type="expression" dxfId="4" priority="5" stopIfTrue="1">
      <formula>A14=1</formula>
    </cfRule>
  </conditionalFormatting>
  <conditionalFormatting sqref="C31">
    <cfRule type="expression" dxfId="3" priority="4" stopIfTrue="1">
      <formula>A31=1</formula>
    </cfRule>
  </conditionalFormatting>
  <conditionalFormatting sqref="C41">
    <cfRule type="expression" dxfId="2" priority="3" stopIfTrue="1">
      <formula>A41=1</formula>
    </cfRule>
  </conditionalFormatting>
  <conditionalFormatting sqref="C50">
    <cfRule type="expression" dxfId="1" priority="2" stopIfTrue="1">
      <formula>A50=1</formula>
    </cfRule>
  </conditionalFormatting>
  <conditionalFormatting sqref="H4:J63">
    <cfRule type="expression" dxfId="0" priority="1" stopIfTrue="1">
      <formula>A4=1</formula>
    </cfRule>
  </conditionalFormatting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2024-09-30T10:59:13Z</cp:lastPrinted>
  <dcterms:created xsi:type="dcterms:W3CDTF">2024-07-05T08:35:03Z</dcterms:created>
  <dcterms:modified xsi:type="dcterms:W3CDTF">2024-09-30T11:02:10Z</dcterms:modified>
</cp:coreProperties>
</file>