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20" windowWidth="22845" windowHeight="8580"/>
  </bookViews>
  <sheets>
    <sheet name="Лист1" sheetId="1" r:id="rId1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L5" i="1" l="1"/>
  <c r="L6" i="1"/>
  <c r="L7" i="1"/>
  <c r="L9" i="1"/>
  <c r="L10" i="1"/>
  <c r="L11" i="1"/>
  <c r="L12" i="1"/>
  <c r="L13" i="1"/>
  <c r="L14" i="1"/>
  <c r="L15" i="1"/>
  <c r="L16" i="1"/>
  <c r="L17" i="1"/>
  <c r="L18" i="1"/>
  <c r="L19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4" i="1"/>
  <c r="L65" i="1"/>
  <c r="L66" i="1"/>
  <c r="L67" i="1"/>
  <c r="L69" i="1"/>
  <c r="L70" i="1"/>
  <c r="L71" i="1"/>
  <c r="L72" i="1"/>
  <c r="L78" i="1"/>
  <c r="L79" i="1"/>
  <c r="L80" i="1"/>
  <c r="L81" i="1"/>
  <c r="L83" i="1"/>
  <c r="L84" i="1"/>
  <c r="L85" i="1"/>
  <c r="L86" i="1"/>
  <c r="L87" i="1"/>
  <c r="L89" i="1"/>
  <c r="L90" i="1"/>
  <c r="L91" i="1"/>
  <c r="L92" i="1"/>
  <c r="L93" i="1"/>
  <c r="L94" i="1"/>
  <c r="L96" i="1"/>
  <c r="L97" i="1"/>
  <c r="L4" i="1"/>
  <c r="K5" i="1"/>
  <c r="K6" i="1"/>
  <c r="K7" i="1"/>
  <c r="K9" i="1"/>
  <c r="K10" i="1"/>
  <c r="K11" i="1"/>
  <c r="K12" i="1"/>
  <c r="K13" i="1"/>
  <c r="K14" i="1"/>
  <c r="K15" i="1"/>
  <c r="K16" i="1"/>
  <c r="K17" i="1"/>
  <c r="K18" i="1"/>
  <c r="K19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4" i="1"/>
  <c r="K65" i="1"/>
  <c r="K66" i="1"/>
  <c r="K67" i="1"/>
  <c r="K69" i="1"/>
  <c r="K70" i="1"/>
  <c r="K71" i="1"/>
  <c r="K72" i="1"/>
  <c r="K78" i="1"/>
  <c r="K79" i="1"/>
  <c r="K80" i="1"/>
  <c r="K81" i="1"/>
  <c r="K83" i="1"/>
  <c r="K84" i="1"/>
  <c r="K85" i="1"/>
  <c r="K86" i="1"/>
  <c r="K87" i="1"/>
  <c r="K89" i="1"/>
  <c r="K90" i="1"/>
  <c r="K91" i="1"/>
  <c r="K92" i="1"/>
  <c r="K93" i="1"/>
  <c r="K94" i="1"/>
  <c r="K96" i="1"/>
  <c r="K97" i="1"/>
  <c r="K4" i="1"/>
  <c r="J5" i="1"/>
  <c r="J6" i="1"/>
  <c r="J7" i="1"/>
  <c r="J9" i="1"/>
  <c r="J10" i="1"/>
  <c r="J11" i="1"/>
  <c r="J12" i="1"/>
  <c r="J13" i="1"/>
  <c r="J14" i="1"/>
  <c r="J15" i="1"/>
  <c r="J16" i="1"/>
  <c r="J17" i="1"/>
  <c r="J18" i="1"/>
  <c r="J19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4" i="1"/>
  <c r="J65" i="1"/>
  <c r="J66" i="1"/>
  <c r="J67" i="1"/>
  <c r="J69" i="1"/>
  <c r="J70" i="1"/>
  <c r="J71" i="1"/>
  <c r="J72" i="1"/>
  <c r="J78" i="1"/>
  <c r="J79" i="1"/>
  <c r="J80" i="1"/>
  <c r="J81" i="1"/>
  <c r="J83" i="1"/>
  <c r="J84" i="1"/>
  <c r="J85" i="1"/>
  <c r="J86" i="1"/>
  <c r="J89" i="1"/>
  <c r="J90" i="1"/>
  <c r="J96" i="1"/>
  <c r="J97" i="1"/>
  <c r="J4" i="1"/>
  <c r="I5" i="1"/>
  <c r="I6" i="1"/>
  <c r="I7" i="1"/>
  <c r="I8" i="1"/>
  <c r="I9" i="1"/>
  <c r="I10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1" i="1"/>
  <c r="I42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4" i="1"/>
  <c r="I65" i="1"/>
  <c r="I66" i="1"/>
  <c r="I67" i="1"/>
  <c r="I68" i="1"/>
  <c r="I69" i="1"/>
  <c r="I70" i="1"/>
  <c r="I71" i="1"/>
  <c r="I72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9" i="1"/>
  <c r="I90" i="1"/>
  <c r="I91" i="1"/>
  <c r="I93" i="1"/>
  <c r="I94" i="1"/>
  <c r="I95" i="1"/>
  <c r="I96" i="1"/>
  <c r="I97" i="1"/>
  <c r="I4" i="1"/>
</calcChain>
</file>

<file path=xl/sharedStrings.xml><?xml version="1.0" encoding="utf-8"?>
<sst xmlns="http://schemas.openxmlformats.org/spreadsheetml/2006/main" count="199" uniqueCount="195">
  <si>
    <t>Доходи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</si>
  <si>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</si>
  <si>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</si>
  <si>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</si>
  <si>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</si>
  <si>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</si>
  <si>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</si>
  <si>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</si>
  <si>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</si>
  <si>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</si>
  <si>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</si>
  <si>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</si>
  <si>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</si>
  <si>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</si>
  <si>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</si>
  <si>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</si>
  <si>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</si>
  <si>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</si>
  <si>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</si>
  <si>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</si>
  <si>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</si>
  <si>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</si>
  <si>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</si>
  <si>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</si>
  <si>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</si>
  <si>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</si>
  <si>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</si>
  <si>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</si>
  <si>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</si>
  <si>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</si>
  <si>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</si>
  <si>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</si>
  <si>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</si>
  <si>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13040000</t>
  </si>
  <si>
    <t>Рентна плата за користування надрами місцевого значення</t>
  </si>
  <si>
    <t>13040100</t>
  </si>
  <si>
    <t>Рентна плата за користування надрами для видобування корисних копалин місцевого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</si>
  <si>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</si>
  <si>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</si>
  <si>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</si>
  <si>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</si>
  <si>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</si>
  <si>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</si>
  <si>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</si>
  <si>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</si>
  <si>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</si>
  <si>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</si>
  <si>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</si>
  <si>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</si>
  <si>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</si>
  <si>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</si>
  <si>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</si>
  <si>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</si>
  <si>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</si>
  <si>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</si>
  <si>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</si>
  <si>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</si>
  <si>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</si>
  <si>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</si>
  <si>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</si>
  <si>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</si>
  <si>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</si>
  <si>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</si>
  <si>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</si>
  <si>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</si>
  <si>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</si>
  <si>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</si>
  <si>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</si>
  <si>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</si>
  <si>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</si>
  <si>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</si>
  <si>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</si>
  <si>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</si>
  <si>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</si>
  <si>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</si>
  <si>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</si>
  <si>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</si>
  <si>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</si>
  <si>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</si>
  <si>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</si>
  <si>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</si>
  <si>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</si>
  <si>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</si>
  <si>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</si>
  <si>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</si>
  <si>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</si>
  <si>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</si>
  <si>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</si>
  <si>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</si>
  <si>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</si>
  <si>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</si>
  <si>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</si>
  <si>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</si>
  <si>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</si>
  <si>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</si>
  <si>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</si>
  <si>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</si>
  <si>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</si>
  <si>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</si>
  <si>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</si>
  <si>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</si>
  <si>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</si>
  <si>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</si>
  <si>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</si>
  <si>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</si>
  <si>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</si>
  <si>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</si>
  <si>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</si>
  <si>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</si>
  <si>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</si>
  <si>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</si>
  <si>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</si>
  <si>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</si>
  <si>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</si>
  <si>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</si>
  <si>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</si>
  <si>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</si>
  <si>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</si>
  <si>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</si>
  <si>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</si>
  <si>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</si>
  <si>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</si>
  <si>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</si>
  <si>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</si>
  <si>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</si>
  <si>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</si>
  <si>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</si>
  <si>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</si>
  <si>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22090200</t>
  </si>
  <si>
    <t>Державне мито, не віднесене до інших категорій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</si>
  <si>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</si>
  <si>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</si>
  <si>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</si>
  <si>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</si>
  <si>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</si>
  <si>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</si>
  <si>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</si>
  <si>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</si>
  <si>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</si>
  <si>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</si>
  <si>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</si>
  <si>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</si>
  <si>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</si>
  <si>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</si>
  <si>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</si>
  <si>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</si>
  <si>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</si>
  <si>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</si>
  <si>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</si>
  <si>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</si>
  <si>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</si>
  <si>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</si>
  <si>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</si>
  <si>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</si>
  <si>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</si>
  <si>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</si>
  <si>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</si>
  <si>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</si>
  <si>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</si>
  <si>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</si>
  <si>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</si>
  <si>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</si>
  <si>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</si>
  <si>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</si>
  <si>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</si>
  <si>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</si>
  <si>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41040500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</si>
  <si>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</si>
  <si>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</si>
  <si>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</si>
  <si>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</si>
  <si>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</si>
  <si>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</si>
  <si>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</si>
  <si>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</si>
  <si>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</si>
  <si>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</si>
  <si>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</si>
  <si>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</si>
  <si>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41059000</t>
  </si>
  <si>
    <t>Субвенція з місцевого бюджету на облаштування безпечних умов у закладах, що надають загальну середню освіту, за рахунок відповідної субвенції з державного бюджету</t>
  </si>
  <si>
    <t xml:space="preserve"> </t>
  </si>
  <si>
    <t xml:space="preserve">Усього ( без урахування трансфертів) </t>
  </si>
  <si>
    <t xml:space="preserve">Усього </t>
  </si>
  <si>
    <t xml:space="preserve">Доходи загального фонду міського бюджету за І півріччя 2024 року     
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</si>
  <si>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</si>
  <si>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</si>
  <si>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</si>
  <si>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Фактичні надходження за       І півріччя 2023 року</t>
  </si>
  <si>
    <t>Фактичні надходження за          І півріччя 2024 року</t>
  </si>
  <si>
    <t>% до фактичних надходжень за І півріччя 2023 року</t>
  </si>
  <si>
    <t>тис.грн.</t>
  </si>
  <si>
    <t>План на  І півріччя 2024 рокуз урахуванням змін</t>
  </si>
  <si>
    <t>План на 2024 рік з урахуванням змін</t>
  </si>
  <si>
    <t>Затверджений план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</si>
</sst>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" fillId="0" borderId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164" fontId="2" fillId="0" borderId="0" xfId="0" applyNumberFormat="1" applyFont="1"/>
    <xf numFmtId="164" fontId="2" fillId="0" borderId="0" xfId="0" applyNumberFormat="1" applyFont="1" applyAlignment="1">
      <alignment horizontal="right"/>
    </xf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165" fontId="7" fillId="2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7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tabSelected="1" topLeftCell="C1" workbookViewId="0">
      <selection activeCell="B1" sqref="B1:L1"/>
    </sheetView>
  </sheetViews>
  <sheetFormatPr defaultColWidth="8.85546875" defaultRowHeight="12.75" x14ac:dyDescent="0.2"/>
  <cols>
    <col min="1" max="1" width="0" style="1" hidden="1" customWidth="1"/>
    <col min="2" max="2" width="12.28515625" style="2" hidden="1" customWidth="1"/>
    <col min="3" max="3" width="86.28515625" style="3" customWidth="1"/>
    <col min="4" max="4" width="14.5703125" style="4" bestFit="1" customWidth="1"/>
    <col min="5" max="5" width="13.28515625" style="4" bestFit="1" customWidth="1"/>
    <col min="6" max="6" width="12.42578125" style="4" bestFit="1" customWidth="1"/>
    <col min="7" max="7" width="12" style="4" bestFit="1" customWidth="1"/>
    <col min="8" max="8" width="14.5703125" style="4" bestFit="1" customWidth="1"/>
    <col min="9" max="9" width="11.85546875" style="4" bestFit="1" customWidth="1"/>
    <col min="10" max="10" width="9.85546875" style="1" customWidth="1"/>
    <col min="11" max="11" width="11.85546875" style="1" customWidth="1"/>
    <col min="12" max="12" width="11.7109375" style="1" customWidth="1"/>
    <col min="13" max="16384" width="8.85546875" style="1"/>
  </cols>
  <sheetData>
    <row r="1" spans="1:12" ht="20.25" x14ac:dyDescent="0.3">
      <c r="B1" s="16" t="s">
        <v>184</v>
      </c>
      <c r="C1" s="16"/>
      <c r="D1" s="16"/>
      <c r="E1" s="16"/>
      <c r="F1" s="16"/>
      <c r="G1" s="16"/>
      <c r="H1" s="16"/>
      <c r="I1" s="16"/>
      <c r="J1" s="17"/>
      <c r="K1" s="17"/>
      <c r="L1" s="17"/>
    </row>
    <row r="2" spans="1:12" x14ac:dyDescent="0.2">
      <c r="I2" s="5"/>
      <c r="L2" s="15" t="s">
        <v>191</v>
      </c>
    </row>
    <row r="3" spans="1:12" ht="63.75" x14ac:dyDescent="0.2">
      <c r="A3" s="6"/>
      <c r="B3" s="7"/>
      <c r="C3" s="11" t="s">
        <v>0</v>
      </c>
      <c r="D3" s="10" t="s">
        <v>188</v>
      </c>
      <c r="E3" s="10" t="s">
        <v>194</v>
      </c>
      <c r="F3" s="10" t="s">
        <v>193</v>
      </c>
      <c r="G3" s="10" t="s">
        <v>192</v>
      </c>
      <c r="H3" s="10" t="s">
        <v>189</v>
      </c>
      <c r="I3" s="10" t="s">
        <v>190</v>
      </c>
      <c r="J3" s="10" t="s">
        <v>185</v>
      </c>
      <c r="K3" s="10" t="s">
        <v>186</v>
      </c>
      <c r="L3" s="10" t="s">
        <v>187</v>
      </c>
    </row>
    <row r="4" spans="1:12" ht="15.75" x14ac:dyDescent="0.2">
      <c r="A4" s="8">
        <v>1</v>
      </c>
      <c r="B4" s="9" t="s">
        <v>1</v>
      </c>
      <c r="C4" s="12" t="s">
        <v>2</v>
      </c>
      <c r="D4" s="13">
        <v>90508.308620000011</v>
      </c>
      <c r="E4" s="13">
        <v>192765</v>
      </c>
      <c r="F4" s="13">
        <v>197372</v>
      </c>
      <c r="G4" s="13">
        <v>95535.96</v>
      </c>
      <c r="H4" s="13">
        <v>96489.78082</v>
      </c>
      <c r="I4" s="14">
        <f>H4/D4*100</f>
        <v>106.60875481069176</v>
      </c>
      <c r="J4" s="14">
        <f>H4/E4*100</f>
        <v>50.055653681944335</v>
      </c>
      <c r="K4" s="14">
        <f>H4/F4*100</f>
        <v>48.887269126319843</v>
      </c>
      <c r="L4" s="14">
        <f>H4/G4*100</f>
        <v>100.99838931853513</v>
      </c>
    </row>
    <row r="5" spans="1:12" ht="31.5" x14ac:dyDescent="0.2">
      <c r="A5" s="8">
        <v>1</v>
      </c>
      <c r="B5" s="9" t="s">
        <v>3</v>
      </c>
      <c r="C5" s="12" t="s">
        <v>4</v>
      </c>
      <c r="D5" s="13">
        <v>54159.274359999996</v>
      </c>
      <c r="E5" s="13">
        <v>124490</v>
      </c>
      <c r="F5" s="13">
        <v>124490</v>
      </c>
      <c r="G5" s="13">
        <v>57824.46</v>
      </c>
      <c r="H5" s="13">
        <v>56069.329060000004</v>
      </c>
      <c r="I5" s="14">
        <f t="shared" ref="I5:I68" si="0">H5/D5*100</f>
        <v>103.52673613627789</v>
      </c>
      <c r="J5" s="14">
        <f t="shared" ref="J5:J67" si="1">H5/E5*100</f>
        <v>45.039223278978234</v>
      </c>
      <c r="K5" s="14">
        <f t="shared" ref="K5:K67" si="2">H5/F5*100</f>
        <v>45.039223278978234</v>
      </c>
      <c r="L5" s="14">
        <f t="shared" ref="L5:L67" si="3">H5/G5*100</f>
        <v>96.964725757923205</v>
      </c>
    </row>
    <row r="6" spans="1:12" ht="15.75" x14ac:dyDescent="0.2">
      <c r="A6" s="8">
        <v>1</v>
      </c>
      <c r="B6" s="9" t="s">
        <v>5</v>
      </c>
      <c r="C6" s="12" t="s">
        <v>6</v>
      </c>
      <c r="D6" s="13">
        <v>54086.685359999996</v>
      </c>
      <c r="E6" s="13">
        <v>124400</v>
      </c>
      <c r="F6" s="13">
        <v>124400</v>
      </c>
      <c r="G6" s="13">
        <v>57779.46</v>
      </c>
      <c r="H6" s="13">
        <v>56041.149980000002</v>
      </c>
      <c r="I6" s="14">
        <f t="shared" si="0"/>
        <v>103.61357810520487</v>
      </c>
      <c r="J6" s="14">
        <f t="shared" si="1"/>
        <v>45.049155932475884</v>
      </c>
      <c r="K6" s="14">
        <f t="shared" si="2"/>
        <v>45.049155932475884</v>
      </c>
      <c r="L6" s="14">
        <f t="shared" si="3"/>
        <v>96.991474098234903</v>
      </c>
    </row>
    <row r="7" spans="1:12" ht="31.5" x14ac:dyDescent="0.2">
      <c r="A7" s="8">
        <v>0</v>
      </c>
      <c r="B7" s="9" t="s">
        <v>7</v>
      </c>
      <c r="C7" s="12" t="s">
        <v>8</v>
      </c>
      <c r="D7" s="13">
        <v>41448.209060000001</v>
      </c>
      <c r="E7" s="13">
        <v>97000</v>
      </c>
      <c r="F7" s="13">
        <v>97000</v>
      </c>
      <c r="G7" s="13">
        <v>48403</v>
      </c>
      <c r="H7" s="13">
        <v>46581.940579999995</v>
      </c>
      <c r="I7" s="14">
        <f t="shared" si="0"/>
        <v>112.38589467778561</v>
      </c>
      <c r="J7" s="14">
        <f t="shared" si="1"/>
        <v>48.022619154639166</v>
      </c>
      <c r="K7" s="14">
        <f t="shared" si="2"/>
        <v>48.022619154639166</v>
      </c>
      <c r="L7" s="14">
        <f t="shared" si="3"/>
        <v>96.237713736751843</v>
      </c>
    </row>
    <row r="8" spans="1:12" ht="47.25" x14ac:dyDescent="0.2">
      <c r="A8" s="8">
        <v>0</v>
      </c>
      <c r="B8" s="9" t="s">
        <v>9</v>
      </c>
      <c r="C8" s="12" t="s">
        <v>10</v>
      </c>
      <c r="D8" s="13">
        <v>3543.4840099999997</v>
      </c>
      <c r="E8" s="13">
        <v>0</v>
      </c>
      <c r="F8" s="13">
        <v>0</v>
      </c>
      <c r="G8" s="13">
        <v>0</v>
      </c>
      <c r="H8" s="13">
        <v>0</v>
      </c>
      <c r="I8" s="14">
        <f t="shared" si="0"/>
        <v>0</v>
      </c>
      <c r="J8" s="14"/>
      <c r="K8" s="14"/>
      <c r="L8" s="14"/>
    </row>
    <row r="9" spans="1:12" ht="31.5" x14ac:dyDescent="0.2">
      <c r="A9" s="8">
        <v>0</v>
      </c>
      <c r="B9" s="9" t="s">
        <v>11</v>
      </c>
      <c r="C9" s="12" t="s">
        <v>12</v>
      </c>
      <c r="D9" s="13">
        <v>8364.9398600000004</v>
      </c>
      <c r="E9" s="13">
        <v>25400</v>
      </c>
      <c r="F9" s="13">
        <v>25400</v>
      </c>
      <c r="G9" s="13">
        <v>8201.4599999999991</v>
      </c>
      <c r="H9" s="13">
        <v>8079.6190999999999</v>
      </c>
      <c r="I9" s="14">
        <f t="shared" si="0"/>
        <v>96.589087730751473</v>
      </c>
      <c r="J9" s="14">
        <f t="shared" si="1"/>
        <v>31.809524015748032</v>
      </c>
      <c r="K9" s="14">
        <f t="shared" si="2"/>
        <v>31.809524015748032</v>
      </c>
      <c r="L9" s="14">
        <f t="shared" si="3"/>
        <v>98.514399875144193</v>
      </c>
    </row>
    <row r="10" spans="1:12" ht="31.5" x14ac:dyDescent="0.2">
      <c r="A10" s="8">
        <v>0</v>
      </c>
      <c r="B10" s="9" t="s">
        <v>13</v>
      </c>
      <c r="C10" s="12" t="s">
        <v>14</v>
      </c>
      <c r="D10" s="13">
        <v>730.05243000000007</v>
      </c>
      <c r="E10" s="13">
        <v>1000</v>
      </c>
      <c r="F10" s="13">
        <v>1000</v>
      </c>
      <c r="G10" s="13">
        <v>645</v>
      </c>
      <c r="H10" s="13">
        <v>823.1821000000001</v>
      </c>
      <c r="I10" s="14">
        <f t="shared" si="0"/>
        <v>112.7565728395699</v>
      </c>
      <c r="J10" s="14">
        <f t="shared" si="1"/>
        <v>82.318210000000008</v>
      </c>
      <c r="K10" s="14">
        <f t="shared" si="2"/>
        <v>82.318210000000008</v>
      </c>
      <c r="L10" s="14">
        <f t="shared" si="3"/>
        <v>127.62513178294574</v>
      </c>
    </row>
    <row r="11" spans="1:12" ht="31.5" x14ac:dyDescent="0.2">
      <c r="A11" s="8">
        <v>0</v>
      </c>
      <c r="B11" s="9" t="s">
        <v>15</v>
      </c>
      <c r="C11" s="12" t="s">
        <v>16</v>
      </c>
      <c r="D11" s="13">
        <v>0</v>
      </c>
      <c r="E11" s="13">
        <v>1000</v>
      </c>
      <c r="F11" s="13">
        <v>1000</v>
      </c>
      <c r="G11" s="13">
        <v>530</v>
      </c>
      <c r="H11" s="13">
        <v>556.40819999999997</v>
      </c>
      <c r="I11" s="14"/>
      <c r="J11" s="14">
        <f t="shared" si="1"/>
        <v>55.640820000000005</v>
      </c>
      <c r="K11" s="14">
        <f t="shared" si="2"/>
        <v>55.640820000000005</v>
      </c>
      <c r="L11" s="14">
        <f t="shared" si="3"/>
        <v>104.98267924528302</v>
      </c>
    </row>
    <row r="12" spans="1:12" ht="15.75" x14ac:dyDescent="0.2">
      <c r="A12" s="8">
        <v>1</v>
      </c>
      <c r="B12" s="9" t="s">
        <v>17</v>
      </c>
      <c r="C12" s="12" t="s">
        <v>18</v>
      </c>
      <c r="D12" s="13">
        <v>72.588999999999999</v>
      </c>
      <c r="E12" s="13">
        <v>90</v>
      </c>
      <c r="F12" s="13">
        <v>90</v>
      </c>
      <c r="G12" s="13">
        <v>45</v>
      </c>
      <c r="H12" s="13">
        <v>28.179080000000003</v>
      </c>
      <c r="I12" s="14">
        <f t="shared" si="0"/>
        <v>38.820041604099799</v>
      </c>
      <c r="J12" s="14">
        <f t="shared" si="1"/>
        <v>31.310088888888892</v>
      </c>
      <c r="K12" s="14">
        <f t="shared" si="2"/>
        <v>31.310088888888892</v>
      </c>
      <c r="L12" s="14">
        <f t="shared" si="3"/>
        <v>62.620177777777783</v>
      </c>
    </row>
    <row r="13" spans="1:12" ht="15.75" x14ac:dyDescent="0.2">
      <c r="A13" s="8">
        <v>0</v>
      </c>
      <c r="B13" s="9" t="s">
        <v>19</v>
      </c>
      <c r="C13" s="12" t="s">
        <v>20</v>
      </c>
      <c r="D13" s="13">
        <v>72.588999999999999</v>
      </c>
      <c r="E13" s="13">
        <v>90</v>
      </c>
      <c r="F13" s="13">
        <v>90</v>
      </c>
      <c r="G13" s="13">
        <v>45</v>
      </c>
      <c r="H13" s="13">
        <v>28.179080000000003</v>
      </c>
      <c r="I13" s="14">
        <f t="shared" si="0"/>
        <v>38.820041604099799</v>
      </c>
      <c r="J13" s="14">
        <f t="shared" si="1"/>
        <v>31.310088888888892</v>
      </c>
      <c r="K13" s="14">
        <f t="shared" si="2"/>
        <v>31.310088888888892</v>
      </c>
      <c r="L13" s="14">
        <f t="shared" si="3"/>
        <v>62.620177777777783</v>
      </c>
    </row>
    <row r="14" spans="1:12" ht="15.75" x14ac:dyDescent="0.2">
      <c r="A14" s="8">
        <v>1</v>
      </c>
      <c r="B14" s="9" t="s">
        <v>21</v>
      </c>
      <c r="C14" s="12" t="s">
        <v>22</v>
      </c>
      <c r="D14" s="13">
        <v>232.97844000000001</v>
      </c>
      <c r="E14" s="13">
        <v>620</v>
      </c>
      <c r="F14" s="13">
        <v>620</v>
      </c>
      <c r="G14" s="13">
        <v>309</v>
      </c>
      <c r="H14" s="13">
        <v>354.61385000000001</v>
      </c>
      <c r="I14" s="14">
        <f t="shared" si="0"/>
        <v>152.208869627593</v>
      </c>
      <c r="J14" s="14">
        <f t="shared" si="1"/>
        <v>57.195782258064519</v>
      </c>
      <c r="K14" s="14">
        <f t="shared" si="2"/>
        <v>57.195782258064519</v>
      </c>
      <c r="L14" s="14">
        <f t="shared" si="3"/>
        <v>114.76176375404532</v>
      </c>
    </row>
    <row r="15" spans="1:12" ht="15.75" x14ac:dyDescent="0.2">
      <c r="A15" s="8">
        <v>1</v>
      </c>
      <c r="B15" s="9" t="s">
        <v>23</v>
      </c>
      <c r="C15" s="12" t="s">
        <v>24</v>
      </c>
      <c r="D15" s="13">
        <v>211.26239999999999</v>
      </c>
      <c r="E15" s="13">
        <v>600</v>
      </c>
      <c r="F15" s="13">
        <v>600</v>
      </c>
      <c r="G15" s="13">
        <v>300</v>
      </c>
      <c r="H15" s="13">
        <v>341.71965</v>
      </c>
      <c r="I15" s="14">
        <f t="shared" si="0"/>
        <v>161.75128655170064</v>
      </c>
      <c r="J15" s="14">
        <f t="shared" si="1"/>
        <v>56.953275000000005</v>
      </c>
      <c r="K15" s="14">
        <f t="shared" si="2"/>
        <v>56.953275000000005</v>
      </c>
      <c r="L15" s="14">
        <f t="shared" si="3"/>
        <v>113.90655000000001</v>
      </c>
    </row>
    <row r="16" spans="1:12" ht="31.5" x14ac:dyDescent="0.2">
      <c r="A16" s="8">
        <v>0</v>
      </c>
      <c r="B16" s="9" t="s">
        <v>25</v>
      </c>
      <c r="C16" s="12" t="s">
        <v>26</v>
      </c>
      <c r="D16" s="13">
        <v>196.56813</v>
      </c>
      <c r="E16" s="13">
        <v>500</v>
      </c>
      <c r="F16" s="13">
        <v>500</v>
      </c>
      <c r="G16" s="13">
        <v>250</v>
      </c>
      <c r="H16" s="13">
        <v>216.51339999999999</v>
      </c>
      <c r="I16" s="14">
        <f t="shared" si="0"/>
        <v>110.14674657585641</v>
      </c>
      <c r="J16" s="14">
        <f t="shared" si="1"/>
        <v>43.302680000000002</v>
      </c>
      <c r="K16" s="14">
        <f t="shared" si="2"/>
        <v>43.302680000000002</v>
      </c>
      <c r="L16" s="14">
        <f t="shared" si="3"/>
        <v>86.605360000000005</v>
      </c>
    </row>
    <row r="17" spans="1:12" ht="47.25" x14ac:dyDescent="0.2">
      <c r="A17" s="8">
        <v>0</v>
      </c>
      <c r="B17" s="9" t="s">
        <v>27</v>
      </c>
      <c r="C17" s="12" t="s">
        <v>28</v>
      </c>
      <c r="D17" s="13">
        <v>14.694270000000001</v>
      </c>
      <c r="E17" s="13">
        <v>100</v>
      </c>
      <c r="F17" s="13">
        <v>100</v>
      </c>
      <c r="G17" s="13">
        <v>50</v>
      </c>
      <c r="H17" s="13">
        <v>125.20625</v>
      </c>
      <c r="I17" s="14">
        <f t="shared" si="0"/>
        <v>852.0753327657651</v>
      </c>
      <c r="J17" s="14">
        <f t="shared" si="1"/>
        <v>125.20625000000001</v>
      </c>
      <c r="K17" s="14">
        <f t="shared" si="2"/>
        <v>125.20625000000001</v>
      </c>
      <c r="L17" s="14">
        <f t="shared" si="3"/>
        <v>250.41250000000002</v>
      </c>
    </row>
    <row r="18" spans="1:12" ht="15.75" x14ac:dyDescent="0.2">
      <c r="A18" s="8">
        <v>1</v>
      </c>
      <c r="B18" s="9" t="s">
        <v>29</v>
      </c>
      <c r="C18" s="12" t="s">
        <v>30</v>
      </c>
      <c r="D18" s="13">
        <v>11.716040000000001</v>
      </c>
      <c r="E18" s="13">
        <v>20</v>
      </c>
      <c r="F18" s="13">
        <v>20</v>
      </c>
      <c r="G18" s="13">
        <v>9</v>
      </c>
      <c r="H18" s="13">
        <v>12.894200000000001</v>
      </c>
      <c r="I18" s="14">
        <f t="shared" si="0"/>
        <v>110.05595747368564</v>
      </c>
      <c r="J18" s="14">
        <f t="shared" si="1"/>
        <v>64.471000000000018</v>
      </c>
      <c r="K18" s="14">
        <f t="shared" si="2"/>
        <v>64.471000000000018</v>
      </c>
      <c r="L18" s="14">
        <f t="shared" si="3"/>
        <v>143.26888888888891</v>
      </c>
    </row>
    <row r="19" spans="1:12" ht="31.5" x14ac:dyDescent="0.2">
      <c r="A19" s="8">
        <v>0</v>
      </c>
      <c r="B19" s="9" t="s">
        <v>31</v>
      </c>
      <c r="C19" s="12" t="s">
        <v>32</v>
      </c>
      <c r="D19" s="13">
        <v>11.716040000000001</v>
      </c>
      <c r="E19" s="13">
        <v>20</v>
      </c>
      <c r="F19" s="13">
        <v>20</v>
      </c>
      <c r="G19" s="13">
        <v>9</v>
      </c>
      <c r="H19" s="13">
        <v>12.894200000000001</v>
      </c>
      <c r="I19" s="14">
        <f t="shared" si="0"/>
        <v>110.05595747368564</v>
      </c>
      <c r="J19" s="14">
        <f t="shared" si="1"/>
        <v>64.471000000000018</v>
      </c>
      <c r="K19" s="14">
        <f t="shared" si="2"/>
        <v>64.471000000000018</v>
      </c>
      <c r="L19" s="14">
        <f t="shared" si="3"/>
        <v>143.26888888888891</v>
      </c>
    </row>
    <row r="20" spans="1:12" ht="15.75" x14ac:dyDescent="0.2">
      <c r="A20" s="8">
        <v>1</v>
      </c>
      <c r="B20" s="9" t="s">
        <v>33</v>
      </c>
      <c r="C20" s="12" t="s">
        <v>34</v>
      </c>
      <c r="D20" s="13">
        <v>10</v>
      </c>
      <c r="E20" s="13">
        <v>0</v>
      </c>
      <c r="F20" s="13">
        <v>0</v>
      </c>
      <c r="G20" s="13">
        <v>0</v>
      </c>
      <c r="H20" s="13">
        <v>0</v>
      </c>
      <c r="I20" s="14">
        <f t="shared" si="0"/>
        <v>0</v>
      </c>
      <c r="J20" s="14"/>
      <c r="K20" s="14"/>
      <c r="L20" s="14"/>
    </row>
    <row r="21" spans="1:12" ht="31.5" x14ac:dyDescent="0.2">
      <c r="A21" s="8">
        <v>0</v>
      </c>
      <c r="B21" s="9" t="s">
        <v>35</v>
      </c>
      <c r="C21" s="12" t="s">
        <v>36</v>
      </c>
      <c r="D21" s="13">
        <v>10</v>
      </c>
      <c r="E21" s="13">
        <v>0</v>
      </c>
      <c r="F21" s="13">
        <v>0</v>
      </c>
      <c r="G21" s="13">
        <v>0</v>
      </c>
      <c r="H21" s="13">
        <v>0</v>
      </c>
      <c r="I21" s="14">
        <f t="shared" si="0"/>
        <v>0</v>
      </c>
      <c r="J21" s="14"/>
      <c r="K21" s="14"/>
      <c r="L21" s="14"/>
    </row>
    <row r="22" spans="1:12" ht="15.75" x14ac:dyDescent="0.2">
      <c r="A22" s="8">
        <v>1</v>
      </c>
      <c r="B22" s="9" t="s">
        <v>37</v>
      </c>
      <c r="C22" s="12" t="s">
        <v>38</v>
      </c>
      <c r="D22" s="13">
        <v>4580.1073299999998</v>
      </c>
      <c r="E22" s="13">
        <v>10100</v>
      </c>
      <c r="F22" s="13">
        <v>10460</v>
      </c>
      <c r="G22" s="13">
        <v>5322</v>
      </c>
      <c r="H22" s="13">
        <v>5961.3250299999991</v>
      </c>
      <c r="I22" s="14">
        <f t="shared" si="0"/>
        <v>130.15688499160126</v>
      </c>
      <c r="J22" s="14">
        <f t="shared" si="1"/>
        <v>59.023020099009891</v>
      </c>
      <c r="K22" s="14">
        <f t="shared" si="2"/>
        <v>56.991635086042059</v>
      </c>
      <c r="L22" s="14">
        <f t="shared" si="3"/>
        <v>112.01287166478767</v>
      </c>
    </row>
    <row r="23" spans="1:12" ht="15.75" x14ac:dyDescent="0.2">
      <c r="A23" s="8">
        <v>1</v>
      </c>
      <c r="B23" s="9" t="s">
        <v>39</v>
      </c>
      <c r="C23" s="12" t="s">
        <v>40</v>
      </c>
      <c r="D23" s="13">
        <v>576.08003000000008</v>
      </c>
      <c r="E23" s="13">
        <v>1400</v>
      </c>
      <c r="F23" s="13">
        <v>1400</v>
      </c>
      <c r="G23" s="13">
        <v>696</v>
      </c>
      <c r="H23" s="13">
        <v>598.58682999999996</v>
      </c>
      <c r="I23" s="14">
        <f t="shared" si="0"/>
        <v>103.90688772877614</v>
      </c>
      <c r="J23" s="14">
        <f t="shared" si="1"/>
        <v>42.756202142857141</v>
      </c>
      <c r="K23" s="14">
        <f t="shared" si="2"/>
        <v>42.756202142857141</v>
      </c>
      <c r="L23" s="14">
        <f t="shared" si="3"/>
        <v>86.003854885057464</v>
      </c>
    </row>
    <row r="24" spans="1:12" ht="15.75" x14ac:dyDescent="0.2">
      <c r="A24" s="8">
        <v>0</v>
      </c>
      <c r="B24" s="9" t="s">
        <v>41</v>
      </c>
      <c r="C24" s="12" t="s">
        <v>42</v>
      </c>
      <c r="D24" s="13">
        <v>576.08003000000008</v>
      </c>
      <c r="E24" s="13">
        <v>1400</v>
      </c>
      <c r="F24" s="13">
        <v>1400</v>
      </c>
      <c r="G24" s="13">
        <v>696</v>
      </c>
      <c r="H24" s="13">
        <v>598.58682999999996</v>
      </c>
      <c r="I24" s="14">
        <f t="shared" si="0"/>
        <v>103.90688772877614</v>
      </c>
      <c r="J24" s="14">
        <f t="shared" si="1"/>
        <v>42.756202142857141</v>
      </c>
      <c r="K24" s="14">
        <f t="shared" si="2"/>
        <v>42.756202142857141</v>
      </c>
      <c r="L24" s="14">
        <f t="shared" si="3"/>
        <v>86.003854885057464</v>
      </c>
    </row>
    <row r="25" spans="1:12" ht="31.5" x14ac:dyDescent="0.2">
      <c r="A25" s="8">
        <v>1</v>
      </c>
      <c r="B25" s="9" t="s">
        <v>43</v>
      </c>
      <c r="C25" s="12" t="s">
        <v>44</v>
      </c>
      <c r="D25" s="13">
        <v>2441.2738599999998</v>
      </c>
      <c r="E25" s="13">
        <v>5100</v>
      </c>
      <c r="F25" s="13">
        <v>5460</v>
      </c>
      <c r="G25" s="13">
        <v>2890</v>
      </c>
      <c r="H25" s="13">
        <v>3306.3944200000001</v>
      </c>
      <c r="I25" s="14">
        <f t="shared" si="0"/>
        <v>135.43725979190228</v>
      </c>
      <c r="J25" s="14">
        <f t="shared" si="1"/>
        <v>64.831263137254908</v>
      </c>
      <c r="K25" s="14">
        <f t="shared" si="2"/>
        <v>60.556674358974362</v>
      </c>
      <c r="L25" s="14">
        <f t="shared" si="3"/>
        <v>114.40811141868512</v>
      </c>
    </row>
    <row r="26" spans="1:12" ht="15.75" x14ac:dyDescent="0.2">
      <c r="A26" s="8">
        <v>0</v>
      </c>
      <c r="B26" s="9" t="s">
        <v>45</v>
      </c>
      <c r="C26" s="12" t="s">
        <v>42</v>
      </c>
      <c r="D26" s="13">
        <v>2441.2738599999998</v>
      </c>
      <c r="E26" s="13">
        <v>5100</v>
      </c>
      <c r="F26" s="13">
        <v>5460</v>
      </c>
      <c r="G26" s="13">
        <v>2890</v>
      </c>
      <c r="H26" s="13">
        <v>3306.3944200000001</v>
      </c>
      <c r="I26" s="14">
        <f t="shared" si="0"/>
        <v>135.43725979190228</v>
      </c>
      <c r="J26" s="14">
        <f t="shared" si="1"/>
        <v>64.831263137254908</v>
      </c>
      <c r="K26" s="14">
        <f t="shared" si="2"/>
        <v>60.556674358974362</v>
      </c>
      <c r="L26" s="14">
        <f t="shared" si="3"/>
        <v>114.40811141868512</v>
      </c>
    </row>
    <row r="27" spans="1:12" ht="31.5" x14ac:dyDescent="0.2">
      <c r="A27" s="8">
        <v>1</v>
      </c>
      <c r="B27" s="9" t="s">
        <v>46</v>
      </c>
      <c r="C27" s="12" t="s">
        <v>47</v>
      </c>
      <c r="D27" s="13">
        <v>1562.75344</v>
      </c>
      <c r="E27" s="13">
        <v>3600</v>
      </c>
      <c r="F27" s="13">
        <v>3600</v>
      </c>
      <c r="G27" s="13">
        <v>1736</v>
      </c>
      <c r="H27" s="13">
        <v>2056.3437799999997</v>
      </c>
      <c r="I27" s="14">
        <f t="shared" si="0"/>
        <v>131.58465867782698</v>
      </c>
      <c r="J27" s="14">
        <f t="shared" si="1"/>
        <v>57.120660555555546</v>
      </c>
      <c r="K27" s="14">
        <f t="shared" si="2"/>
        <v>57.120660555555546</v>
      </c>
      <c r="L27" s="14">
        <f t="shared" si="3"/>
        <v>118.45298271889399</v>
      </c>
    </row>
    <row r="28" spans="1:12" ht="63" x14ac:dyDescent="0.2">
      <c r="A28" s="8">
        <v>0</v>
      </c>
      <c r="B28" s="9" t="s">
        <v>48</v>
      </c>
      <c r="C28" s="12" t="s">
        <v>49</v>
      </c>
      <c r="D28" s="13">
        <v>598.49824000000001</v>
      </c>
      <c r="E28" s="13">
        <v>1400</v>
      </c>
      <c r="F28" s="13">
        <v>1400</v>
      </c>
      <c r="G28" s="13">
        <v>696</v>
      </c>
      <c r="H28" s="13">
        <v>888.81239000000005</v>
      </c>
      <c r="I28" s="14">
        <f t="shared" si="0"/>
        <v>148.5071017084361</v>
      </c>
      <c r="J28" s="14">
        <f t="shared" si="1"/>
        <v>63.486599285714284</v>
      </c>
      <c r="K28" s="14">
        <f t="shared" si="2"/>
        <v>63.486599285714284</v>
      </c>
      <c r="L28" s="14">
        <f t="shared" si="3"/>
        <v>127.70292959770116</v>
      </c>
    </row>
    <row r="29" spans="1:12" ht="47.25" x14ac:dyDescent="0.2">
      <c r="A29" s="8">
        <v>0</v>
      </c>
      <c r="B29" s="9" t="s">
        <v>50</v>
      </c>
      <c r="C29" s="12" t="s">
        <v>51</v>
      </c>
      <c r="D29" s="13">
        <v>964.25519999999995</v>
      </c>
      <c r="E29" s="13">
        <v>2200</v>
      </c>
      <c r="F29" s="13">
        <v>2200</v>
      </c>
      <c r="G29" s="13">
        <v>1040</v>
      </c>
      <c r="H29" s="13">
        <v>1167.5313899999999</v>
      </c>
      <c r="I29" s="14">
        <f t="shared" si="0"/>
        <v>121.08116087940203</v>
      </c>
      <c r="J29" s="14">
        <f t="shared" si="1"/>
        <v>53.069608636363633</v>
      </c>
      <c r="K29" s="14">
        <f t="shared" si="2"/>
        <v>53.069608636363633</v>
      </c>
      <c r="L29" s="14">
        <f t="shared" si="3"/>
        <v>112.26263365384614</v>
      </c>
    </row>
    <row r="30" spans="1:12" ht="31.5" x14ac:dyDescent="0.2">
      <c r="A30" s="8">
        <v>1</v>
      </c>
      <c r="B30" s="9" t="s">
        <v>52</v>
      </c>
      <c r="C30" s="12" t="s">
        <v>53</v>
      </c>
      <c r="D30" s="13">
        <v>31535.948489999999</v>
      </c>
      <c r="E30" s="13">
        <v>57555</v>
      </c>
      <c r="F30" s="13">
        <v>61802</v>
      </c>
      <c r="G30" s="13">
        <v>32080.5</v>
      </c>
      <c r="H30" s="13">
        <v>34104.512880000002</v>
      </c>
      <c r="I30" s="14">
        <f t="shared" si="0"/>
        <v>108.14487755399047</v>
      </c>
      <c r="J30" s="14">
        <f t="shared" si="1"/>
        <v>59.255517122752153</v>
      </c>
      <c r="K30" s="14">
        <f t="shared" si="2"/>
        <v>55.183510048218508</v>
      </c>
      <c r="L30" s="14">
        <f t="shared" si="3"/>
        <v>106.30916874736991</v>
      </c>
    </row>
    <row r="31" spans="1:12" ht="15.75" x14ac:dyDescent="0.2">
      <c r="A31" s="8">
        <v>1</v>
      </c>
      <c r="B31" s="9" t="s">
        <v>54</v>
      </c>
      <c r="C31" s="12" t="s">
        <v>55</v>
      </c>
      <c r="D31" s="13">
        <v>12837.612090000002</v>
      </c>
      <c r="E31" s="13">
        <v>28025</v>
      </c>
      <c r="F31" s="13">
        <v>29082</v>
      </c>
      <c r="G31" s="13">
        <v>13377</v>
      </c>
      <c r="H31" s="13">
        <v>14547.02613</v>
      </c>
      <c r="I31" s="14">
        <f t="shared" si="0"/>
        <v>113.31566983030719</v>
      </c>
      <c r="J31" s="14">
        <f t="shared" si="1"/>
        <v>51.907318929527214</v>
      </c>
      <c r="K31" s="14">
        <f t="shared" si="2"/>
        <v>50.020721167732617</v>
      </c>
      <c r="L31" s="14">
        <f t="shared" si="3"/>
        <v>108.74655102040816</v>
      </c>
    </row>
    <row r="32" spans="1:12" ht="31.5" x14ac:dyDescent="0.2">
      <c r="A32" s="8">
        <v>0</v>
      </c>
      <c r="B32" s="9" t="s">
        <v>56</v>
      </c>
      <c r="C32" s="12" t="s">
        <v>57</v>
      </c>
      <c r="D32" s="13">
        <v>31.404439999999997</v>
      </c>
      <c r="E32" s="13">
        <v>50</v>
      </c>
      <c r="F32" s="13">
        <v>50</v>
      </c>
      <c r="G32" s="13">
        <v>25</v>
      </c>
      <c r="H32" s="13">
        <v>31.54156</v>
      </c>
      <c r="I32" s="14">
        <f t="shared" si="0"/>
        <v>100.43662615859415</v>
      </c>
      <c r="J32" s="14">
        <f t="shared" si="1"/>
        <v>63.083120000000001</v>
      </c>
      <c r="K32" s="14">
        <f t="shared" si="2"/>
        <v>63.083120000000001</v>
      </c>
      <c r="L32" s="14">
        <f t="shared" si="3"/>
        <v>126.16624</v>
      </c>
    </row>
    <row r="33" spans="1:12" ht="31.5" x14ac:dyDescent="0.2">
      <c r="A33" s="8">
        <v>0</v>
      </c>
      <c r="B33" s="9" t="s">
        <v>58</v>
      </c>
      <c r="C33" s="12" t="s">
        <v>59</v>
      </c>
      <c r="D33" s="13">
        <v>767.30944</v>
      </c>
      <c r="E33" s="13">
        <v>1500</v>
      </c>
      <c r="F33" s="13">
        <v>1500</v>
      </c>
      <c r="G33" s="13">
        <v>240</v>
      </c>
      <c r="H33" s="13">
        <v>651.72284999999999</v>
      </c>
      <c r="I33" s="14">
        <f t="shared" si="0"/>
        <v>84.936117819689542</v>
      </c>
      <c r="J33" s="14">
        <f t="shared" si="1"/>
        <v>43.448189999999997</v>
      </c>
      <c r="K33" s="14">
        <f t="shared" si="2"/>
        <v>43.448189999999997</v>
      </c>
      <c r="L33" s="14">
        <f t="shared" si="3"/>
        <v>271.55118749999997</v>
      </c>
    </row>
    <row r="34" spans="1:12" ht="31.5" x14ac:dyDescent="0.2">
      <c r="A34" s="8">
        <v>0</v>
      </c>
      <c r="B34" s="9" t="s">
        <v>60</v>
      </c>
      <c r="C34" s="12" t="s">
        <v>61</v>
      </c>
      <c r="D34" s="13">
        <v>2375.9761800000001</v>
      </c>
      <c r="E34" s="13">
        <v>4300</v>
      </c>
      <c r="F34" s="13">
        <v>4738.3999999999996</v>
      </c>
      <c r="G34" s="13">
        <v>3038.4</v>
      </c>
      <c r="H34" s="13">
        <v>2705.2035799999999</v>
      </c>
      <c r="I34" s="14">
        <f t="shared" si="0"/>
        <v>113.85651096889362</v>
      </c>
      <c r="J34" s="14">
        <f t="shared" si="1"/>
        <v>62.911711162790695</v>
      </c>
      <c r="K34" s="14">
        <f t="shared" si="2"/>
        <v>57.091076734762794</v>
      </c>
      <c r="L34" s="14">
        <f t="shared" si="3"/>
        <v>89.033819773565028</v>
      </c>
    </row>
    <row r="35" spans="1:12" ht="31.5" x14ac:dyDescent="0.2">
      <c r="A35" s="8">
        <v>0</v>
      </c>
      <c r="B35" s="9" t="s">
        <v>62</v>
      </c>
      <c r="C35" s="12" t="s">
        <v>63</v>
      </c>
      <c r="D35" s="13">
        <v>739.03945999999996</v>
      </c>
      <c r="E35" s="13">
        <v>1650</v>
      </c>
      <c r="F35" s="13">
        <v>1650</v>
      </c>
      <c r="G35" s="13">
        <v>780</v>
      </c>
      <c r="H35" s="13">
        <v>831.41191000000003</v>
      </c>
      <c r="I35" s="14">
        <f t="shared" si="0"/>
        <v>112.49898753714722</v>
      </c>
      <c r="J35" s="14">
        <f t="shared" si="1"/>
        <v>50.388600606060606</v>
      </c>
      <c r="K35" s="14">
        <f t="shared" si="2"/>
        <v>50.388600606060606</v>
      </c>
      <c r="L35" s="14">
        <f t="shared" si="3"/>
        <v>106.59127051282051</v>
      </c>
    </row>
    <row r="36" spans="1:12" ht="15.75" x14ac:dyDescent="0.2">
      <c r="A36" s="8">
        <v>0</v>
      </c>
      <c r="B36" s="9" t="s">
        <v>64</v>
      </c>
      <c r="C36" s="12" t="s">
        <v>65</v>
      </c>
      <c r="D36" s="13">
        <v>849.58806000000004</v>
      </c>
      <c r="E36" s="13">
        <v>1600</v>
      </c>
      <c r="F36" s="13">
        <v>1600</v>
      </c>
      <c r="G36" s="13">
        <v>795</v>
      </c>
      <c r="H36" s="13">
        <v>1373.8106</v>
      </c>
      <c r="I36" s="14">
        <f t="shared" si="0"/>
        <v>161.70314352110833</v>
      </c>
      <c r="J36" s="14">
        <f t="shared" si="1"/>
        <v>85.863162500000001</v>
      </c>
      <c r="K36" s="14">
        <f t="shared" si="2"/>
        <v>85.863162500000001</v>
      </c>
      <c r="L36" s="14">
        <f t="shared" si="3"/>
        <v>172.8063647798742</v>
      </c>
    </row>
    <row r="37" spans="1:12" ht="15.75" x14ac:dyDescent="0.2">
      <c r="A37" s="8">
        <v>0</v>
      </c>
      <c r="B37" s="9" t="s">
        <v>66</v>
      </c>
      <c r="C37" s="12" t="s">
        <v>67</v>
      </c>
      <c r="D37" s="13">
        <v>6252.0577300000004</v>
      </c>
      <c r="E37" s="13">
        <v>11800</v>
      </c>
      <c r="F37" s="13">
        <v>12418.6</v>
      </c>
      <c r="G37" s="13">
        <v>6498.6</v>
      </c>
      <c r="H37" s="13">
        <v>6678.6236699999999</v>
      </c>
      <c r="I37" s="14">
        <f t="shared" si="0"/>
        <v>106.82280872028991</v>
      </c>
      <c r="J37" s="14">
        <f t="shared" si="1"/>
        <v>56.598505677966102</v>
      </c>
      <c r="K37" s="14">
        <f t="shared" si="2"/>
        <v>53.779199507190825</v>
      </c>
      <c r="L37" s="14">
        <f t="shared" si="3"/>
        <v>102.77019157972487</v>
      </c>
    </row>
    <row r="38" spans="1:12" ht="15.75" x14ac:dyDescent="0.2">
      <c r="A38" s="8">
        <v>0</v>
      </c>
      <c r="B38" s="9" t="s">
        <v>68</v>
      </c>
      <c r="C38" s="12" t="s">
        <v>69</v>
      </c>
      <c r="D38" s="13">
        <v>680.10423000000003</v>
      </c>
      <c r="E38" s="13">
        <v>2000</v>
      </c>
      <c r="F38" s="13">
        <v>2000</v>
      </c>
      <c r="G38" s="13">
        <v>850</v>
      </c>
      <c r="H38" s="13">
        <v>417.35821000000004</v>
      </c>
      <c r="I38" s="14">
        <f t="shared" si="0"/>
        <v>61.366801085768877</v>
      </c>
      <c r="J38" s="14">
        <f t="shared" si="1"/>
        <v>20.867910500000004</v>
      </c>
      <c r="K38" s="14">
        <f t="shared" si="2"/>
        <v>20.867910500000004</v>
      </c>
      <c r="L38" s="14">
        <f t="shared" si="3"/>
        <v>49.100965882352945</v>
      </c>
    </row>
    <row r="39" spans="1:12" ht="15.75" x14ac:dyDescent="0.2">
      <c r="A39" s="8">
        <v>0</v>
      </c>
      <c r="B39" s="9" t="s">
        <v>70</v>
      </c>
      <c r="C39" s="12" t="s">
        <v>71</v>
      </c>
      <c r="D39" s="13">
        <v>1088.5325500000001</v>
      </c>
      <c r="E39" s="13">
        <v>5000</v>
      </c>
      <c r="F39" s="13">
        <v>5000</v>
      </c>
      <c r="G39" s="13">
        <v>1100</v>
      </c>
      <c r="H39" s="13">
        <v>1635.2204199999999</v>
      </c>
      <c r="I39" s="14">
        <f t="shared" si="0"/>
        <v>150.22246417895354</v>
      </c>
      <c r="J39" s="14">
        <f t="shared" si="1"/>
        <v>32.704408399999998</v>
      </c>
      <c r="K39" s="14">
        <f t="shared" si="2"/>
        <v>32.704408399999998</v>
      </c>
      <c r="L39" s="14">
        <f t="shared" si="3"/>
        <v>148.65640181818179</v>
      </c>
    </row>
    <row r="40" spans="1:12" ht="15.75" x14ac:dyDescent="0.2">
      <c r="A40" s="8">
        <v>0</v>
      </c>
      <c r="B40" s="9" t="s">
        <v>72</v>
      </c>
      <c r="C40" s="12" t="s">
        <v>73</v>
      </c>
      <c r="D40" s="13">
        <v>0</v>
      </c>
      <c r="E40" s="13">
        <v>25</v>
      </c>
      <c r="F40" s="13">
        <v>25</v>
      </c>
      <c r="G40" s="13">
        <v>0</v>
      </c>
      <c r="H40" s="13">
        <v>183.33332999999999</v>
      </c>
      <c r="I40" s="14"/>
      <c r="J40" s="14">
        <f t="shared" si="1"/>
        <v>733.33331999999996</v>
      </c>
      <c r="K40" s="14">
        <f t="shared" si="2"/>
        <v>733.33331999999996</v>
      </c>
      <c r="L40" s="14"/>
    </row>
    <row r="41" spans="1:12" ht="15.75" x14ac:dyDescent="0.2">
      <c r="A41" s="8">
        <v>0</v>
      </c>
      <c r="B41" s="9" t="s">
        <v>74</v>
      </c>
      <c r="C41" s="12" t="s">
        <v>75</v>
      </c>
      <c r="D41" s="13">
        <v>53.6</v>
      </c>
      <c r="E41" s="13">
        <v>100</v>
      </c>
      <c r="F41" s="13">
        <v>100</v>
      </c>
      <c r="G41" s="13">
        <v>50</v>
      </c>
      <c r="H41" s="13">
        <v>38.799999999999997</v>
      </c>
      <c r="I41" s="14">
        <f t="shared" si="0"/>
        <v>72.388059701492537</v>
      </c>
      <c r="J41" s="14">
        <f t="shared" si="1"/>
        <v>38.799999999999997</v>
      </c>
      <c r="K41" s="14">
        <f t="shared" si="2"/>
        <v>38.799999999999997</v>
      </c>
      <c r="L41" s="14">
        <f t="shared" si="3"/>
        <v>77.599999999999994</v>
      </c>
    </row>
    <row r="42" spans="1:12" ht="15.75" x14ac:dyDescent="0.2">
      <c r="A42" s="8">
        <v>1</v>
      </c>
      <c r="B42" s="9" t="s">
        <v>76</v>
      </c>
      <c r="C42" s="12" t="s">
        <v>77</v>
      </c>
      <c r="D42" s="13">
        <v>10.1</v>
      </c>
      <c r="E42" s="13">
        <v>30</v>
      </c>
      <c r="F42" s="13">
        <v>30</v>
      </c>
      <c r="G42" s="13">
        <v>13.5</v>
      </c>
      <c r="H42" s="13">
        <v>10.6945</v>
      </c>
      <c r="I42" s="14">
        <f t="shared" si="0"/>
        <v>105.88613861386138</v>
      </c>
      <c r="J42" s="14">
        <f t="shared" si="1"/>
        <v>35.648333333333333</v>
      </c>
      <c r="K42" s="14">
        <f t="shared" si="2"/>
        <v>35.648333333333333</v>
      </c>
      <c r="L42" s="14">
        <f t="shared" si="3"/>
        <v>79.218518518518522</v>
      </c>
    </row>
    <row r="43" spans="1:12" ht="15.75" x14ac:dyDescent="0.2">
      <c r="A43" s="8">
        <v>0</v>
      </c>
      <c r="B43" s="9" t="s">
        <v>78</v>
      </c>
      <c r="C43" s="12" t="s">
        <v>79</v>
      </c>
      <c r="D43" s="13">
        <v>0</v>
      </c>
      <c r="E43" s="13">
        <v>10</v>
      </c>
      <c r="F43" s="13">
        <v>10</v>
      </c>
      <c r="G43" s="13">
        <v>3.5</v>
      </c>
      <c r="H43" s="13">
        <v>0.62350000000000005</v>
      </c>
      <c r="I43" s="14"/>
      <c r="J43" s="14">
        <f t="shared" si="1"/>
        <v>6.2350000000000003</v>
      </c>
      <c r="K43" s="14">
        <f t="shared" si="2"/>
        <v>6.2350000000000003</v>
      </c>
      <c r="L43" s="14">
        <f t="shared" si="3"/>
        <v>17.814285714285717</v>
      </c>
    </row>
    <row r="44" spans="1:12" ht="15.75" x14ac:dyDescent="0.2">
      <c r="A44" s="8">
        <v>0</v>
      </c>
      <c r="B44" s="9" t="s">
        <v>80</v>
      </c>
      <c r="C44" s="12" t="s">
        <v>81</v>
      </c>
      <c r="D44" s="13">
        <v>10.1</v>
      </c>
      <c r="E44" s="13">
        <v>20</v>
      </c>
      <c r="F44" s="13">
        <v>20</v>
      </c>
      <c r="G44" s="13">
        <v>10</v>
      </c>
      <c r="H44" s="13">
        <v>10.071</v>
      </c>
      <c r="I44" s="14">
        <f t="shared" si="0"/>
        <v>99.712871287128706</v>
      </c>
      <c r="J44" s="14">
        <f t="shared" si="1"/>
        <v>50.354999999999997</v>
      </c>
      <c r="K44" s="14">
        <f t="shared" si="2"/>
        <v>50.354999999999997</v>
      </c>
      <c r="L44" s="14">
        <f t="shared" si="3"/>
        <v>100.71</v>
      </c>
    </row>
    <row r="45" spans="1:12" ht="15.75" x14ac:dyDescent="0.2">
      <c r="A45" s="8">
        <v>1</v>
      </c>
      <c r="B45" s="9" t="s">
        <v>82</v>
      </c>
      <c r="C45" s="12" t="s">
        <v>83</v>
      </c>
      <c r="D45" s="13">
        <v>18688.236399999998</v>
      </c>
      <c r="E45" s="13">
        <v>29500</v>
      </c>
      <c r="F45" s="13">
        <v>32690</v>
      </c>
      <c r="G45" s="13">
        <v>18690</v>
      </c>
      <c r="H45" s="13">
        <v>19546.792249999999</v>
      </c>
      <c r="I45" s="14">
        <f t="shared" si="0"/>
        <v>104.59409776087807</v>
      </c>
      <c r="J45" s="14">
        <f t="shared" si="1"/>
        <v>66.260312711864401</v>
      </c>
      <c r="K45" s="14">
        <f t="shared" si="2"/>
        <v>59.794408840624037</v>
      </c>
      <c r="L45" s="14">
        <f t="shared" si="3"/>
        <v>104.58422819689672</v>
      </c>
    </row>
    <row r="46" spans="1:12" ht="15.75" x14ac:dyDescent="0.2">
      <c r="A46" s="8">
        <v>0</v>
      </c>
      <c r="B46" s="9" t="s">
        <v>84</v>
      </c>
      <c r="C46" s="12" t="s">
        <v>85</v>
      </c>
      <c r="D46" s="13">
        <v>4371.8757400000004</v>
      </c>
      <c r="E46" s="13">
        <v>3000</v>
      </c>
      <c r="F46" s="13">
        <v>3720</v>
      </c>
      <c r="G46" s="13">
        <v>2270</v>
      </c>
      <c r="H46" s="13">
        <v>2289.1947799999998</v>
      </c>
      <c r="I46" s="14">
        <f t="shared" si="0"/>
        <v>52.361844575207428</v>
      </c>
      <c r="J46" s="14">
        <f t="shared" si="1"/>
        <v>76.306492666666657</v>
      </c>
      <c r="K46" s="14">
        <f t="shared" si="2"/>
        <v>61.537494086021503</v>
      </c>
      <c r="L46" s="14">
        <f t="shared" si="3"/>
        <v>100.84558502202643</v>
      </c>
    </row>
    <row r="47" spans="1:12" ht="15.75" x14ac:dyDescent="0.2">
      <c r="A47" s="8">
        <v>0</v>
      </c>
      <c r="B47" s="9" t="s">
        <v>86</v>
      </c>
      <c r="C47" s="12" t="s">
        <v>87</v>
      </c>
      <c r="D47" s="13">
        <v>11486.513779999999</v>
      </c>
      <c r="E47" s="13">
        <v>20000</v>
      </c>
      <c r="F47" s="13">
        <v>22470</v>
      </c>
      <c r="G47" s="13">
        <v>13570</v>
      </c>
      <c r="H47" s="13">
        <v>13721.257509999999</v>
      </c>
      <c r="I47" s="14">
        <f t="shared" si="0"/>
        <v>119.45536977364772</v>
      </c>
      <c r="J47" s="14">
        <f t="shared" si="1"/>
        <v>68.606287550000005</v>
      </c>
      <c r="K47" s="14">
        <f t="shared" si="2"/>
        <v>61.064786426346238</v>
      </c>
      <c r="L47" s="14">
        <f t="shared" si="3"/>
        <v>101.1146463522476</v>
      </c>
    </row>
    <row r="48" spans="1:12" ht="47.25" x14ac:dyDescent="0.2">
      <c r="A48" s="8">
        <v>0</v>
      </c>
      <c r="B48" s="9" t="s">
        <v>88</v>
      </c>
      <c r="C48" s="12" t="s">
        <v>89</v>
      </c>
      <c r="D48" s="13">
        <v>2829.8468800000001</v>
      </c>
      <c r="E48" s="13">
        <v>6500</v>
      </c>
      <c r="F48" s="13">
        <v>6500</v>
      </c>
      <c r="G48" s="13">
        <v>2850</v>
      </c>
      <c r="H48" s="13">
        <v>3536.3399599999998</v>
      </c>
      <c r="I48" s="14">
        <f t="shared" si="0"/>
        <v>124.96577058614562</v>
      </c>
      <c r="J48" s="14">
        <f t="shared" si="1"/>
        <v>54.405230153846148</v>
      </c>
      <c r="K48" s="14">
        <f t="shared" si="2"/>
        <v>54.405230153846148</v>
      </c>
      <c r="L48" s="14">
        <f t="shared" si="3"/>
        <v>124.08210385964911</v>
      </c>
    </row>
    <row r="49" spans="1:12" ht="15.75" x14ac:dyDescent="0.2">
      <c r="A49" s="8">
        <v>1</v>
      </c>
      <c r="B49" s="9" t="s">
        <v>90</v>
      </c>
      <c r="C49" s="12" t="s">
        <v>91</v>
      </c>
      <c r="D49" s="13">
        <v>3694.4190599999997</v>
      </c>
      <c r="E49" s="13">
        <v>7235</v>
      </c>
      <c r="F49" s="13">
        <v>7875</v>
      </c>
      <c r="G49" s="13">
        <v>4224.6000000000004</v>
      </c>
      <c r="H49" s="13">
        <v>4353.9776900000006</v>
      </c>
      <c r="I49" s="14">
        <f t="shared" si="0"/>
        <v>117.85283746343602</v>
      </c>
      <c r="J49" s="14">
        <f t="shared" si="1"/>
        <v>60.179373738769883</v>
      </c>
      <c r="K49" s="14">
        <f t="shared" si="2"/>
        <v>55.288605587301596</v>
      </c>
      <c r="L49" s="14">
        <f t="shared" si="3"/>
        <v>103.06248378544716</v>
      </c>
    </row>
    <row r="50" spans="1:12" ht="15.75" x14ac:dyDescent="0.2">
      <c r="A50" s="8">
        <v>1</v>
      </c>
      <c r="B50" s="9" t="s">
        <v>92</v>
      </c>
      <c r="C50" s="12" t="s">
        <v>93</v>
      </c>
      <c r="D50" s="13">
        <v>793.04468999999995</v>
      </c>
      <c r="E50" s="13">
        <v>1305</v>
      </c>
      <c r="F50" s="13">
        <v>1305</v>
      </c>
      <c r="G50" s="13">
        <v>653.4</v>
      </c>
      <c r="H50" s="13">
        <v>533.00211999999999</v>
      </c>
      <c r="I50" s="14">
        <f t="shared" si="0"/>
        <v>67.2095944555155</v>
      </c>
      <c r="J50" s="14">
        <f t="shared" si="1"/>
        <v>40.843074329501917</v>
      </c>
      <c r="K50" s="14">
        <f t="shared" si="2"/>
        <v>40.843074329501917</v>
      </c>
      <c r="L50" s="14">
        <f t="shared" si="3"/>
        <v>81.573633302724218</v>
      </c>
    </row>
    <row r="51" spans="1:12" ht="63" x14ac:dyDescent="0.2">
      <c r="A51" s="8">
        <v>1</v>
      </c>
      <c r="B51" s="9" t="s">
        <v>94</v>
      </c>
      <c r="C51" s="12" t="s">
        <v>95</v>
      </c>
      <c r="D51" s="13">
        <v>5.1059999999999999</v>
      </c>
      <c r="E51" s="13">
        <v>5</v>
      </c>
      <c r="F51" s="13">
        <v>5</v>
      </c>
      <c r="G51" s="13">
        <v>3.4</v>
      </c>
      <c r="H51" s="13">
        <v>12.391</v>
      </c>
      <c r="I51" s="14">
        <f t="shared" si="0"/>
        <v>242.67528397963184</v>
      </c>
      <c r="J51" s="14">
        <f t="shared" si="1"/>
        <v>247.82000000000002</v>
      </c>
      <c r="K51" s="14">
        <f t="shared" si="2"/>
        <v>247.82000000000002</v>
      </c>
      <c r="L51" s="14">
        <f t="shared" si="3"/>
        <v>364.44117647058823</v>
      </c>
    </row>
    <row r="52" spans="1:12" ht="31.5" x14ac:dyDescent="0.2">
      <c r="A52" s="8">
        <v>0</v>
      </c>
      <c r="B52" s="9" t="s">
        <v>96</v>
      </c>
      <c r="C52" s="12" t="s">
        <v>97</v>
      </c>
      <c r="D52" s="13">
        <v>5.1059999999999999</v>
      </c>
      <c r="E52" s="13">
        <v>5</v>
      </c>
      <c r="F52" s="13">
        <v>5</v>
      </c>
      <c r="G52" s="13">
        <v>3.4</v>
      </c>
      <c r="H52" s="13">
        <v>12.391</v>
      </c>
      <c r="I52" s="14">
        <f t="shared" si="0"/>
        <v>242.67528397963184</v>
      </c>
      <c r="J52" s="14">
        <f t="shared" si="1"/>
        <v>247.82000000000002</v>
      </c>
      <c r="K52" s="14">
        <f t="shared" si="2"/>
        <v>247.82000000000002</v>
      </c>
      <c r="L52" s="14">
        <f t="shared" si="3"/>
        <v>364.44117647058823</v>
      </c>
    </row>
    <row r="53" spans="1:12" ht="15.75" x14ac:dyDescent="0.2">
      <c r="A53" s="8">
        <v>1</v>
      </c>
      <c r="B53" s="9" t="s">
        <v>98</v>
      </c>
      <c r="C53" s="12" t="s">
        <v>99</v>
      </c>
      <c r="D53" s="13">
        <v>787.93868999999995</v>
      </c>
      <c r="E53" s="13">
        <v>1300</v>
      </c>
      <c r="F53" s="13">
        <v>1300</v>
      </c>
      <c r="G53" s="13">
        <v>650</v>
      </c>
      <c r="H53" s="13">
        <v>520.61112000000003</v>
      </c>
      <c r="I53" s="14">
        <f t="shared" si="0"/>
        <v>66.072541760831683</v>
      </c>
      <c r="J53" s="14">
        <f t="shared" si="1"/>
        <v>40.047009230769234</v>
      </c>
      <c r="K53" s="14">
        <f t="shared" si="2"/>
        <v>40.047009230769234</v>
      </c>
      <c r="L53" s="14">
        <f t="shared" si="3"/>
        <v>80.094018461538468</v>
      </c>
    </row>
    <row r="54" spans="1:12" ht="15.75" x14ac:dyDescent="0.2">
      <c r="A54" s="8">
        <v>0</v>
      </c>
      <c r="B54" s="9" t="s">
        <v>100</v>
      </c>
      <c r="C54" s="12" t="s">
        <v>101</v>
      </c>
      <c r="D54" s="13">
        <v>346.20278999999999</v>
      </c>
      <c r="E54" s="13">
        <v>560</v>
      </c>
      <c r="F54" s="13">
        <v>560</v>
      </c>
      <c r="G54" s="13">
        <v>290</v>
      </c>
      <c r="H54" s="13">
        <v>332.15328999999997</v>
      </c>
      <c r="I54" s="14">
        <f t="shared" si="0"/>
        <v>95.941829353830443</v>
      </c>
      <c r="J54" s="14">
        <f t="shared" si="1"/>
        <v>59.313087499999995</v>
      </c>
      <c r="K54" s="14">
        <f t="shared" si="2"/>
        <v>59.313087499999995</v>
      </c>
      <c r="L54" s="14">
        <f t="shared" si="3"/>
        <v>114.5356172413793</v>
      </c>
    </row>
    <row r="55" spans="1:12" ht="63" x14ac:dyDescent="0.2">
      <c r="A55" s="8">
        <v>0</v>
      </c>
      <c r="B55" s="9" t="s">
        <v>102</v>
      </c>
      <c r="C55" s="12" t="s">
        <v>103</v>
      </c>
      <c r="D55" s="13">
        <v>64.584789999999998</v>
      </c>
      <c r="E55" s="13">
        <v>100</v>
      </c>
      <c r="F55" s="13">
        <v>100</v>
      </c>
      <c r="G55" s="13">
        <v>40</v>
      </c>
      <c r="H55" s="13">
        <v>40.413830000000004</v>
      </c>
      <c r="I55" s="14">
        <f t="shared" si="0"/>
        <v>62.574841537767647</v>
      </c>
      <c r="J55" s="14">
        <f t="shared" si="1"/>
        <v>40.413830000000004</v>
      </c>
      <c r="K55" s="14">
        <f t="shared" si="2"/>
        <v>40.413830000000004</v>
      </c>
      <c r="L55" s="14">
        <f t="shared" si="3"/>
        <v>101.03457500000002</v>
      </c>
    </row>
    <row r="56" spans="1:12" ht="47.25" x14ac:dyDescent="0.2">
      <c r="A56" s="8">
        <v>0</v>
      </c>
      <c r="B56" s="9" t="s">
        <v>104</v>
      </c>
      <c r="C56" s="12" t="s">
        <v>105</v>
      </c>
      <c r="D56" s="13">
        <v>12.827209999999999</v>
      </c>
      <c r="E56" s="13">
        <v>40</v>
      </c>
      <c r="F56" s="13">
        <v>40</v>
      </c>
      <c r="G56" s="13">
        <v>20</v>
      </c>
      <c r="H56" s="13">
        <v>37.519769999999994</v>
      </c>
      <c r="I56" s="14">
        <f t="shared" si="0"/>
        <v>292.50140911390707</v>
      </c>
      <c r="J56" s="14">
        <f t="shared" si="1"/>
        <v>93.799424999999985</v>
      </c>
      <c r="K56" s="14">
        <f t="shared" si="2"/>
        <v>93.799424999999985</v>
      </c>
      <c r="L56" s="14">
        <f t="shared" si="3"/>
        <v>187.59884999999997</v>
      </c>
    </row>
    <row r="57" spans="1:12" ht="31.5" x14ac:dyDescent="0.2">
      <c r="A57" s="8">
        <v>0</v>
      </c>
      <c r="B57" s="9" t="s">
        <v>106</v>
      </c>
      <c r="C57" s="12" t="s">
        <v>107</v>
      </c>
      <c r="D57" s="13">
        <v>364.32390000000004</v>
      </c>
      <c r="E57" s="13">
        <v>600</v>
      </c>
      <c r="F57" s="13">
        <v>600</v>
      </c>
      <c r="G57" s="13">
        <v>300</v>
      </c>
      <c r="H57" s="13">
        <v>110.52423</v>
      </c>
      <c r="I57" s="14">
        <f t="shared" si="0"/>
        <v>30.336804694943154</v>
      </c>
      <c r="J57" s="14">
        <f t="shared" si="1"/>
        <v>18.420705000000002</v>
      </c>
      <c r="K57" s="14">
        <f t="shared" si="2"/>
        <v>18.420705000000002</v>
      </c>
      <c r="L57" s="14">
        <f t="shared" si="3"/>
        <v>36.841410000000003</v>
      </c>
    </row>
    <row r="58" spans="1:12" ht="31.5" x14ac:dyDescent="0.2">
      <c r="A58" s="8">
        <v>1</v>
      </c>
      <c r="B58" s="9" t="s">
        <v>108</v>
      </c>
      <c r="C58" s="12" t="s">
        <v>109</v>
      </c>
      <c r="D58" s="13">
        <v>2617.7011099999995</v>
      </c>
      <c r="E58" s="13">
        <v>5485</v>
      </c>
      <c r="F58" s="13">
        <v>5485</v>
      </c>
      <c r="G58" s="13">
        <v>2709.2</v>
      </c>
      <c r="H58" s="13">
        <v>2968.0747900000001</v>
      </c>
      <c r="I58" s="14">
        <f t="shared" si="0"/>
        <v>113.38478555330562</v>
      </c>
      <c r="J58" s="14">
        <f t="shared" si="1"/>
        <v>54.112575934366461</v>
      </c>
      <c r="K58" s="14">
        <f t="shared" si="2"/>
        <v>54.112575934366461</v>
      </c>
      <c r="L58" s="14">
        <f t="shared" si="3"/>
        <v>109.55539605787688</v>
      </c>
    </row>
    <row r="59" spans="1:12" ht="15.75" x14ac:dyDescent="0.2">
      <c r="A59" s="8">
        <v>1</v>
      </c>
      <c r="B59" s="9" t="s">
        <v>110</v>
      </c>
      <c r="C59" s="12" t="s">
        <v>111</v>
      </c>
      <c r="D59" s="13">
        <v>2249.0468500000002</v>
      </c>
      <c r="E59" s="13">
        <v>4700</v>
      </c>
      <c r="F59" s="13">
        <v>4700</v>
      </c>
      <c r="G59" s="13">
        <v>2320</v>
      </c>
      <c r="H59" s="13">
        <v>2607.47001</v>
      </c>
      <c r="I59" s="14">
        <f t="shared" si="0"/>
        <v>115.93666934950689</v>
      </c>
      <c r="J59" s="14">
        <f t="shared" si="1"/>
        <v>55.478085319148938</v>
      </c>
      <c r="K59" s="14">
        <f t="shared" si="2"/>
        <v>55.478085319148938</v>
      </c>
      <c r="L59" s="14">
        <f t="shared" si="3"/>
        <v>112.39094870689654</v>
      </c>
    </row>
    <row r="60" spans="1:12" ht="31.5" x14ac:dyDescent="0.2">
      <c r="A60" s="8">
        <v>0</v>
      </c>
      <c r="B60" s="9" t="s">
        <v>112</v>
      </c>
      <c r="C60" s="12" t="s">
        <v>113</v>
      </c>
      <c r="D60" s="13">
        <v>94.23</v>
      </c>
      <c r="E60" s="13">
        <v>200</v>
      </c>
      <c r="F60" s="13">
        <v>200</v>
      </c>
      <c r="G60" s="13">
        <v>80</v>
      </c>
      <c r="H60" s="13">
        <v>64.231679999999997</v>
      </c>
      <c r="I60" s="14">
        <f t="shared" si="0"/>
        <v>68.164788283985985</v>
      </c>
      <c r="J60" s="14">
        <f t="shared" si="1"/>
        <v>32.115839999999999</v>
      </c>
      <c r="K60" s="14">
        <f t="shared" si="2"/>
        <v>32.115839999999999</v>
      </c>
      <c r="L60" s="14">
        <f t="shared" si="3"/>
        <v>80.289599999999993</v>
      </c>
    </row>
    <row r="61" spans="1:12" ht="15.75" x14ac:dyDescent="0.2">
      <c r="A61" s="8">
        <v>0</v>
      </c>
      <c r="B61" s="9" t="s">
        <v>114</v>
      </c>
      <c r="C61" s="12" t="s">
        <v>115</v>
      </c>
      <c r="D61" s="13">
        <v>1779.8786499999999</v>
      </c>
      <c r="E61" s="13">
        <v>3700</v>
      </c>
      <c r="F61" s="13">
        <v>3700</v>
      </c>
      <c r="G61" s="13">
        <v>1840</v>
      </c>
      <c r="H61" s="13">
        <v>1989.1385899999998</v>
      </c>
      <c r="I61" s="14">
        <f t="shared" si="0"/>
        <v>111.75697792655697</v>
      </c>
      <c r="J61" s="14">
        <f t="shared" si="1"/>
        <v>53.760502432432425</v>
      </c>
      <c r="K61" s="14">
        <f t="shared" si="2"/>
        <v>53.760502432432425</v>
      </c>
      <c r="L61" s="14">
        <f t="shared" si="3"/>
        <v>108.10535815217391</v>
      </c>
    </row>
    <row r="62" spans="1:12" ht="31.5" x14ac:dyDescent="0.2">
      <c r="A62" s="8">
        <v>0</v>
      </c>
      <c r="B62" s="9" t="s">
        <v>116</v>
      </c>
      <c r="C62" s="12" t="s">
        <v>117</v>
      </c>
      <c r="D62" s="13">
        <v>374.93819999999999</v>
      </c>
      <c r="E62" s="13">
        <v>800</v>
      </c>
      <c r="F62" s="13">
        <v>800</v>
      </c>
      <c r="G62" s="13">
        <v>400</v>
      </c>
      <c r="H62" s="13">
        <v>554.09974</v>
      </c>
      <c r="I62" s="14">
        <f t="shared" si="0"/>
        <v>147.78428551691988</v>
      </c>
      <c r="J62" s="14">
        <f t="shared" si="1"/>
        <v>69.2624675</v>
      </c>
      <c r="K62" s="14">
        <f t="shared" si="2"/>
        <v>69.2624675</v>
      </c>
      <c r="L62" s="14">
        <f t="shared" si="3"/>
        <v>138.524935</v>
      </c>
    </row>
    <row r="63" spans="1:12" ht="63" x14ac:dyDescent="0.2">
      <c r="A63" s="8">
        <v>0</v>
      </c>
      <c r="B63" s="9" t="s">
        <v>118</v>
      </c>
      <c r="C63" s="12" t="s">
        <v>119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4"/>
      <c r="J63" s="14"/>
      <c r="K63" s="14"/>
      <c r="L63" s="14"/>
    </row>
    <row r="64" spans="1:12" ht="31.5" x14ac:dyDescent="0.2">
      <c r="A64" s="8">
        <v>1</v>
      </c>
      <c r="B64" s="9" t="s">
        <v>120</v>
      </c>
      <c r="C64" s="12" t="s">
        <v>121</v>
      </c>
      <c r="D64" s="13">
        <v>361.49673999999999</v>
      </c>
      <c r="E64" s="13">
        <v>765</v>
      </c>
      <c r="F64" s="13">
        <v>765</v>
      </c>
      <c r="G64" s="13">
        <v>380</v>
      </c>
      <c r="H64" s="13">
        <v>352.33969999999999</v>
      </c>
      <c r="I64" s="14">
        <f t="shared" si="0"/>
        <v>97.466909383470508</v>
      </c>
      <c r="J64" s="14">
        <f t="shared" si="1"/>
        <v>46.057477124183002</v>
      </c>
      <c r="K64" s="14">
        <f t="shared" si="2"/>
        <v>46.057477124183002</v>
      </c>
      <c r="L64" s="14">
        <f t="shared" si="3"/>
        <v>92.720973684210534</v>
      </c>
    </row>
    <row r="65" spans="1:12" ht="31.5" x14ac:dyDescent="0.2">
      <c r="A65" s="8">
        <v>0</v>
      </c>
      <c r="B65" s="9" t="s">
        <v>122</v>
      </c>
      <c r="C65" s="12" t="s">
        <v>123</v>
      </c>
      <c r="D65" s="13">
        <v>361.49673999999999</v>
      </c>
      <c r="E65" s="13">
        <v>765</v>
      </c>
      <c r="F65" s="13">
        <v>765</v>
      </c>
      <c r="G65" s="13">
        <v>380</v>
      </c>
      <c r="H65" s="13">
        <v>352.33969999999999</v>
      </c>
      <c r="I65" s="14">
        <f t="shared" si="0"/>
        <v>97.466909383470508</v>
      </c>
      <c r="J65" s="14">
        <f t="shared" si="1"/>
        <v>46.057477124183002</v>
      </c>
      <c r="K65" s="14">
        <f t="shared" si="2"/>
        <v>46.057477124183002</v>
      </c>
      <c r="L65" s="14">
        <f t="shared" si="3"/>
        <v>92.720973684210534</v>
      </c>
    </row>
    <row r="66" spans="1:12" ht="15.75" x14ac:dyDescent="0.2">
      <c r="A66" s="8">
        <v>1</v>
      </c>
      <c r="B66" s="9" t="s">
        <v>124</v>
      </c>
      <c r="C66" s="12" t="s">
        <v>125</v>
      </c>
      <c r="D66" s="13">
        <v>7.1575200000000008</v>
      </c>
      <c r="E66" s="13">
        <v>20</v>
      </c>
      <c r="F66" s="13">
        <v>20</v>
      </c>
      <c r="G66" s="13">
        <v>9.1999999999999993</v>
      </c>
      <c r="H66" s="13">
        <v>8.2650799999999993</v>
      </c>
      <c r="I66" s="14">
        <f t="shared" si="0"/>
        <v>115.4740748192111</v>
      </c>
      <c r="J66" s="14">
        <f t="shared" si="1"/>
        <v>41.325399999999995</v>
      </c>
      <c r="K66" s="14">
        <f t="shared" si="2"/>
        <v>41.325399999999995</v>
      </c>
      <c r="L66" s="14">
        <f t="shared" si="3"/>
        <v>89.837826086956511</v>
      </c>
    </row>
    <row r="67" spans="1:12" ht="31.5" x14ac:dyDescent="0.2">
      <c r="A67" s="8">
        <v>0</v>
      </c>
      <c r="B67" s="9" t="s">
        <v>126</v>
      </c>
      <c r="C67" s="12" t="s">
        <v>127</v>
      </c>
      <c r="D67" s="13">
        <v>3.22967</v>
      </c>
      <c r="E67" s="13">
        <v>10</v>
      </c>
      <c r="F67" s="13">
        <v>10</v>
      </c>
      <c r="G67" s="13">
        <v>4.5999999999999996</v>
      </c>
      <c r="H67" s="13">
        <v>4.8633800000000003</v>
      </c>
      <c r="I67" s="14">
        <f t="shared" si="0"/>
        <v>150.58442503413661</v>
      </c>
      <c r="J67" s="14">
        <f t="shared" si="1"/>
        <v>48.633800000000008</v>
      </c>
      <c r="K67" s="14">
        <f t="shared" si="2"/>
        <v>48.633800000000008</v>
      </c>
      <c r="L67" s="14">
        <f t="shared" si="3"/>
        <v>105.72565217391305</v>
      </c>
    </row>
    <row r="68" spans="1:12" ht="15.75" x14ac:dyDescent="0.2">
      <c r="A68" s="8">
        <v>0</v>
      </c>
      <c r="B68" s="9" t="s">
        <v>128</v>
      </c>
      <c r="C68" s="12" t="s">
        <v>129</v>
      </c>
      <c r="D68" s="13">
        <v>1.5300000000000001E-2</v>
      </c>
      <c r="E68" s="13">
        <v>0</v>
      </c>
      <c r="F68" s="13">
        <v>0</v>
      </c>
      <c r="G68" s="13">
        <v>0</v>
      </c>
      <c r="H68" s="13">
        <v>0</v>
      </c>
      <c r="I68" s="14">
        <f t="shared" si="0"/>
        <v>0</v>
      </c>
      <c r="J68" s="14"/>
      <c r="K68" s="14"/>
      <c r="L68" s="14"/>
    </row>
    <row r="69" spans="1:12" ht="31.5" x14ac:dyDescent="0.2">
      <c r="A69" s="8">
        <v>0</v>
      </c>
      <c r="B69" s="9" t="s">
        <v>130</v>
      </c>
      <c r="C69" s="12" t="s">
        <v>131</v>
      </c>
      <c r="D69" s="13">
        <v>3.91255</v>
      </c>
      <c r="E69" s="13">
        <v>10</v>
      </c>
      <c r="F69" s="13">
        <v>10</v>
      </c>
      <c r="G69" s="13">
        <v>4.5999999999999996</v>
      </c>
      <c r="H69" s="13">
        <v>3.4016999999999999</v>
      </c>
      <c r="I69" s="14">
        <f t="shared" ref="I69:I97" si="4">H69/D69*100</f>
        <v>86.943297849228756</v>
      </c>
      <c r="J69" s="14">
        <f t="shared" ref="J69:J97" si="5">H69/E69*100</f>
        <v>34.016999999999996</v>
      </c>
      <c r="K69" s="14">
        <f t="shared" ref="K69:K97" si="6">H69/F69*100</f>
        <v>34.016999999999996</v>
      </c>
      <c r="L69" s="14">
        <f t="shared" ref="L69:L97" si="7">H69/G69*100</f>
        <v>73.95</v>
      </c>
    </row>
    <row r="70" spans="1:12" ht="15.75" x14ac:dyDescent="0.2">
      <c r="A70" s="8">
        <v>1</v>
      </c>
      <c r="B70" s="9" t="s">
        <v>132</v>
      </c>
      <c r="C70" s="12" t="s">
        <v>133</v>
      </c>
      <c r="D70" s="13">
        <v>283.67326000000003</v>
      </c>
      <c r="E70" s="13">
        <v>445</v>
      </c>
      <c r="F70" s="13">
        <v>1085</v>
      </c>
      <c r="G70" s="13">
        <v>862</v>
      </c>
      <c r="H70" s="13">
        <v>852.90078000000005</v>
      </c>
      <c r="I70" s="14">
        <f t="shared" si="4"/>
        <v>300.66308682037919</v>
      </c>
      <c r="J70" s="14">
        <f t="shared" si="5"/>
        <v>191.6630966292135</v>
      </c>
      <c r="K70" s="14">
        <f t="shared" si="6"/>
        <v>78.608366820276501</v>
      </c>
      <c r="L70" s="14">
        <f t="shared" si="7"/>
        <v>98.944406032482604</v>
      </c>
    </row>
    <row r="71" spans="1:12" ht="15.75" x14ac:dyDescent="0.2">
      <c r="A71" s="8">
        <v>1</v>
      </c>
      <c r="B71" s="9" t="s">
        <v>134</v>
      </c>
      <c r="C71" s="12" t="s">
        <v>99</v>
      </c>
      <c r="D71" s="13">
        <v>283.67326000000003</v>
      </c>
      <c r="E71" s="13">
        <v>445</v>
      </c>
      <c r="F71" s="13">
        <v>1085</v>
      </c>
      <c r="G71" s="13">
        <v>862</v>
      </c>
      <c r="H71" s="13">
        <v>852.90078000000005</v>
      </c>
      <c r="I71" s="14">
        <f t="shared" si="4"/>
        <v>300.66308682037919</v>
      </c>
      <c r="J71" s="14">
        <f t="shared" si="5"/>
        <v>191.6630966292135</v>
      </c>
      <c r="K71" s="14">
        <f t="shared" si="6"/>
        <v>78.608366820276501</v>
      </c>
      <c r="L71" s="14">
        <f t="shared" si="7"/>
        <v>98.944406032482604</v>
      </c>
    </row>
    <row r="72" spans="1:12" ht="15.75" x14ac:dyDescent="0.2">
      <c r="A72" s="8">
        <v>0</v>
      </c>
      <c r="B72" s="9" t="s">
        <v>135</v>
      </c>
      <c r="C72" s="12" t="s">
        <v>99</v>
      </c>
      <c r="D72" s="13">
        <v>283.67326000000003</v>
      </c>
      <c r="E72" s="13">
        <v>445</v>
      </c>
      <c r="F72" s="13">
        <v>1085</v>
      </c>
      <c r="G72" s="13">
        <v>862</v>
      </c>
      <c r="H72" s="13">
        <v>852.90078000000005</v>
      </c>
      <c r="I72" s="14">
        <f t="shared" si="4"/>
        <v>300.66308682037919</v>
      </c>
      <c r="J72" s="14">
        <f t="shared" si="5"/>
        <v>191.6630966292135</v>
      </c>
      <c r="K72" s="14">
        <f t="shared" si="6"/>
        <v>78.608366820276501</v>
      </c>
      <c r="L72" s="14">
        <f t="shared" si="7"/>
        <v>98.944406032482604</v>
      </c>
    </row>
    <row r="73" spans="1:12" ht="63" x14ac:dyDescent="0.2">
      <c r="A73" s="8">
        <v>0</v>
      </c>
      <c r="B73" s="9" t="s">
        <v>136</v>
      </c>
      <c r="C73" s="12" t="s">
        <v>137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4"/>
      <c r="J73" s="14"/>
      <c r="K73" s="14"/>
      <c r="L73" s="14"/>
    </row>
    <row r="74" spans="1:12" ht="15.75" x14ac:dyDescent="0.2">
      <c r="A74" s="8">
        <v>1</v>
      </c>
      <c r="B74" s="9" t="s">
        <v>138</v>
      </c>
      <c r="C74" s="12" t="s">
        <v>139</v>
      </c>
      <c r="D74" s="13">
        <v>3.3</v>
      </c>
      <c r="E74" s="13">
        <v>0</v>
      </c>
      <c r="F74" s="13">
        <v>0</v>
      </c>
      <c r="G74" s="13">
        <v>0</v>
      </c>
      <c r="H74" s="13">
        <v>0.7</v>
      </c>
      <c r="I74" s="14">
        <f t="shared" si="4"/>
        <v>21.212121212121211</v>
      </c>
      <c r="J74" s="14"/>
      <c r="K74" s="14"/>
      <c r="L74" s="14"/>
    </row>
    <row r="75" spans="1:12" ht="15.75" x14ac:dyDescent="0.2">
      <c r="A75" s="8">
        <v>1</v>
      </c>
      <c r="B75" s="9" t="s">
        <v>140</v>
      </c>
      <c r="C75" s="12" t="s">
        <v>141</v>
      </c>
      <c r="D75" s="13">
        <v>3.3</v>
      </c>
      <c r="E75" s="13">
        <v>0</v>
      </c>
      <c r="F75" s="13">
        <v>0</v>
      </c>
      <c r="G75" s="13">
        <v>0</v>
      </c>
      <c r="H75" s="13">
        <v>0.7</v>
      </c>
      <c r="I75" s="14">
        <f t="shared" si="4"/>
        <v>21.212121212121211</v>
      </c>
      <c r="J75" s="14"/>
      <c r="K75" s="14"/>
      <c r="L75" s="14"/>
    </row>
    <row r="76" spans="1:12" ht="47.25" x14ac:dyDescent="0.2">
      <c r="A76" s="8">
        <v>1</v>
      </c>
      <c r="B76" s="9" t="s">
        <v>142</v>
      </c>
      <c r="C76" s="12" t="s">
        <v>143</v>
      </c>
      <c r="D76" s="13">
        <v>3.3</v>
      </c>
      <c r="E76" s="13">
        <v>0</v>
      </c>
      <c r="F76" s="13">
        <v>0</v>
      </c>
      <c r="G76" s="13">
        <v>0</v>
      </c>
      <c r="H76" s="13">
        <v>0.7</v>
      </c>
      <c r="I76" s="14">
        <f t="shared" si="4"/>
        <v>21.212121212121211</v>
      </c>
      <c r="J76" s="14"/>
      <c r="K76" s="14"/>
      <c r="L76" s="14"/>
    </row>
    <row r="77" spans="1:12" ht="47.25" x14ac:dyDescent="0.2">
      <c r="A77" s="8">
        <v>0</v>
      </c>
      <c r="B77" s="9" t="s">
        <v>144</v>
      </c>
      <c r="C77" s="12" t="s">
        <v>145</v>
      </c>
      <c r="D77" s="13">
        <v>3.3</v>
      </c>
      <c r="E77" s="13">
        <v>0</v>
      </c>
      <c r="F77" s="13">
        <v>0</v>
      </c>
      <c r="G77" s="13">
        <v>0</v>
      </c>
      <c r="H77" s="13">
        <v>0.7</v>
      </c>
      <c r="I77" s="14">
        <f t="shared" si="4"/>
        <v>21.212121212121211</v>
      </c>
      <c r="J77" s="14"/>
      <c r="K77" s="14"/>
      <c r="L77" s="14"/>
    </row>
    <row r="78" spans="1:12" ht="15.75" x14ac:dyDescent="0.2">
      <c r="A78" s="8">
        <v>1</v>
      </c>
      <c r="B78" s="9" t="s">
        <v>146</v>
      </c>
      <c r="C78" s="12" t="s">
        <v>147</v>
      </c>
      <c r="D78" s="13">
        <v>80633.800780000005</v>
      </c>
      <c r="E78" s="13">
        <v>128083.8</v>
      </c>
      <c r="F78" s="13">
        <v>130189.17784999999</v>
      </c>
      <c r="G78" s="13">
        <v>75324.345849999998</v>
      </c>
      <c r="H78" s="13">
        <v>74825.739369999996</v>
      </c>
      <c r="I78" s="14">
        <f t="shared" si="4"/>
        <v>92.796989161100527</v>
      </c>
      <c r="J78" s="14">
        <f t="shared" si="5"/>
        <v>58.41936245645428</v>
      </c>
      <c r="K78" s="14">
        <f t="shared" si="6"/>
        <v>57.474623164309349</v>
      </c>
      <c r="L78" s="14">
        <f t="shared" si="7"/>
        <v>99.338054019091089</v>
      </c>
    </row>
    <row r="79" spans="1:12" ht="15.75" x14ac:dyDescent="0.2">
      <c r="A79" s="8">
        <v>1</v>
      </c>
      <c r="B79" s="9" t="s">
        <v>148</v>
      </c>
      <c r="C79" s="12" t="s">
        <v>149</v>
      </c>
      <c r="D79" s="13">
        <v>80633.800780000005</v>
      </c>
      <c r="E79" s="13">
        <v>128083.8</v>
      </c>
      <c r="F79" s="13">
        <v>130189.17784999999</v>
      </c>
      <c r="G79" s="13">
        <v>75324.345849999998</v>
      </c>
      <c r="H79" s="13">
        <v>74825.739369999996</v>
      </c>
      <c r="I79" s="14">
        <f t="shared" si="4"/>
        <v>92.796989161100527</v>
      </c>
      <c r="J79" s="14">
        <f t="shared" si="5"/>
        <v>58.41936245645428</v>
      </c>
      <c r="K79" s="14">
        <f t="shared" si="6"/>
        <v>57.474623164309349</v>
      </c>
      <c r="L79" s="14">
        <f t="shared" si="7"/>
        <v>99.338054019091089</v>
      </c>
    </row>
    <row r="80" spans="1:12" ht="15.75" x14ac:dyDescent="0.2">
      <c r="A80" s="8">
        <v>1</v>
      </c>
      <c r="B80" s="9" t="s">
        <v>150</v>
      </c>
      <c r="C80" s="12" t="s">
        <v>151</v>
      </c>
      <c r="D80" s="13">
        <v>24537.7</v>
      </c>
      <c r="E80" s="13">
        <v>24463.9</v>
      </c>
      <c r="F80" s="13">
        <v>24463.9</v>
      </c>
      <c r="G80" s="13">
        <v>12232.2</v>
      </c>
      <c r="H80" s="13">
        <v>12232.2</v>
      </c>
      <c r="I80" s="14">
        <f t="shared" si="4"/>
        <v>49.85063799785636</v>
      </c>
      <c r="J80" s="14">
        <f t="shared" si="5"/>
        <v>50.001021913922152</v>
      </c>
      <c r="K80" s="14">
        <f t="shared" si="6"/>
        <v>50.001021913922152</v>
      </c>
      <c r="L80" s="14">
        <f t="shared" si="7"/>
        <v>100</v>
      </c>
    </row>
    <row r="81" spans="1:12" ht="15.75" x14ac:dyDescent="0.2">
      <c r="A81" s="8">
        <v>0</v>
      </c>
      <c r="B81" s="9" t="s">
        <v>152</v>
      </c>
      <c r="C81" s="12" t="s">
        <v>153</v>
      </c>
      <c r="D81" s="13">
        <v>23200.799999999999</v>
      </c>
      <c r="E81" s="13">
        <v>24463.9</v>
      </c>
      <c r="F81" s="13">
        <v>24463.9</v>
      </c>
      <c r="G81" s="13">
        <v>12232.2</v>
      </c>
      <c r="H81" s="13">
        <v>12232.2</v>
      </c>
      <c r="I81" s="14">
        <f t="shared" si="4"/>
        <v>52.723181959242794</v>
      </c>
      <c r="J81" s="14">
        <f t="shared" si="5"/>
        <v>50.001021913922152</v>
      </c>
      <c r="K81" s="14">
        <f t="shared" si="6"/>
        <v>50.001021913922152</v>
      </c>
      <c r="L81" s="14">
        <f t="shared" si="7"/>
        <v>100</v>
      </c>
    </row>
    <row r="82" spans="1:12" ht="63" x14ac:dyDescent="0.2">
      <c r="A82" s="8">
        <v>0</v>
      </c>
      <c r="B82" s="9" t="s">
        <v>154</v>
      </c>
      <c r="C82" s="12" t="s">
        <v>155</v>
      </c>
      <c r="D82" s="13">
        <v>1336.9</v>
      </c>
      <c r="E82" s="13">
        <v>0</v>
      </c>
      <c r="F82" s="13">
        <v>0</v>
      </c>
      <c r="G82" s="13">
        <v>0</v>
      </c>
      <c r="H82" s="13">
        <v>0</v>
      </c>
      <c r="I82" s="14">
        <f t="shared" si="4"/>
        <v>0</v>
      </c>
      <c r="J82" s="14"/>
      <c r="K82" s="14"/>
      <c r="L82" s="14"/>
    </row>
    <row r="83" spans="1:12" ht="15.75" x14ac:dyDescent="0.2">
      <c r="A83" s="8">
        <v>1</v>
      </c>
      <c r="B83" s="9" t="s">
        <v>156</v>
      </c>
      <c r="C83" s="12" t="s">
        <v>157</v>
      </c>
      <c r="D83" s="13">
        <v>51505.3</v>
      </c>
      <c r="E83" s="13">
        <v>99581.3</v>
      </c>
      <c r="F83" s="13">
        <v>99581.3</v>
      </c>
      <c r="G83" s="13">
        <v>58718.5</v>
      </c>
      <c r="H83" s="13">
        <v>58718.5</v>
      </c>
      <c r="I83" s="14">
        <f t="shared" si="4"/>
        <v>114.00477232440156</v>
      </c>
      <c r="J83" s="14">
        <f t="shared" si="5"/>
        <v>58.965388079890502</v>
      </c>
      <c r="K83" s="14">
        <f t="shared" si="6"/>
        <v>58.965388079890502</v>
      </c>
      <c r="L83" s="14">
        <f t="shared" si="7"/>
        <v>100</v>
      </c>
    </row>
    <row r="84" spans="1:12" ht="15.75" x14ac:dyDescent="0.2">
      <c r="A84" s="8">
        <v>0</v>
      </c>
      <c r="B84" s="9" t="s">
        <v>158</v>
      </c>
      <c r="C84" s="12" t="s">
        <v>159</v>
      </c>
      <c r="D84" s="13">
        <v>51505.3</v>
      </c>
      <c r="E84" s="13">
        <v>99581.3</v>
      </c>
      <c r="F84" s="13">
        <v>99581.3</v>
      </c>
      <c r="G84" s="13">
        <v>58718.5</v>
      </c>
      <c r="H84" s="13">
        <v>58718.5</v>
      </c>
      <c r="I84" s="14">
        <f t="shared" si="4"/>
        <v>114.00477232440156</v>
      </c>
      <c r="J84" s="14">
        <f t="shared" si="5"/>
        <v>58.965388079890502</v>
      </c>
      <c r="K84" s="14">
        <f t="shared" si="6"/>
        <v>58.965388079890502</v>
      </c>
      <c r="L84" s="14">
        <f t="shared" si="7"/>
        <v>100</v>
      </c>
    </row>
    <row r="85" spans="1:12" ht="15.75" x14ac:dyDescent="0.2">
      <c r="A85" s="8">
        <v>1</v>
      </c>
      <c r="B85" s="9" t="s">
        <v>160</v>
      </c>
      <c r="C85" s="12" t="s">
        <v>161</v>
      </c>
      <c r="D85" s="13">
        <v>1114.6927800000001</v>
      </c>
      <c r="E85" s="13">
        <v>1996.2</v>
      </c>
      <c r="F85" s="13">
        <v>2250.1028500000002</v>
      </c>
      <c r="G85" s="13">
        <v>1252.0028500000001</v>
      </c>
      <c r="H85" s="13">
        <v>1252.0028500000001</v>
      </c>
      <c r="I85" s="14">
        <f t="shared" si="4"/>
        <v>112.31819856229804</v>
      </c>
      <c r="J85" s="14">
        <f t="shared" si="5"/>
        <v>62.719309187456176</v>
      </c>
      <c r="K85" s="14">
        <f t="shared" si="6"/>
        <v>55.64202765220265</v>
      </c>
      <c r="L85" s="14">
        <f t="shared" si="7"/>
        <v>100</v>
      </c>
    </row>
    <row r="86" spans="1:12" ht="47.25" x14ac:dyDescent="0.2">
      <c r="A86" s="8">
        <v>0</v>
      </c>
      <c r="B86" s="9" t="s">
        <v>162</v>
      </c>
      <c r="C86" s="12" t="s">
        <v>163</v>
      </c>
      <c r="D86" s="13">
        <v>1007.9160000000001</v>
      </c>
      <c r="E86" s="13">
        <v>1996.2</v>
      </c>
      <c r="F86" s="13">
        <v>1996.2</v>
      </c>
      <c r="G86" s="13">
        <v>998.1</v>
      </c>
      <c r="H86" s="13">
        <v>998.1</v>
      </c>
      <c r="I86" s="14">
        <f t="shared" si="4"/>
        <v>99.026109318633686</v>
      </c>
      <c r="J86" s="14">
        <f t="shared" si="5"/>
        <v>50</v>
      </c>
      <c r="K86" s="14">
        <f t="shared" si="6"/>
        <v>50</v>
      </c>
      <c r="L86" s="14">
        <f t="shared" si="7"/>
        <v>100</v>
      </c>
    </row>
    <row r="87" spans="1:12" ht="15.75" x14ac:dyDescent="0.2">
      <c r="A87" s="8">
        <v>0</v>
      </c>
      <c r="B87" s="9" t="s">
        <v>164</v>
      </c>
      <c r="C87" s="12" t="s">
        <v>165</v>
      </c>
      <c r="D87" s="13">
        <v>106.77678</v>
      </c>
      <c r="E87" s="13">
        <v>0</v>
      </c>
      <c r="F87" s="13">
        <v>253.90285</v>
      </c>
      <c r="G87" s="13">
        <v>253.90285</v>
      </c>
      <c r="H87" s="13">
        <v>253.90285</v>
      </c>
      <c r="I87" s="14">
        <f t="shared" si="4"/>
        <v>237.78844988582725</v>
      </c>
      <c r="J87" s="14"/>
      <c r="K87" s="14">
        <f t="shared" si="6"/>
        <v>100</v>
      </c>
      <c r="L87" s="14">
        <f t="shared" si="7"/>
        <v>100</v>
      </c>
    </row>
    <row r="88" spans="1:12" ht="15.75" x14ac:dyDescent="0.2">
      <c r="A88" s="8">
        <v>0</v>
      </c>
      <c r="B88" s="9" t="s">
        <v>166</v>
      </c>
      <c r="C88" s="12"/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4"/>
      <c r="J88" s="14"/>
      <c r="K88" s="14"/>
      <c r="L88" s="14"/>
    </row>
    <row r="89" spans="1:12" ht="15.75" x14ac:dyDescent="0.2">
      <c r="A89" s="8">
        <v>1</v>
      </c>
      <c r="B89" s="9" t="s">
        <v>167</v>
      </c>
      <c r="C89" s="12" t="s">
        <v>168</v>
      </c>
      <c r="D89" s="13">
        <v>3476.1080000000002</v>
      </c>
      <c r="E89" s="13">
        <v>2042.4</v>
      </c>
      <c r="F89" s="13">
        <v>3893.875</v>
      </c>
      <c r="G89" s="13">
        <v>3121.643</v>
      </c>
      <c r="H89" s="13">
        <v>2623.0365200000001</v>
      </c>
      <c r="I89" s="14">
        <f t="shared" si="4"/>
        <v>75.45900530133126</v>
      </c>
      <c r="J89" s="14">
        <f t="shared" si="5"/>
        <v>128.4291284763024</v>
      </c>
      <c r="K89" s="14">
        <f t="shared" si="6"/>
        <v>67.363141343777087</v>
      </c>
      <c r="L89" s="14">
        <f t="shared" si="7"/>
        <v>84.027434270991279</v>
      </c>
    </row>
    <row r="90" spans="1:12" ht="31.5" x14ac:dyDescent="0.2">
      <c r="A90" s="8">
        <v>0</v>
      </c>
      <c r="B90" s="9" t="s">
        <v>169</v>
      </c>
      <c r="C90" s="12" t="s">
        <v>170</v>
      </c>
      <c r="D90" s="13">
        <v>1163.81</v>
      </c>
      <c r="E90" s="13">
        <v>2042.4</v>
      </c>
      <c r="F90" s="13">
        <v>2042.4</v>
      </c>
      <c r="G90" s="13">
        <v>1355.78</v>
      </c>
      <c r="H90" s="13">
        <v>1355.78</v>
      </c>
      <c r="I90" s="14">
        <f t="shared" si="4"/>
        <v>116.49496051761025</v>
      </c>
      <c r="J90" s="14">
        <f t="shared" si="5"/>
        <v>66.381707794751264</v>
      </c>
      <c r="K90" s="14">
        <f t="shared" si="6"/>
        <v>66.381707794751264</v>
      </c>
      <c r="L90" s="14">
        <f t="shared" si="7"/>
        <v>100</v>
      </c>
    </row>
    <row r="91" spans="1:12" ht="47.25" x14ac:dyDescent="0.2">
      <c r="A91" s="8">
        <v>0</v>
      </c>
      <c r="B91" s="9" t="s">
        <v>171</v>
      </c>
      <c r="C91" s="12" t="s">
        <v>172</v>
      </c>
      <c r="D91" s="13">
        <v>48.594000000000001</v>
      </c>
      <c r="E91" s="13">
        <v>0</v>
      </c>
      <c r="F91" s="13">
        <v>92.989000000000004</v>
      </c>
      <c r="G91" s="13">
        <v>69.739000000000004</v>
      </c>
      <c r="H91" s="13">
        <v>69.739000000000004</v>
      </c>
      <c r="I91" s="14">
        <f t="shared" si="4"/>
        <v>143.51360250236655</v>
      </c>
      <c r="J91" s="14"/>
      <c r="K91" s="14">
        <f t="shared" si="6"/>
        <v>74.997042660959906</v>
      </c>
      <c r="L91" s="14">
        <f t="shared" si="7"/>
        <v>100</v>
      </c>
    </row>
    <row r="92" spans="1:12" ht="47.25" x14ac:dyDescent="0.2">
      <c r="A92" s="8">
        <v>0</v>
      </c>
      <c r="B92" s="9" t="s">
        <v>173</v>
      </c>
      <c r="C92" s="12" t="s">
        <v>174</v>
      </c>
      <c r="D92" s="13">
        <v>0</v>
      </c>
      <c r="E92" s="13">
        <v>0</v>
      </c>
      <c r="F92" s="13">
        <v>13.503</v>
      </c>
      <c r="G92" s="13">
        <v>13.503</v>
      </c>
      <c r="H92" s="13">
        <v>13.503</v>
      </c>
      <c r="I92" s="14"/>
      <c r="J92" s="14"/>
      <c r="K92" s="14">
        <f t="shared" si="6"/>
        <v>100</v>
      </c>
      <c r="L92" s="14">
        <f t="shared" si="7"/>
        <v>100</v>
      </c>
    </row>
    <row r="93" spans="1:12" ht="15.75" x14ac:dyDescent="0.2">
      <c r="A93" s="8">
        <v>0</v>
      </c>
      <c r="B93" s="9" t="s">
        <v>175</v>
      </c>
      <c r="C93" s="12" t="s">
        <v>176</v>
      </c>
      <c r="D93" s="13">
        <v>1484.277</v>
      </c>
      <c r="E93" s="13">
        <v>0</v>
      </c>
      <c r="F93" s="13">
        <v>1651.433</v>
      </c>
      <c r="G93" s="13">
        <v>1651.433</v>
      </c>
      <c r="H93" s="13">
        <v>1152.8265200000001</v>
      </c>
      <c r="I93" s="14">
        <f t="shared" si="4"/>
        <v>77.669230204335179</v>
      </c>
      <c r="J93" s="14"/>
      <c r="K93" s="14">
        <f t="shared" si="6"/>
        <v>69.807647055617764</v>
      </c>
      <c r="L93" s="14">
        <f t="shared" si="7"/>
        <v>69.807647055617764</v>
      </c>
    </row>
    <row r="94" spans="1:12" ht="47.25" x14ac:dyDescent="0.2">
      <c r="A94" s="8">
        <v>0</v>
      </c>
      <c r="B94" s="9" t="s">
        <v>177</v>
      </c>
      <c r="C94" s="12" t="s">
        <v>178</v>
      </c>
      <c r="D94" s="13">
        <v>29.427</v>
      </c>
      <c r="E94" s="13">
        <v>0</v>
      </c>
      <c r="F94" s="13">
        <v>93.55</v>
      </c>
      <c r="G94" s="13">
        <v>31.187999999999999</v>
      </c>
      <c r="H94" s="13">
        <v>31.187999999999999</v>
      </c>
      <c r="I94" s="14">
        <f t="shared" si="4"/>
        <v>105.98430013253135</v>
      </c>
      <c r="J94" s="14"/>
      <c r="K94" s="14">
        <f t="shared" si="6"/>
        <v>33.338321753073224</v>
      </c>
      <c r="L94" s="14">
        <f t="shared" si="7"/>
        <v>100</v>
      </c>
    </row>
    <row r="95" spans="1:12" ht="47.25" x14ac:dyDescent="0.2">
      <c r="A95" s="8">
        <v>0</v>
      </c>
      <c r="B95" s="9" t="s">
        <v>179</v>
      </c>
      <c r="C95" s="12" t="s">
        <v>180</v>
      </c>
      <c r="D95" s="13">
        <v>750</v>
      </c>
      <c r="E95" s="13">
        <v>0</v>
      </c>
      <c r="F95" s="13">
        <v>0</v>
      </c>
      <c r="G95" s="13">
        <v>0</v>
      </c>
      <c r="H95" s="13">
        <v>0</v>
      </c>
      <c r="I95" s="14">
        <f t="shared" si="4"/>
        <v>0</v>
      </c>
      <c r="J95" s="14"/>
      <c r="K95" s="14"/>
      <c r="L95" s="14"/>
    </row>
    <row r="96" spans="1:12" ht="15.75" x14ac:dyDescent="0.2">
      <c r="A96" s="8">
        <v>1</v>
      </c>
      <c r="B96" s="9" t="s">
        <v>181</v>
      </c>
      <c r="C96" s="12" t="s">
        <v>182</v>
      </c>
      <c r="D96" s="13">
        <v>94206.027680000028</v>
      </c>
      <c r="E96" s="13">
        <v>200000</v>
      </c>
      <c r="F96" s="13">
        <v>205247</v>
      </c>
      <c r="G96" s="13">
        <v>99760.56</v>
      </c>
      <c r="H96" s="13">
        <v>100844.45851000001</v>
      </c>
      <c r="I96" s="14">
        <f t="shared" si="4"/>
        <v>107.04671558018504</v>
      </c>
      <c r="J96" s="14">
        <f t="shared" si="5"/>
        <v>50.422229255000005</v>
      </c>
      <c r="K96" s="14">
        <f t="shared" si="6"/>
        <v>49.133219248027991</v>
      </c>
      <c r="L96" s="14">
        <f t="shared" si="7"/>
        <v>101.08650002566146</v>
      </c>
    </row>
    <row r="97" spans="1:12" ht="15.75" x14ac:dyDescent="0.2">
      <c r="A97" s="8">
        <v>1</v>
      </c>
      <c r="B97" s="9" t="s">
        <v>181</v>
      </c>
      <c r="C97" s="12" t="s">
        <v>183</v>
      </c>
      <c r="D97" s="13">
        <v>174839.82846000002</v>
      </c>
      <c r="E97" s="13">
        <v>328083.8</v>
      </c>
      <c r="F97" s="13">
        <v>335436.17785000004</v>
      </c>
      <c r="G97" s="13">
        <v>175084.90584999998</v>
      </c>
      <c r="H97" s="13">
        <v>175670.19787999999</v>
      </c>
      <c r="I97" s="14">
        <f t="shared" si="4"/>
        <v>100.47493150005576</v>
      </c>
      <c r="J97" s="14">
        <f t="shared" si="5"/>
        <v>53.544307241015865</v>
      </c>
      <c r="K97" s="14">
        <f t="shared" si="6"/>
        <v>52.37067718991122</v>
      </c>
      <c r="L97" s="14">
        <f t="shared" si="7"/>
        <v>100.33429039879739</v>
      </c>
    </row>
  </sheetData>
  <mergeCells count="1">
    <mergeCell ref="B1:L1"/>
  </mergeCells>
  <conditionalFormatting sqref="B4:B97">
    <cfRule type="expression" dxfId="6" priority="2" stopIfTrue="1">
      <formula>A4=1</formula>
    </cfRule>
  </conditionalFormatting>
  <conditionalFormatting sqref="C4:C97">
    <cfRule type="expression" dxfId="5" priority="3" stopIfTrue="1">
      <formula>A4=1</formula>
    </cfRule>
  </conditionalFormatting>
  <conditionalFormatting sqref="D4:D97">
    <cfRule type="expression" dxfId="4" priority="13" stopIfTrue="1">
      <formula>A4=1</formula>
    </cfRule>
  </conditionalFormatting>
  <conditionalFormatting sqref="E4:E97">
    <cfRule type="expression" dxfId="3" priority="16" stopIfTrue="1">
      <formula>A4=1</formula>
    </cfRule>
  </conditionalFormatting>
  <conditionalFormatting sqref="F4:F97">
    <cfRule type="expression" dxfId="2" priority="17" stopIfTrue="1">
      <formula>A4=1</formula>
    </cfRule>
  </conditionalFormatting>
  <conditionalFormatting sqref="G4:G97">
    <cfRule type="expression" dxfId="1" priority="18" stopIfTrue="1">
      <formula>A4=1</formula>
    </cfRule>
  </conditionalFormatting>
  <conditionalFormatting sqref="H4:H97">
    <cfRule type="expression" dxfId="0" priority="19" stopIfTrue="1">
      <formula>A4=1</formula>
    </cfRule>
  </conditionalFormatting>
  <pageMargins left="0.32" right="0.33" top="0.39370078740157499" bottom="0.39370078740157499" header="0" footer="0"/>
  <pageSetup paperSize="9" scale="79" fitToHeight="500" orientation="landscape" verticalDpi="0" r:id="rId1"/>
  <ignoredErrors>
    <ignoredError sqref="B5:H97 B4:H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2024-09-30T10:57:22Z</cp:lastPrinted>
  <dcterms:created xsi:type="dcterms:W3CDTF">2024-07-05T11:47:14Z</dcterms:created>
  <dcterms:modified xsi:type="dcterms:W3CDTF">2024-09-30T10:57:43Z</dcterms:modified>
</cp:coreProperties>
</file>