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ranzit\ДУНАЇВЦІ ОТГ\ІНФОРМАЦІЇ\2025\Спільні інформації\Звіт за І півріччя 2025 року\"/>
    </mc:Choice>
  </mc:AlternateContent>
  <xr:revisionPtr revIDLastSave="0" documentId="13_ncr:1_{D0C253D1-F24D-4EDE-BE98-60B8FA64B5B6}" xr6:coauthVersionLast="47" xr6:coauthVersionMax="47" xr10:uidLastSave="{00000000-0000-0000-0000-000000000000}"/>
  <bookViews>
    <workbookView xWindow="-120" yWindow="-120" windowWidth="29040" windowHeight="15840" xr2:uid="{C9D90495-0C38-48EE-99ED-9CD99025E20B}"/>
  </bookViews>
  <sheets>
    <sheet name="Аркуш1" sheetId="1" r:id="rId1"/>
  </sheets>
  <definedNames>
    <definedName name="_xlnm.Print_Titles" localSheetId="0">Аркуш1!$3:$3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1" l="1"/>
  <c r="K6" i="1"/>
  <c r="K7" i="1"/>
  <c r="K9" i="1"/>
  <c r="K10" i="1"/>
  <c r="K11" i="1"/>
  <c r="K13" i="1"/>
  <c r="K14" i="1"/>
  <c r="K15" i="1"/>
  <c r="K16" i="1"/>
  <c r="K17" i="1"/>
  <c r="K18" i="1"/>
  <c r="K19" i="1"/>
  <c r="K20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5" i="1"/>
  <c r="K66" i="1"/>
  <c r="K67" i="1"/>
  <c r="K68" i="1"/>
  <c r="K70" i="1"/>
  <c r="K71" i="1"/>
  <c r="K72" i="1"/>
  <c r="K73" i="1"/>
  <c r="K78" i="1"/>
  <c r="K79" i="1"/>
  <c r="K80" i="1"/>
  <c r="K81" i="1"/>
  <c r="K83" i="1"/>
  <c r="K84" i="1"/>
  <c r="K85" i="1"/>
  <c r="K86" i="1"/>
  <c r="K87" i="1"/>
  <c r="K88" i="1"/>
  <c r="K89" i="1"/>
  <c r="K90" i="1"/>
  <c r="K91" i="1"/>
  <c r="K92" i="1"/>
  <c r="K95" i="1"/>
  <c r="K96" i="1"/>
  <c r="K97" i="1"/>
  <c r="K99" i="1"/>
  <c r="K100" i="1"/>
  <c r="K101" i="1"/>
  <c r="K4" i="1"/>
  <c r="J5" i="1"/>
  <c r="J6" i="1"/>
  <c r="J7" i="1"/>
  <c r="J9" i="1"/>
  <c r="J10" i="1"/>
  <c r="J11" i="1"/>
  <c r="J13" i="1"/>
  <c r="J14" i="1"/>
  <c r="J15" i="1"/>
  <c r="J16" i="1"/>
  <c r="J17" i="1"/>
  <c r="J18" i="1"/>
  <c r="J19" i="1"/>
  <c r="J20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5" i="1"/>
  <c r="J66" i="1"/>
  <c r="J67" i="1"/>
  <c r="J68" i="1"/>
  <c r="J70" i="1"/>
  <c r="J71" i="1"/>
  <c r="J72" i="1"/>
  <c r="J73" i="1"/>
  <c r="J78" i="1"/>
  <c r="J79" i="1"/>
  <c r="J80" i="1"/>
  <c r="J81" i="1"/>
  <c r="J83" i="1"/>
  <c r="J84" i="1"/>
  <c r="J85" i="1"/>
  <c r="J86" i="1"/>
  <c r="J87" i="1"/>
  <c r="J88" i="1"/>
  <c r="J89" i="1"/>
  <c r="J90" i="1"/>
  <c r="J91" i="1"/>
  <c r="J92" i="1"/>
  <c r="J95" i="1"/>
  <c r="J96" i="1"/>
  <c r="J97" i="1"/>
  <c r="J99" i="1"/>
  <c r="J100" i="1"/>
  <c r="J101" i="1"/>
  <c r="J4" i="1"/>
  <c r="I5" i="1"/>
  <c r="I6" i="1"/>
  <c r="I7" i="1"/>
  <c r="I9" i="1"/>
  <c r="I10" i="1"/>
  <c r="I11" i="1"/>
  <c r="I13" i="1"/>
  <c r="I14" i="1"/>
  <c r="I15" i="1"/>
  <c r="I16" i="1"/>
  <c r="I17" i="1"/>
  <c r="I18" i="1"/>
  <c r="I19" i="1"/>
  <c r="I20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5" i="1"/>
  <c r="I66" i="1"/>
  <c r="I67" i="1"/>
  <c r="I68" i="1"/>
  <c r="I70" i="1"/>
  <c r="I71" i="1"/>
  <c r="I72" i="1"/>
  <c r="I73" i="1"/>
  <c r="I78" i="1"/>
  <c r="I79" i="1"/>
  <c r="I80" i="1"/>
  <c r="I81" i="1"/>
  <c r="I83" i="1"/>
  <c r="I84" i="1"/>
  <c r="I88" i="1"/>
  <c r="I89" i="1"/>
  <c r="I91" i="1"/>
  <c r="I92" i="1"/>
  <c r="I100" i="1"/>
  <c r="I101" i="1"/>
  <c r="I4" i="1"/>
  <c r="H5" i="1"/>
  <c r="H6" i="1"/>
  <c r="H7" i="1"/>
  <c r="H9" i="1"/>
  <c r="H10" i="1"/>
  <c r="H11" i="1"/>
  <c r="H13" i="1"/>
  <c r="H14" i="1"/>
  <c r="H15" i="1"/>
  <c r="H16" i="1"/>
  <c r="H17" i="1"/>
  <c r="H18" i="1"/>
  <c r="H19" i="1"/>
  <c r="H20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5" i="1"/>
  <c r="H66" i="1"/>
  <c r="H67" i="1"/>
  <c r="H68" i="1"/>
  <c r="H70" i="1"/>
  <c r="H71" i="1"/>
  <c r="H72" i="1"/>
  <c r="H73" i="1"/>
  <c r="H74" i="1"/>
  <c r="H75" i="1"/>
  <c r="H76" i="1"/>
  <c r="H77" i="1"/>
  <c r="H78" i="1"/>
  <c r="H79" i="1"/>
  <c r="H80" i="1"/>
  <c r="H81" i="1"/>
  <c r="H83" i="1"/>
  <c r="H84" i="1"/>
  <c r="H88" i="1"/>
  <c r="H89" i="1"/>
  <c r="H90" i="1"/>
  <c r="H91" i="1"/>
  <c r="H92" i="1"/>
  <c r="H93" i="1"/>
  <c r="H94" i="1"/>
  <c r="H95" i="1"/>
  <c r="H96" i="1"/>
  <c r="H100" i="1"/>
  <c r="H101" i="1"/>
  <c r="H4" i="1"/>
</calcChain>
</file>

<file path=xl/sharedStrings.xml><?xml version="1.0" encoding="utf-8"?>
<sst xmlns="http://schemas.openxmlformats.org/spreadsheetml/2006/main" count="110" uniqueCount="107">
  <si>
    <t>Доходи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</si>
  <si>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</si>
  <si>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</si>
  <si>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</si>
  <si>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</si>
  <si>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військовослужбовцями, поліцейськими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</si>
  <si>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</si>
  <si>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</si>
  <si>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</si>
  <si>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Авансовий внесок з податку на доходи фізичних осіб, що сплачується платниками податку, які здійснюють роздрібну торгівлю пальним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</si>
  <si>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</si>
  <si>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</si>
  <si>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</si>
  <si>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</si>
  <si>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</si>
  <si>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</si>
  <si>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</si>
  <si>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</si>
  <si>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</si>
  <si>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</si>
  <si>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</si>
  <si>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</si>
  <si>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</si>
  <si>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</si>
  <si>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</si>
  <si>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</si>
  <si>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</si>
  <si>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</si>
  <si>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</si>
  <si>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</si>
  <si>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</si>
  <si>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</si>
  <si>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</si>
  <si>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</si>
  <si>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</si>
  <si>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</si>
  <si>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</si>
  <si>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</si>
  <si>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</si>
  <si>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</si>
  <si>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</si>
  <si>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</si>
  <si>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</si>
  <si>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</si>
  <si>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</si>
  <si>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</si>
  <si>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</si>
  <si>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</si>
  <si>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</si>
  <si>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</si>
  <si>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</si>
  <si>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</si>
  <si>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</si>
  <si>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</si>
  <si>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</si>
  <si>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</si>
  <si>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</si>
  <si>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</si>
  <si>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</si>
  <si>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</si>
  <si>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відповідно до Закону України `Про державну реєстрацію юридичних осіб, фізичних осіб - підприємців та громадських</t>
  </si>
  <si>
    <t>Надходження від орендної плати за користування єдиним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</si>
  <si>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</si>
  <si>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</si>
  <si>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</si>
  <si>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</si>
  <si>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Державне мито, пов`язане з видачею та оформленням закордонних паспортів (посвідок) та паспортів громадян України</t>
  </si>
  <si>
    <t>Інші неподаткові надходження</t>
  </si>
  <si>
    <t>Доходи від операцій з капіталом</t>
  </si>
  <si>
    <t>Надходження від продажу основного капіталу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</si>
  <si>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</si>
  <si>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</si>
  <si>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Офіційні трансферти</t>
  </si>
  <si>
    <t>Від органів державного управління</t>
  </si>
  <si>
    <t>Дотації з державного бюджету місцевим бюджетам</t>
  </si>
  <si>
    <t>Базова дотація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</si>
  <si>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</si>
  <si>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</si>
  <si>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</si>
  <si>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</si>
  <si>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</si>
  <si>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</si>
  <si>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</si>
  <si>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</si>
  <si>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</si>
  <si>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</si>
  <si>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</si>
  <si>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</si>
  <si>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</si>
  <si>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</si>
  <si>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</si>
  <si>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Субвенція з місцевого бюджету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 спортивних) ліцеях, ліце</t>
  </si>
  <si>
    <t>Субвенція з місцевого бюджету на реалізацію публічного інвестиційного проекту на облаштування безпечних умов у закладах, що надають загальну середню освіту (облаштування укриттів), зокрема військових (військово-морських, військово- спортивних) ліцеях, ліц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</si>
  <si>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</t>
  </si>
  <si>
    <t xml:space="preserve">Усього ( без урахування трансфертів) </t>
  </si>
  <si>
    <t xml:space="preserve">Усього </t>
  </si>
  <si>
    <t>тис.грн.</t>
  </si>
  <si>
    <t xml:space="preserve">Доходи загального фонду міського бюджету за І півріччя 2025 року        </t>
  </si>
  <si>
    <t>Фактичні надходження за І півріччя 2024 року</t>
  </si>
  <si>
    <t>Затверджений план на рік</t>
  </si>
  <si>
    <t>План на рік з урахуванням змін</t>
  </si>
  <si>
    <t>План на І півріччя з урахуванням змін</t>
  </si>
  <si>
    <t>Фактичні надходження за І півріччя 2025 року</t>
  </si>
  <si>
    <t>% до фактичних надходжень за І півріччя 2024 року</t>
  </si>
  <si>
    <t>% до плану на рік</t>
  </si>
  <si>
    <t>% до плану на рік з урахуванням змін</t>
  </si>
  <si>
    <t>% до плану на звітний період з урахуванням змін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</si>
</sst>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164" fontId="1" fillId="0" borderId="0" xfId="0" applyNumberFormat="1" applyFont="1"/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5" fillId="0" borderId="0" xfId="0" applyFont="1" applyAlignment="1">
      <alignment wrapText="1"/>
    </xf>
    <xf numFmtId="164" fontId="5" fillId="0" borderId="0" xfId="0" applyNumberFormat="1" applyFont="1"/>
    <xf numFmtId="0" fontId="4" fillId="0" borderId="1" xfId="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5" fontId="5" fillId="0" borderId="1" xfId="0" applyNumberFormat="1" applyFont="1" applyBorder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164" fontId="5" fillId="0" borderId="0" xfId="0" applyNumberFormat="1" applyFont="1" applyAlignment="1">
      <alignment horizontal="center" vertical="center"/>
    </xf>
  </cellXfs>
  <cellStyles count="4">
    <cellStyle name="Звичайний" xfId="0" builtinId="0"/>
    <cellStyle name="Звичайний 2" xfId="1" xr:uid="{AB6C6E50-093F-4BB3-99B1-9AF2F1DB4542}"/>
    <cellStyle name="Обычный 2" xfId="2" xr:uid="{DAC8BE32-8ECC-4E36-A562-62A13424573B}"/>
    <cellStyle name="Обычный 3" xfId="3" xr:uid="{DF1932D3-D329-4CD4-97A3-AFD67E99AA90}"/>
  </cellStyles>
  <dxfs count="7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B8CC5-BD06-4E27-A588-07BD2798C0C0}">
  <dimension ref="A1:K101"/>
  <sheetViews>
    <sheetView tabSelected="1" topLeftCell="B1" workbookViewId="0">
      <selection activeCell="K2" sqref="K2"/>
    </sheetView>
  </sheetViews>
  <sheetFormatPr defaultRowHeight="20.25" x14ac:dyDescent="0.3"/>
  <cols>
    <col min="1" max="1" width="0" style="1" hidden="1" customWidth="1"/>
    <col min="2" max="2" width="68" style="2" customWidth="1"/>
    <col min="3" max="3" width="14.42578125" style="3" customWidth="1"/>
    <col min="4" max="4" width="16" style="3" customWidth="1"/>
    <col min="5" max="5" width="14.5703125" style="3" customWidth="1"/>
    <col min="6" max="6" width="15.42578125" style="3" customWidth="1"/>
    <col min="7" max="7" width="15" style="3" customWidth="1"/>
    <col min="8" max="8" width="14.7109375" style="3" customWidth="1"/>
    <col min="9" max="9" width="13" style="3" customWidth="1"/>
    <col min="10" max="10" width="13.42578125" style="3" customWidth="1"/>
    <col min="11" max="11" width="16.28515625" style="3" customWidth="1"/>
    <col min="12" max="16384" width="9.140625" style="1"/>
  </cols>
  <sheetData>
    <row r="1" spans="1:11" x14ac:dyDescent="0.3">
      <c r="B1" s="14" t="s">
        <v>97</v>
      </c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3">
      <c r="B2" s="6"/>
      <c r="C2" s="7"/>
      <c r="D2" s="7"/>
      <c r="E2" s="7"/>
      <c r="F2" s="7"/>
      <c r="G2" s="7"/>
      <c r="H2" s="7"/>
      <c r="I2" s="7"/>
      <c r="J2" s="7"/>
      <c r="K2" s="15" t="s">
        <v>96</v>
      </c>
    </row>
    <row r="3" spans="1:11" ht="88.5" customHeight="1" x14ac:dyDescent="0.3">
      <c r="A3" s="4"/>
      <c r="B3" s="8" t="s">
        <v>0</v>
      </c>
      <c r="C3" s="9" t="s">
        <v>98</v>
      </c>
      <c r="D3" s="9" t="s">
        <v>99</v>
      </c>
      <c r="E3" s="9" t="s">
        <v>100</v>
      </c>
      <c r="F3" s="9" t="s">
        <v>101</v>
      </c>
      <c r="G3" s="9" t="s">
        <v>102</v>
      </c>
      <c r="H3" s="9" t="s">
        <v>103</v>
      </c>
      <c r="I3" s="9" t="s">
        <v>104</v>
      </c>
      <c r="J3" s="9" t="s">
        <v>105</v>
      </c>
      <c r="K3" s="9" t="s">
        <v>106</v>
      </c>
    </row>
    <row r="4" spans="1:11" x14ac:dyDescent="0.3">
      <c r="A4" s="5">
        <v>1</v>
      </c>
      <c r="B4" s="10" t="s">
        <v>1</v>
      </c>
      <c r="C4" s="11">
        <v>96489.78082</v>
      </c>
      <c r="D4" s="11">
        <v>219500</v>
      </c>
      <c r="E4" s="11">
        <v>234600</v>
      </c>
      <c r="F4" s="11">
        <v>111015.5</v>
      </c>
      <c r="G4" s="11">
        <v>114067.70132999998</v>
      </c>
      <c r="H4" s="12">
        <f>G4/C4*100</f>
        <v>118.21739085799281</v>
      </c>
      <c r="I4" s="12">
        <f>G4/D4*100</f>
        <v>51.967062109339402</v>
      </c>
      <c r="J4" s="12">
        <f>G4/E4*100</f>
        <v>48.622208580562656</v>
      </c>
      <c r="K4" s="13">
        <f>G4/F4*100</f>
        <v>102.74934701010217</v>
      </c>
    </row>
    <row r="5" spans="1:11" ht="28.5" x14ac:dyDescent="0.3">
      <c r="A5" s="5">
        <v>1</v>
      </c>
      <c r="B5" s="10" t="s">
        <v>2</v>
      </c>
      <c r="C5" s="11">
        <v>56069.329060000004</v>
      </c>
      <c r="D5" s="11">
        <v>126550</v>
      </c>
      <c r="E5" s="11">
        <v>133650</v>
      </c>
      <c r="F5" s="11">
        <v>62775</v>
      </c>
      <c r="G5" s="11">
        <v>66243.160839999997</v>
      </c>
      <c r="H5" s="12">
        <f t="shared" ref="H5:H68" si="0">G5/C5*100</f>
        <v>118.1450927816756</v>
      </c>
      <c r="I5" s="12">
        <f t="shared" ref="I5:I68" si="1">G5/D5*100</f>
        <v>52.34544515211379</v>
      </c>
      <c r="J5" s="12">
        <f t="shared" ref="J5:J68" si="2">G5/E5*100</f>
        <v>49.564654575383457</v>
      </c>
      <c r="K5" s="13">
        <f t="shared" ref="K5:K68" si="3">G5/F5*100</f>
        <v>105.5247484508164</v>
      </c>
    </row>
    <row r="6" spans="1:11" x14ac:dyDescent="0.3">
      <c r="A6" s="5">
        <v>1</v>
      </c>
      <c r="B6" s="10" t="s">
        <v>3</v>
      </c>
      <c r="C6" s="11">
        <v>56041.149980000002</v>
      </c>
      <c r="D6" s="11">
        <v>126500</v>
      </c>
      <c r="E6" s="11">
        <v>133600</v>
      </c>
      <c r="F6" s="11">
        <v>62750</v>
      </c>
      <c r="G6" s="11">
        <v>66200.131020000001</v>
      </c>
      <c r="H6" s="12">
        <f t="shared" si="0"/>
        <v>118.12771694304193</v>
      </c>
      <c r="I6" s="12">
        <f t="shared" si="1"/>
        <v>52.33211938339921</v>
      </c>
      <c r="J6" s="12">
        <f t="shared" si="2"/>
        <v>49.550996272455087</v>
      </c>
      <c r="K6" s="13">
        <f t="shared" si="3"/>
        <v>105.49821676494024</v>
      </c>
    </row>
    <row r="7" spans="1:11" ht="30" x14ac:dyDescent="0.3">
      <c r="A7" s="5">
        <v>0</v>
      </c>
      <c r="B7" s="10" t="s">
        <v>4</v>
      </c>
      <c r="C7" s="11">
        <v>46581.940579999995</v>
      </c>
      <c r="D7" s="11">
        <v>95000</v>
      </c>
      <c r="E7" s="11">
        <v>100100</v>
      </c>
      <c r="F7" s="11">
        <v>51900</v>
      </c>
      <c r="G7" s="11">
        <v>54728.928810000005</v>
      </c>
      <c r="H7" s="12">
        <f t="shared" si="0"/>
        <v>117.48958529541795</v>
      </c>
      <c r="I7" s="12">
        <f t="shared" si="1"/>
        <v>57.609398747368424</v>
      </c>
      <c r="J7" s="12">
        <f t="shared" si="2"/>
        <v>54.674254555444556</v>
      </c>
      <c r="K7" s="13">
        <f t="shared" si="3"/>
        <v>105.45072988439308</v>
      </c>
    </row>
    <row r="8" spans="1:11" ht="60" x14ac:dyDescent="0.3">
      <c r="A8" s="5">
        <v>0</v>
      </c>
      <c r="B8" s="10" t="s">
        <v>5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  <c r="H8" s="12"/>
      <c r="I8" s="12"/>
      <c r="J8" s="12"/>
      <c r="K8" s="13"/>
    </row>
    <row r="9" spans="1:11" ht="30" x14ac:dyDescent="0.3">
      <c r="A9" s="5">
        <v>0</v>
      </c>
      <c r="B9" s="10" t="s">
        <v>6</v>
      </c>
      <c r="C9" s="11">
        <v>8079.6190999999999</v>
      </c>
      <c r="D9" s="11">
        <v>28000</v>
      </c>
      <c r="E9" s="11">
        <v>29800</v>
      </c>
      <c r="F9" s="11">
        <v>9200</v>
      </c>
      <c r="G9" s="11">
        <v>9668.4333599999991</v>
      </c>
      <c r="H9" s="12">
        <f t="shared" si="0"/>
        <v>119.66446982630654</v>
      </c>
      <c r="I9" s="12">
        <f t="shared" si="1"/>
        <v>34.530119142857139</v>
      </c>
      <c r="J9" s="12">
        <f t="shared" si="2"/>
        <v>32.444407248322143</v>
      </c>
      <c r="K9" s="13">
        <f t="shared" si="3"/>
        <v>105.09166695652172</v>
      </c>
    </row>
    <row r="10" spans="1:11" ht="30" x14ac:dyDescent="0.3">
      <c r="A10" s="5">
        <v>0</v>
      </c>
      <c r="B10" s="10" t="s">
        <v>7</v>
      </c>
      <c r="C10" s="11">
        <v>823.1821000000001</v>
      </c>
      <c r="D10" s="11">
        <v>1500</v>
      </c>
      <c r="E10" s="11">
        <v>1700</v>
      </c>
      <c r="F10" s="11">
        <v>1070</v>
      </c>
      <c r="G10" s="11">
        <v>1368.08348</v>
      </c>
      <c r="H10" s="12">
        <f t="shared" si="0"/>
        <v>166.19451273296636</v>
      </c>
      <c r="I10" s="12">
        <f t="shared" si="1"/>
        <v>91.20556533333334</v>
      </c>
      <c r="J10" s="12">
        <f t="shared" si="2"/>
        <v>80.475498823529406</v>
      </c>
      <c r="K10" s="13">
        <f t="shared" si="3"/>
        <v>127.8582691588785</v>
      </c>
    </row>
    <row r="11" spans="1:11" ht="30" x14ac:dyDescent="0.3">
      <c r="A11" s="5">
        <v>0</v>
      </c>
      <c r="B11" s="10" t="s">
        <v>8</v>
      </c>
      <c r="C11" s="11">
        <v>556.40819999999997</v>
      </c>
      <c r="D11" s="11">
        <v>2000</v>
      </c>
      <c r="E11" s="11">
        <v>2000</v>
      </c>
      <c r="F11" s="11">
        <v>580</v>
      </c>
      <c r="G11" s="11">
        <v>473.08537000000001</v>
      </c>
      <c r="H11" s="12">
        <f t="shared" si="0"/>
        <v>85.024873824648893</v>
      </c>
      <c r="I11" s="12">
        <f t="shared" si="1"/>
        <v>23.654268500000001</v>
      </c>
      <c r="J11" s="12">
        <f t="shared" si="2"/>
        <v>23.654268500000001</v>
      </c>
      <c r="K11" s="13">
        <f t="shared" si="3"/>
        <v>81.566443103448279</v>
      </c>
    </row>
    <row r="12" spans="1:11" ht="30" x14ac:dyDescent="0.3">
      <c r="A12" s="5">
        <v>0</v>
      </c>
      <c r="B12" s="10" t="s">
        <v>9</v>
      </c>
      <c r="C12" s="11">
        <v>0</v>
      </c>
      <c r="D12" s="11">
        <v>0</v>
      </c>
      <c r="E12" s="11">
        <v>0</v>
      </c>
      <c r="F12" s="11">
        <v>0</v>
      </c>
      <c r="G12" s="11">
        <v>-38.4</v>
      </c>
      <c r="H12" s="12"/>
      <c r="I12" s="12"/>
      <c r="J12" s="12"/>
      <c r="K12" s="13"/>
    </row>
    <row r="13" spans="1:11" x14ac:dyDescent="0.3">
      <c r="A13" s="5">
        <v>1</v>
      </c>
      <c r="B13" s="10" t="s">
        <v>10</v>
      </c>
      <c r="C13" s="11">
        <v>28.179080000000003</v>
      </c>
      <c r="D13" s="11">
        <v>50</v>
      </c>
      <c r="E13" s="11">
        <v>50</v>
      </c>
      <c r="F13" s="11">
        <v>25</v>
      </c>
      <c r="G13" s="11">
        <v>43.029820000000001</v>
      </c>
      <c r="H13" s="12">
        <f t="shared" si="0"/>
        <v>152.70129471934496</v>
      </c>
      <c r="I13" s="12">
        <f t="shared" si="1"/>
        <v>86.059640000000002</v>
      </c>
      <c r="J13" s="12">
        <f t="shared" si="2"/>
        <v>86.059640000000002</v>
      </c>
      <c r="K13" s="13">
        <f t="shared" si="3"/>
        <v>172.11928</v>
      </c>
    </row>
    <row r="14" spans="1:11" ht="30" x14ac:dyDescent="0.3">
      <c r="A14" s="5">
        <v>0</v>
      </c>
      <c r="B14" s="10" t="s">
        <v>11</v>
      </c>
      <c r="C14" s="11">
        <v>28.179080000000003</v>
      </c>
      <c r="D14" s="11">
        <v>50</v>
      </c>
      <c r="E14" s="11">
        <v>50</v>
      </c>
      <c r="F14" s="11">
        <v>25</v>
      </c>
      <c r="G14" s="11">
        <v>43.029820000000001</v>
      </c>
      <c r="H14" s="12">
        <f t="shared" si="0"/>
        <v>152.70129471934496</v>
      </c>
      <c r="I14" s="12">
        <f t="shared" si="1"/>
        <v>86.059640000000002</v>
      </c>
      <c r="J14" s="12">
        <f t="shared" si="2"/>
        <v>86.059640000000002</v>
      </c>
      <c r="K14" s="13">
        <f t="shared" si="3"/>
        <v>172.11928</v>
      </c>
    </row>
    <row r="15" spans="1:11" ht="28.5" x14ac:dyDescent="0.3">
      <c r="A15" s="5">
        <v>1</v>
      </c>
      <c r="B15" s="10" t="s">
        <v>12</v>
      </c>
      <c r="C15" s="11">
        <v>354.61385000000001</v>
      </c>
      <c r="D15" s="11">
        <v>680</v>
      </c>
      <c r="E15" s="11">
        <v>680</v>
      </c>
      <c r="F15" s="11">
        <v>373</v>
      </c>
      <c r="G15" s="11">
        <v>270.37533999999999</v>
      </c>
      <c r="H15" s="12">
        <f t="shared" si="0"/>
        <v>76.245002839003604</v>
      </c>
      <c r="I15" s="12">
        <f t="shared" si="1"/>
        <v>39.761079411764705</v>
      </c>
      <c r="J15" s="12">
        <f t="shared" si="2"/>
        <v>39.761079411764705</v>
      </c>
      <c r="K15" s="13">
        <f t="shared" si="3"/>
        <v>72.486686327077749</v>
      </c>
    </row>
    <row r="16" spans="1:11" x14ac:dyDescent="0.3">
      <c r="A16" s="5">
        <v>1</v>
      </c>
      <c r="B16" s="10" t="s">
        <v>13</v>
      </c>
      <c r="C16" s="11">
        <v>341.71965</v>
      </c>
      <c r="D16" s="11">
        <v>650</v>
      </c>
      <c r="E16" s="11">
        <v>650</v>
      </c>
      <c r="F16" s="11">
        <v>360</v>
      </c>
      <c r="G16" s="11">
        <v>253.85254999999998</v>
      </c>
      <c r="H16" s="12">
        <f t="shared" si="0"/>
        <v>74.286787429403006</v>
      </c>
      <c r="I16" s="12">
        <f t="shared" si="1"/>
        <v>39.054238461538461</v>
      </c>
      <c r="J16" s="12">
        <f t="shared" si="2"/>
        <v>39.054238461538461</v>
      </c>
      <c r="K16" s="13">
        <f t="shared" si="3"/>
        <v>70.514597222222221</v>
      </c>
    </row>
    <row r="17" spans="1:11" ht="30" x14ac:dyDescent="0.3">
      <c r="A17" s="5">
        <v>0</v>
      </c>
      <c r="B17" s="10" t="s">
        <v>14</v>
      </c>
      <c r="C17" s="11">
        <v>216.51339999999999</v>
      </c>
      <c r="D17" s="11">
        <v>500</v>
      </c>
      <c r="E17" s="11">
        <v>500</v>
      </c>
      <c r="F17" s="11">
        <v>230</v>
      </c>
      <c r="G17" s="11">
        <v>185.99779999999998</v>
      </c>
      <c r="H17" s="12">
        <f t="shared" si="0"/>
        <v>85.905906978505726</v>
      </c>
      <c r="I17" s="12">
        <f t="shared" si="1"/>
        <v>37.199559999999998</v>
      </c>
      <c r="J17" s="12">
        <f t="shared" si="2"/>
        <v>37.199559999999998</v>
      </c>
      <c r="K17" s="13">
        <f t="shared" si="3"/>
        <v>80.868608695652171</v>
      </c>
    </row>
    <row r="18" spans="1:11" ht="45" x14ac:dyDescent="0.3">
      <c r="A18" s="5">
        <v>0</v>
      </c>
      <c r="B18" s="10" t="s">
        <v>15</v>
      </c>
      <c r="C18" s="11">
        <v>125.20625</v>
      </c>
      <c r="D18" s="11">
        <v>150</v>
      </c>
      <c r="E18" s="11">
        <v>150</v>
      </c>
      <c r="F18" s="11">
        <v>130</v>
      </c>
      <c r="G18" s="11">
        <v>67.854749999999996</v>
      </c>
      <c r="H18" s="12">
        <f t="shared" si="0"/>
        <v>54.194379274197566</v>
      </c>
      <c r="I18" s="12">
        <f t="shared" si="1"/>
        <v>45.236499999999999</v>
      </c>
      <c r="J18" s="12">
        <f t="shared" si="2"/>
        <v>45.236499999999999</v>
      </c>
      <c r="K18" s="13">
        <f t="shared" si="3"/>
        <v>52.195961538461532</v>
      </c>
    </row>
    <row r="19" spans="1:11" ht="28.5" x14ac:dyDescent="0.3">
      <c r="A19" s="5">
        <v>1</v>
      </c>
      <c r="B19" s="10" t="s">
        <v>16</v>
      </c>
      <c r="C19" s="11">
        <v>12.894200000000001</v>
      </c>
      <c r="D19" s="11">
        <v>30</v>
      </c>
      <c r="E19" s="11">
        <v>30</v>
      </c>
      <c r="F19" s="11">
        <v>13</v>
      </c>
      <c r="G19" s="11">
        <v>16.522790000000001</v>
      </c>
      <c r="H19" s="12">
        <f t="shared" si="0"/>
        <v>128.14125730948797</v>
      </c>
      <c r="I19" s="12">
        <f t="shared" si="1"/>
        <v>55.075966666666666</v>
      </c>
      <c r="J19" s="12">
        <f t="shared" si="2"/>
        <v>55.075966666666666</v>
      </c>
      <c r="K19" s="13">
        <f t="shared" si="3"/>
        <v>127.09838461538463</v>
      </c>
    </row>
    <row r="20" spans="1:11" ht="30" x14ac:dyDescent="0.3">
      <c r="A20" s="5">
        <v>0</v>
      </c>
      <c r="B20" s="10" t="s">
        <v>17</v>
      </c>
      <c r="C20" s="11">
        <v>12.894200000000001</v>
      </c>
      <c r="D20" s="11">
        <v>30</v>
      </c>
      <c r="E20" s="11">
        <v>30</v>
      </c>
      <c r="F20" s="11">
        <v>13</v>
      </c>
      <c r="G20" s="11">
        <v>16.522790000000001</v>
      </c>
      <c r="H20" s="12">
        <f t="shared" si="0"/>
        <v>128.14125730948797</v>
      </c>
      <c r="I20" s="12">
        <f t="shared" si="1"/>
        <v>55.075966666666666</v>
      </c>
      <c r="J20" s="12">
        <f t="shared" si="2"/>
        <v>55.075966666666666</v>
      </c>
      <c r="K20" s="13">
        <f t="shared" si="3"/>
        <v>127.09838461538463</v>
      </c>
    </row>
    <row r="21" spans="1:11" x14ac:dyDescent="0.3">
      <c r="A21" s="5">
        <v>1</v>
      </c>
      <c r="B21" s="10" t="s">
        <v>18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2"/>
      <c r="I21" s="12"/>
      <c r="J21" s="12"/>
      <c r="K21" s="13"/>
    </row>
    <row r="22" spans="1:11" ht="30" x14ac:dyDescent="0.3">
      <c r="A22" s="5">
        <v>0</v>
      </c>
      <c r="B22" s="10" t="s">
        <v>19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2"/>
      <c r="I22" s="12"/>
      <c r="J22" s="12"/>
      <c r="K22" s="13"/>
    </row>
    <row r="23" spans="1:11" x14ac:dyDescent="0.3">
      <c r="A23" s="5">
        <v>1</v>
      </c>
      <c r="B23" s="10" t="s">
        <v>20</v>
      </c>
      <c r="C23" s="11">
        <v>5961.3250299999991</v>
      </c>
      <c r="D23" s="11">
        <v>16000</v>
      </c>
      <c r="E23" s="11">
        <v>16000</v>
      </c>
      <c r="F23" s="11">
        <v>7970</v>
      </c>
      <c r="G23" s="11">
        <v>8320.6055799999995</v>
      </c>
      <c r="H23" s="12">
        <f t="shared" si="0"/>
        <v>139.57644547356617</v>
      </c>
      <c r="I23" s="12">
        <f t="shared" si="1"/>
        <v>52.003784874999994</v>
      </c>
      <c r="J23" s="12">
        <f t="shared" si="2"/>
        <v>52.003784874999994</v>
      </c>
      <c r="K23" s="13">
        <f t="shared" si="3"/>
        <v>104.39906624843161</v>
      </c>
    </row>
    <row r="24" spans="1:11" ht="28.5" x14ac:dyDescent="0.3">
      <c r="A24" s="5">
        <v>1</v>
      </c>
      <c r="B24" s="10" t="s">
        <v>21</v>
      </c>
      <c r="C24" s="11">
        <v>598.58682999999996</v>
      </c>
      <c r="D24" s="11">
        <v>1500</v>
      </c>
      <c r="E24" s="11">
        <v>1500</v>
      </c>
      <c r="F24" s="11">
        <v>720</v>
      </c>
      <c r="G24" s="11">
        <v>895.98437000000001</v>
      </c>
      <c r="H24" s="12">
        <f t="shared" si="0"/>
        <v>149.68327485588014</v>
      </c>
      <c r="I24" s="12">
        <f t="shared" si="1"/>
        <v>59.732291333333329</v>
      </c>
      <c r="J24" s="12">
        <f t="shared" si="2"/>
        <v>59.732291333333329</v>
      </c>
      <c r="K24" s="13">
        <f t="shared" si="3"/>
        <v>124.4422736111111</v>
      </c>
    </row>
    <row r="25" spans="1:11" x14ac:dyDescent="0.3">
      <c r="A25" s="5">
        <v>0</v>
      </c>
      <c r="B25" s="10" t="s">
        <v>22</v>
      </c>
      <c r="C25" s="11">
        <v>598.58682999999996</v>
      </c>
      <c r="D25" s="11">
        <v>1500</v>
      </c>
      <c r="E25" s="11">
        <v>1500</v>
      </c>
      <c r="F25" s="11">
        <v>720</v>
      </c>
      <c r="G25" s="11">
        <v>895.98437000000001</v>
      </c>
      <c r="H25" s="12">
        <f t="shared" si="0"/>
        <v>149.68327485588014</v>
      </c>
      <c r="I25" s="12">
        <f t="shared" si="1"/>
        <v>59.732291333333329</v>
      </c>
      <c r="J25" s="12">
        <f t="shared" si="2"/>
        <v>59.732291333333329</v>
      </c>
      <c r="K25" s="13">
        <f t="shared" si="3"/>
        <v>124.4422736111111</v>
      </c>
    </row>
    <row r="26" spans="1:11" ht="28.5" x14ac:dyDescent="0.3">
      <c r="A26" s="5">
        <v>1</v>
      </c>
      <c r="B26" s="10" t="s">
        <v>23</v>
      </c>
      <c r="C26" s="11">
        <v>3306.3944200000001</v>
      </c>
      <c r="D26" s="11">
        <v>9000</v>
      </c>
      <c r="E26" s="11">
        <v>9000</v>
      </c>
      <c r="F26" s="11">
        <v>4450</v>
      </c>
      <c r="G26" s="11">
        <v>4549.1562699999995</v>
      </c>
      <c r="H26" s="12">
        <f t="shared" si="0"/>
        <v>137.58661829582931</v>
      </c>
      <c r="I26" s="12">
        <f t="shared" si="1"/>
        <v>50.546180777777771</v>
      </c>
      <c r="J26" s="12">
        <f t="shared" si="2"/>
        <v>50.546180777777771</v>
      </c>
      <c r="K26" s="13">
        <f t="shared" si="3"/>
        <v>102.22823078651683</v>
      </c>
    </row>
    <row r="27" spans="1:11" x14ac:dyDescent="0.3">
      <c r="A27" s="5">
        <v>0</v>
      </c>
      <c r="B27" s="10" t="s">
        <v>22</v>
      </c>
      <c r="C27" s="11">
        <v>3306.3944200000001</v>
      </c>
      <c r="D27" s="11">
        <v>9000</v>
      </c>
      <c r="E27" s="11">
        <v>9000</v>
      </c>
      <c r="F27" s="11">
        <v>4450</v>
      </c>
      <c r="G27" s="11">
        <v>4549.1562699999995</v>
      </c>
      <c r="H27" s="12">
        <f t="shared" si="0"/>
        <v>137.58661829582931</v>
      </c>
      <c r="I27" s="12">
        <f t="shared" si="1"/>
        <v>50.546180777777771</v>
      </c>
      <c r="J27" s="12">
        <f t="shared" si="2"/>
        <v>50.546180777777771</v>
      </c>
      <c r="K27" s="13">
        <f t="shared" si="3"/>
        <v>102.22823078651683</v>
      </c>
    </row>
    <row r="28" spans="1:11" ht="28.5" x14ac:dyDescent="0.3">
      <c r="A28" s="5">
        <v>1</v>
      </c>
      <c r="B28" s="10" t="s">
        <v>24</v>
      </c>
      <c r="C28" s="11">
        <v>2056.3437799999997</v>
      </c>
      <c r="D28" s="11">
        <v>5500</v>
      </c>
      <c r="E28" s="11">
        <v>5500</v>
      </c>
      <c r="F28" s="11">
        <v>2800</v>
      </c>
      <c r="G28" s="11">
        <v>2875.4649399999998</v>
      </c>
      <c r="H28" s="12">
        <f t="shared" si="0"/>
        <v>139.83386279895282</v>
      </c>
      <c r="I28" s="12">
        <f t="shared" si="1"/>
        <v>52.281180727272726</v>
      </c>
      <c r="J28" s="12">
        <f t="shared" si="2"/>
        <v>52.281180727272726</v>
      </c>
      <c r="K28" s="13">
        <f t="shared" si="3"/>
        <v>102.69517642857141</v>
      </c>
    </row>
    <row r="29" spans="1:11" ht="60" x14ac:dyDescent="0.3">
      <c r="A29" s="5">
        <v>0</v>
      </c>
      <c r="B29" s="10" t="s">
        <v>25</v>
      </c>
      <c r="C29" s="11">
        <v>888.81239000000005</v>
      </c>
      <c r="D29" s="11">
        <v>2600</v>
      </c>
      <c r="E29" s="11">
        <v>2600</v>
      </c>
      <c r="F29" s="11">
        <v>1400</v>
      </c>
      <c r="G29" s="11">
        <v>1431.0498799999998</v>
      </c>
      <c r="H29" s="12">
        <f t="shared" si="0"/>
        <v>161.0069679609214</v>
      </c>
      <c r="I29" s="12">
        <f t="shared" si="1"/>
        <v>55.040379999999992</v>
      </c>
      <c r="J29" s="12">
        <f t="shared" si="2"/>
        <v>55.040379999999992</v>
      </c>
      <c r="K29" s="13">
        <f t="shared" si="3"/>
        <v>102.21784857142855</v>
      </c>
    </row>
    <row r="30" spans="1:11" ht="60" x14ac:dyDescent="0.3">
      <c r="A30" s="5">
        <v>0</v>
      </c>
      <c r="B30" s="10" t="s">
        <v>26</v>
      </c>
      <c r="C30" s="11">
        <v>1167.5313899999999</v>
      </c>
      <c r="D30" s="11">
        <v>2900</v>
      </c>
      <c r="E30" s="11">
        <v>2900</v>
      </c>
      <c r="F30" s="11">
        <v>1400</v>
      </c>
      <c r="G30" s="11">
        <v>1444.41506</v>
      </c>
      <c r="H30" s="12">
        <f t="shared" si="0"/>
        <v>123.71530841667564</v>
      </c>
      <c r="I30" s="12">
        <f t="shared" si="1"/>
        <v>49.807415862068964</v>
      </c>
      <c r="J30" s="12">
        <f t="shared" si="2"/>
        <v>49.807415862068964</v>
      </c>
      <c r="K30" s="13">
        <f t="shared" si="3"/>
        <v>103.1725042857143</v>
      </c>
    </row>
    <row r="31" spans="1:11" ht="28.5" x14ac:dyDescent="0.3">
      <c r="A31" s="5">
        <v>1</v>
      </c>
      <c r="B31" s="10" t="s">
        <v>27</v>
      </c>
      <c r="C31" s="11">
        <v>34104.512880000002</v>
      </c>
      <c r="D31" s="11">
        <v>76270</v>
      </c>
      <c r="E31" s="11">
        <v>84270</v>
      </c>
      <c r="F31" s="11">
        <v>39897.5</v>
      </c>
      <c r="G31" s="11">
        <v>39233.559569999998</v>
      </c>
      <c r="H31" s="12">
        <f t="shared" si="0"/>
        <v>115.03920231333325</v>
      </c>
      <c r="I31" s="12">
        <f t="shared" si="1"/>
        <v>51.440356063983216</v>
      </c>
      <c r="J31" s="12">
        <f t="shared" si="2"/>
        <v>46.556971128515485</v>
      </c>
      <c r="K31" s="13">
        <f t="shared" si="3"/>
        <v>98.335884629362738</v>
      </c>
    </row>
    <row r="32" spans="1:11" x14ac:dyDescent="0.3">
      <c r="A32" s="5">
        <v>1</v>
      </c>
      <c r="B32" s="10" t="s">
        <v>28</v>
      </c>
      <c r="C32" s="11">
        <v>14547.02613</v>
      </c>
      <c r="D32" s="11">
        <v>32245</v>
      </c>
      <c r="E32" s="11">
        <v>35245</v>
      </c>
      <c r="F32" s="11">
        <v>13085</v>
      </c>
      <c r="G32" s="11">
        <v>13724.13258</v>
      </c>
      <c r="H32" s="12">
        <f t="shared" si="0"/>
        <v>94.343218038888608</v>
      </c>
      <c r="I32" s="12">
        <f t="shared" si="1"/>
        <v>42.562048627694217</v>
      </c>
      <c r="J32" s="12">
        <f t="shared" si="2"/>
        <v>38.939232742232939</v>
      </c>
      <c r="K32" s="13">
        <f t="shared" si="3"/>
        <v>104.88446755827283</v>
      </c>
    </row>
    <row r="33" spans="1:11" ht="30" x14ac:dyDescent="0.3">
      <c r="A33" s="5">
        <v>0</v>
      </c>
      <c r="B33" s="10" t="s">
        <v>29</v>
      </c>
      <c r="C33" s="11">
        <v>31.54156</v>
      </c>
      <c r="D33" s="11">
        <v>45</v>
      </c>
      <c r="E33" s="11">
        <v>45</v>
      </c>
      <c r="F33" s="11">
        <v>25</v>
      </c>
      <c r="G33" s="11">
        <v>40.506839999999997</v>
      </c>
      <c r="H33" s="12">
        <f t="shared" si="0"/>
        <v>128.42370510526428</v>
      </c>
      <c r="I33" s="12">
        <f t="shared" si="1"/>
        <v>90.015199999999993</v>
      </c>
      <c r="J33" s="12">
        <f t="shared" si="2"/>
        <v>90.015199999999993</v>
      </c>
      <c r="K33" s="13">
        <f t="shared" si="3"/>
        <v>162.02735999999999</v>
      </c>
    </row>
    <row r="34" spans="1:11" ht="30" x14ac:dyDescent="0.3">
      <c r="A34" s="5">
        <v>0</v>
      </c>
      <c r="B34" s="10" t="s">
        <v>30</v>
      </c>
      <c r="C34" s="11">
        <v>651.72284999999999</v>
      </c>
      <c r="D34" s="11">
        <v>2650</v>
      </c>
      <c r="E34" s="11">
        <v>2650</v>
      </c>
      <c r="F34" s="11">
        <v>530</v>
      </c>
      <c r="G34" s="11">
        <v>554.0444</v>
      </c>
      <c r="H34" s="12">
        <f t="shared" si="0"/>
        <v>85.012271704145405</v>
      </c>
      <c r="I34" s="12">
        <f t="shared" si="1"/>
        <v>20.907335849056604</v>
      </c>
      <c r="J34" s="12">
        <f t="shared" si="2"/>
        <v>20.907335849056604</v>
      </c>
      <c r="K34" s="13">
        <f t="shared" si="3"/>
        <v>104.53667924528303</v>
      </c>
    </row>
    <row r="35" spans="1:11" ht="30" x14ac:dyDescent="0.3">
      <c r="A35" s="5">
        <v>0</v>
      </c>
      <c r="B35" s="10" t="s">
        <v>31</v>
      </c>
      <c r="C35" s="11">
        <v>2705.2035799999999</v>
      </c>
      <c r="D35" s="11">
        <v>4600</v>
      </c>
      <c r="E35" s="11">
        <v>4600</v>
      </c>
      <c r="F35" s="11">
        <v>980</v>
      </c>
      <c r="G35" s="11">
        <v>592.71713999999997</v>
      </c>
      <c r="H35" s="12">
        <f t="shared" si="0"/>
        <v>21.910260077358025</v>
      </c>
      <c r="I35" s="12">
        <f t="shared" si="1"/>
        <v>12.885155217391302</v>
      </c>
      <c r="J35" s="12">
        <f t="shared" si="2"/>
        <v>12.885155217391302</v>
      </c>
      <c r="K35" s="13">
        <f t="shared" si="3"/>
        <v>60.481340816326522</v>
      </c>
    </row>
    <row r="36" spans="1:11" ht="30" x14ac:dyDescent="0.3">
      <c r="A36" s="5">
        <v>0</v>
      </c>
      <c r="B36" s="10" t="s">
        <v>32</v>
      </c>
      <c r="C36" s="11">
        <v>831.41191000000003</v>
      </c>
      <c r="D36" s="11">
        <v>1750</v>
      </c>
      <c r="E36" s="11">
        <v>1750</v>
      </c>
      <c r="F36" s="11">
        <v>890</v>
      </c>
      <c r="G36" s="11">
        <v>926.37748999999997</v>
      </c>
      <c r="H36" s="12">
        <f t="shared" si="0"/>
        <v>111.42220587145546</v>
      </c>
      <c r="I36" s="12">
        <f t="shared" si="1"/>
        <v>52.935856571428573</v>
      </c>
      <c r="J36" s="12">
        <f t="shared" si="2"/>
        <v>52.935856571428573</v>
      </c>
      <c r="K36" s="13">
        <f t="shared" si="3"/>
        <v>104.08735842696628</v>
      </c>
    </row>
    <row r="37" spans="1:11" x14ac:dyDescent="0.3">
      <c r="A37" s="5">
        <v>0</v>
      </c>
      <c r="B37" s="10" t="s">
        <v>33</v>
      </c>
      <c r="C37" s="11">
        <v>1373.8106</v>
      </c>
      <c r="D37" s="11">
        <v>2000</v>
      </c>
      <c r="E37" s="11">
        <v>2100</v>
      </c>
      <c r="F37" s="11">
        <v>1090</v>
      </c>
      <c r="G37" s="11">
        <v>1286.3499399999998</v>
      </c>
      <c r="H37" s="12">
        <f t="shared" si="0"/>
        <v>93.633717777399582</v>
      </c>
      <c r="I37" s="12">
        <f t="shared" si="1"/>
        <v>64.317496999999989</v>
      </c>
      <c r="J37" s="12">
        <f t="shared" si="2"/>
        <v>61.254759047619046</v>
      </c>
      <c r="K37" s="13">
        <f t="shared" si="3"/>
        <v>118.01375596330274</v>
      </c>
    </row>
    <row r="38" spans="1:11" x14ac:dyDescent="0.3">
      <c r="A38" s="5">
        <v>0</v>
      </c>
      <c r="B38" s="10" t="s">
        <v>34</v>
      </c>
      <c r="C38" s="11">
        <v>6678.6236699999999</v>
      </c>
      <c r="D38" s="11">
        <v>13700</v>
      </c>
      <c r="E38" s="11">
        <v>16200</v>
      </c>
      <c r="F38" s="11">
        <v>7600</v>
      </c>
      <c r="G38" s="11">
        <v>8184.3333000000002</v>
      </c>
      <c r="H38" s="12">
        <f t="shared" si="0"/>
        <v>122.54520848005799</v>
      </c>
      <c r="I38" s="12">
        <f t="shared" si="1"/>
        <v>59.739659124087595</v>
      </c>
      <c r="J38" s="12">
        <f t="shared" si="2"/>
        <v>50.520575925925925</v>
      </c>
      <c r="K38" s="13">
        <f t="shared" si="3"/>
        <v>107.6885960526316</v>
      </c>
    </row>
    <row r="39" spans="1:11" x14ac:dyDescent="0.3">
      <c r="A39" s="5">
        <v>0</v>
      </c>
      <c r="B39" s="10" t="s">
        <v>35</v>
      </c>
      <c r="C39" s="11">
        <v>417.35821000000004</v>
      </c>
      <c r="D39" s="11">
        <v>2200</v>
      </c>
      <c r="E39" s="11">
        <v>2200</v>
      </c>
      <c r="F39" s="11">
        <v>220</v>
      </c>
      <c r="G39" s="11">
        <v>388.09431000000001</v>
      </c>
      <c r="H39" s="12">
        <f t="shared" si="0"/>
        <v>92.98830134430564</v>
      </c>
      <c r="I39" s="12">
        <f t="shared" si="1"/>
        <v>17.640650454545455</v>
      </c>
      <c r="J39" s="12">
        <f t="shared" si="2"/>
        <v>17.640650454545455</v>
      </c>
      <c r="K39" s="13">
        <f t="shared" si="3"/>
        <v>176.40650454545454</v>
      </c>
    </row>
    <row r="40" spans="1:11" x14ac:dyDescent="0.3">
      <c r="A40" s="5">
        <v>0</v>
      </c>
      <c r="B40" s="10" t="s">
        <v>36</v>
      </c>
      <c r="C40" s="11">
        <v>1635.2204199999999</v>
      </c>
      <c r="D40" s="11">
        <v>5200</v>
      </c>
      <c r="E40" s="11">
        <v>5600</v>
      </c>
      <c r="F40" s="11">
        <v>1700</v>
      </c>
      <c r="G40" s="11">
        <v>1747.6688200000001</v>
      </c>
      <c r="H40" s="12">
        <f t="shared" si="0"/>
        <v>106.87665091657799</v>
      </c>
      <c r="I40" s="12">
        <f t="shared" si="1"/>
        <v>33.609015769230773</v>
      </c>
      <c r="J40" s="12">
        <f t="shared" si="2"/>
        <v>31.208371785714288</v>
      </c>
      <c r="K40" s="13">
        <f t="shared" si="3"/>
        <v>102.80404823529412</v>
      </c>
    </row>
    <row r="41" spans="1:11" x14ac:dyDescent="0.3">
      <c r="A41" s="5">
        <v>0</v>
      </c>
      <c r="B41" s="10" t="s">
        <v>37</v>
      </c>
      <c r="C41" s="11">
        <v>183.33332999999999</v>
      </c>
      <c r="D41" s="11">
        <v>100</v>
      </c>
      <c r="E41" s="11">
        <v>100</v>
      </c>
      <c r="F41" s="11">
        <v>50</v>
      </c>
      <c r="G41" s="11">
        <v>1.9570000000000001</v>
      </c>
      <c r="H41" s="12">
        <f t="shared" si="0"/>
        <v>1.0674545648628104</v>
      </c>
      <c r="I41" s="12">
        <f t="shared" si="1"/>
        <v>1.9570000000000001</v>
      </c>
      <c r="J41" s="12">
        <f t="shared" si="2"/>
        <v>1.9570000000000001</v>
      </c>
      <c r="K41" s="13">
        <f t="shared" si="3"/>
        <v>3.9140000000000001</v>
      </c>
    </row>
    <row r="42" spans="1:11" x14ac:dyDescent="0.3">
      <c r="A42" s="5">
        <v>0</v>
      </c>
      <c r="B42" s="10" t="s">
        <v>38</v>
      </c>
      <c r="C42" s="11">
        <v>38.799999999999997</v>
      </c>
      <c r="D42" s="11">
        <v>0</v>
      </c>
      <c r="E42" s="11">
        <v>0</v>
      </c>
      <c r="F42" s="11">
        <v>0</v>
      </c>
      <c r="G42" s="11">
        <v>2.0833400000000002</v>
      </c>
      <c r="H42" s="12">
        <f t="shared" si="0"/>
        <v>5.3694329896907229</v>
      </c>
      <c r="I42" s="12"/>
      <c r="J42" s="12"/>
      <c r="K42" s="13"/>
    </row>
    <row r="43" spans="1:11" x14ac:dyDescent="0.3">
      <c r="A43" s="5">
        <v>1</v>
      </c>
      <c r="B43" s="10" t="s">
        <v>39</v>
      </c>
      <c r="C43" s="11">
        <v>10.6945</v>
      </c>
      <c r="D43" s="11">
        <v>25</v>
      </c>
      <c r="E43" s="11">
        <v>25</v>
      </c>
      <c r="F43" s="11">
        <v>12.5</v>
      </c>
      <c r="G43" s="11">
        <v>21.290099999999999</v>
      </c>
      <c r="H43" s="12">
        <f t="shared" si="0"/>
        <v>199.07522558324371</v>
      </c>
      <c r="I43" s="12">
        <f t="shared" si="1"/>
        <v>85.160399999999996</v>
      </c>
      <c r="J43" s="12">
        <f t="shared" si="2"/>
        <v>85.160399999999996</v>
      </c>
      <c r="K43" s="13">
        <f t="shared" si="3"/>
        <v>170.32079999999999</v>
      </c>
    </row>
    <row r="44" spans="1:11" x14ac:dyDescent="0.3">
      <c r="A44" s="5">
        <v>0</v>
      </c>
      <c r="B44" s="10" t="s">
        <v>40</v>
      </c>
      <c r="C44" s="11">
        <v>0.62350000000000005</v>
      </c>
      <c r="D44" s="11">
        <v>10</v>
      </c>
      <c r="E44" s="11">
        <v>10</v>
      </c>
      <c r="F44" s="11">
        <v>2.5</v>
      </c>
      <c r="G44" s="11">
        <v>4.08</v>
      </c>
      <c r="H44" s="12">
        <f t="shared" si="0"/>
        <v>654.37048917401762</v>
      </c>
      <c r="I44" s="12">
        <f t="shared" si="1"/>
        <v>40.800000000000004</v>
      </c>
      <c r="J44" s="12">
        <f t="shared" si="2"/>
        <v>40.800000000000004</v>
      </c>
      <c r="K44" s="13">
        <f t="shared" si="3"/>
        <v>163.20000000000002</v>
      </c>
    </row>
    <row r="45" spans="1:11" x14ac:dyDescent="0.3">
      <c r="A45" s="5">
        <v>0</v>
      </c>
      <c r="B45" s="10" t="s">
        <v>41</v>
      </c>
      <c r="C45" s="11">
        <v>10.071</v>
      </c>
      <c r="D45" s="11">
        <v>15</v>
      </c>
      <c r="E45" s="11">
        <v>15</v>
      </c>
      <c r="F45" s="11">
        <v>10</v>
      </c>
      <c r="G45" s="11">
        <v>17.210099999999997</v>
      </c>
      <c r="H45" s="12">
        <f t="shared" si="0"/>
        <v>170.88769734882331</v>
      </c>
      <c r="I45" s="12">
        <f t="shared" si="1"/>
        <v>114.73399999999998</v>
      </c>
      <c r="J45" s="12">
        <f t="shared" si="2"/>
        <v>114.73399999999998</v>
      </c>
      <c r="K45" s="13">
        <f t="shared" si="3"/>
        <v>172.10099999999997</v>
      </c>
    </row>
    <row r="46" spans="1:11" x14ac:dyDescent="0.3">
      <c r="A46" s="5">
        <v>1</v>
      </c>
      <c r="B46" s="10" t="s">
        <v>42</v>
      </c>
      <c r="C46" s="11">
        <v>19546.792249999999</v>
      </c>
      <c r="D46" s="11">
        <v>44000</v>
      </c>
      <c r="E46" s="11">
        <v>49000</v>
      </c>
      <c r="F46" s="11">
        <v>26800</v>
      </c>
      <c r="G46" s="11">
        <v>25488.136890000002</v>
      </c>
      <c r="H46" s="12">
        <f t="shared" si="0"/>
        <v>130.39549693889035</v>
      </c>
      <c r="I46" s="12">
        <f t="shared" si="1"/>
        <v>57.927583840909094</v>
      </c>
      <c r="J46" s="12">
        <f t="shared" si="2"/>
        <v>52.016605897959188</v>
      </c>
      <c r="K46" s="13">
        <f t="shared" si="3"/>
        <v>95.104988395522398</v>
      </c>
    </row>
    <row r="47" spans="1:11" x14ac:dyDescent="0.3">
      <c r="A47" s="5">
        <v>0</v>
      </c>
      <c r="B47" s="10" t="s">
        <v>43</v>
      </c>
      <c r="C47" s="11">
        <v>2289.1947799999998</v>
      </c>
      <c r="D47" s="11">
        <v>3800</v>
      </c>
      <c r="E47" s="11">
        <v>3800</v>
      </c>
      <c r="F47" s="11">
        <v>2300</v>
      </c>
      <c r="G47" s="11">
        <v>2197.46326</v>
      </c>
      <c r="H47" s="12">
        <f t="shared" si="0"/>
        <v>95.992847755838412</v>
      </c>
      <c r="I47" s="12">
        <f t="shared" si="1"/>
        <v>57.827980526315791</v>
      </c>
      <c r="J47" s="12">
        <f t="shared" si="2"/>
        <v>57.827980526315791</v>
      </c>
      <c r="K47" s="13">
        <f t="shared" si="3"/>
        <v>95.541880869565219</v>
      </c>
    </row>
    <row r="48" spans="1:11" x14ac:dyDescent="0.3">
      <c r="A48" s="5">
        <v>0</v>
      </c>
      <c r="B48" s="10" t="s">
        <v>44</v>
      </c>
      <c r="C48" s="11">
        <v>13721.257509999999</v>
      </c>
      <c r="D48" s="11">
        <v>32700</v>
      </c>
      <c r="E48" s="11">
        <v>34364.548000000003</v>
      </c>
      <c r="F48" s="11">
        <v>18064.547999999999</v>
      </c>
      <c r="G48" s="11">
        <v>16912.134770000001</v>
      </c>
      <c r="H48" s="12">
        <f t="shared" si="0"/>
        <v>123.25499144429367</v>
      </c>
      <c r="I48" s="12">
        <f t="shared" si="1"/>
        <v>51.719066574923545</v>
      </c>
      <c r="J48" s="12">
        <f t="shared" si="2"/>
        <v>49.213901402107773</v>
      </c>
      <c r="K48" s="13">
        <f t="shared" si="3"/>
        <v>93.62058087476089</v>
      </c>
    </row>
    <row r="49" spans="1:11" ht="45" x14ac:dyDescent="0.3">
      <c r="A49" s="5">
        <v>0</v>
      </c>
      <c r="B49" s="10" t="s">
        <v>45</v>
      </c>
      <c r="C49" s="11">
        <v>3536.3399599999998</v>
      </c>
      <c r="D49" s="11">
        <v>7500</v>
      </c>
      <c r="E49" s="11">
        <v>10835.451999999999</v>
      </c>
      <c r="F49" s="11">
        <v>6435.4520000000002</v>
      </c>
      <c r="G49" s="11">
        <v>6378.5388600000006</v>
      </c>
      <c r="H49" s="12">
        <f t="shared" si="0"/>
        <v>180.37120107649383</v>
      </c>
      <c r="I49" s="12">
        <f t="shared" si="1"/>
        <v>85.047184800000011</v>
      </c>
      <c r="J49" s="12">
        <f t="shared" si="2"/>
        <v>58.867307612086705</v>
      </c>
      <c r="K49" s="13">
        <f t="shared" si="3"/>
        <v>99.115631038814371</v>
      </c>
    </row>
    <row r="50" spans="1:11" x14ac:dyDescent="0.3">
      <c r="A50" s="5">
        <v>1</v>
      </c>
      <c r="B50" s="10" t="s">
        <v>46</v>
      </c>
      <c r="C50" s="11">
        <v>4353.9776900000006</v>
      </c>
      <c r="D50" s="11">
        <v>7500</v>
      </c>
      <c r="E50" s="11">
        <v>7500</v>
      </c>
      <c r="F50" s="11">
        <v>4078.3</v>
      </c>
      <c r="G50" s="11">
        <v>3764.2182000000003</v>
      </c>
      <c r="H50" s="12">
        <f t="shared" si="0"/>
        <v>86.454696555875088</v>
      </c>
      <c r="I50" s="12">
        <f t="shared" si="1"/>
        <v>50.189576000000002</v>
      </c>
      <c r="J50" s="12">
        <f t="shared" si="2"/>
        <v>50.189576000000002</v>
      </c>
      <c r="K50" s="13">
        <f t="shared" si="3"/>
        <v>92.298707794914549</v>
      </c>
    </row>
    <row r="51" spans="1:11" x14ac:dyDescent="0.3">
      <c r="A51" s="5">
        <v>1</v>
      </c>
      <c r="B51" s="10" t="s">
        <v>47</v>
      </c>
      <c r="C51" s="11">
        <v>533.00211999999999</v>
      </c>
      <c r="D51" s="11">
        <v>920</v>
      </c>
      <c r="E51" s="11">
        <v>920</v>
      </c>
      <c r="F51" s="11">
        <v>447.5</v>
      </c>
      <c r="G51" s="11">
        <v>692.48743999999999</v>
      </c>
      <c r="H51" s="12">
        <f t="shared" si="0"/>
        <v>129.92207985964484</v>
      </c>
      <c r="I51" s="12">
        <f t="shared" si="1"/>
        <v>75.270373913043471</v>
      </c>
      <c r="J51" s="12">
        <f t="shared" si="2"/>
        <v>75.270373913043471</v>
      </c>
      <c r="K51" s="13">
        <f t="shared" si="3"/>
        <v>154.74579664804469</v>
      </c>
    </row>
    <row r="52" spans="1:11" ht="71.25" x14ac:dyDescent="0.3">
      <c r="A52" s="5">
        <v>1</v>
      </c>
      <c r="B52" s="10" t="s">
        <v>48</v>
      </c>
      <c r="C52" s="11">
        <v>12.391</v>
      </c>
      <c r="D52" s="11">
        <v>20</v>
      </c>
      <c r="E52" s="11">
        <v>20</v>
      </c>
      <c r="F52" s="11">
        <v>5</v>
      </c>
      <c r="G52" s="11">
        <v>11.171559999999999</v>
      </c>
      <c r="H52" s="12">
        <f t="shared" si="0"/>
        <v>90.158663546122185</v>
      </c>
      <c r="I52" s="12">
        <f t="shared" si="1"/>
        <v>55.857800000000005</v>
      </c>
      <c r="J52" s="12">
        <f t="shared" si="2"/>
        <v>55.857800000000005</v>
      </c>
      <c r="K52" s="13">
        <f t="shared" si="3"/>
        <v>223.43120000000002</v>
      </c>
    </row>
    <row r="53" spans="1:11" ht="30" x14ac:dyDescent="0.3">
      <c r="A53" s="5">
        <v>0</v>
      </c>
      <c r="B53" s="10" t="s">
        <v>49</v>
      </c>
      <c r="C53" s="11">
        <v>12.391</v>
      </c>
      <c r="D53" s="11">
        <v>20</v>
      </c>
      <c r="E53" s="11">
        <v>20</v>
      </c>
      <c r="F53" s="11">
        <v>5</v>
      </c>
      <c r="G53" s="11">
        <v>11.171559999999999</v>
      </c>
      <c r="H53" s="12">
        <f t="shared" si="0"/>
        <v>90.158663546122185</v>
      </c>
      <c r="I53" s="12">
        <f t="shared" si="1"/>
        <v>55.857800000000005</v>
      </c>
      <c r="J53" s="12">
        <f t="shared" si="2"/>
        <v>55.857800000000005</v>
      </c>
      <c r="K53" s="13">
        <f t="shared" si="3"/>
        <v>223.43120000000002</v>
      </c>
    </row>
    <row r="54" spans="1:11" x14ac:dyDescent="0.3">
      <c r="A54" s="5">
        <v>1</v>
      </c>
      <c r="B54" s="10" t="s">
        <v>50</v>
      </c>
      <c r="C54" s="11">
        <v>520.61112000000003</v>
      </c>
      <c r="D54" s="11">
        <v>900</v>
      </c>
      <c r="E54" s="11">
        <v>900</v>
      </c>
      <c r="F54" s="11">
        <v>442.5</v>
      </c>
      <c r="G54" s="11">
        <v>681.31587999999999</v>
      </c>
      <c r="H54" s="12">
        <f t="shared" si="0"/>
        <v>130.8684839463283</v>
      </c>
      <c r="I54" s="12">
        <f t="shared" si="1"/>
        <v>75.701764444444436</v>
      </c>
      <c r="J54" s="12">
        <f t="shared" si="2"/>
        <v>75.701764444444436</v>
      </c>
      <c r="K54" s="13">
        <f t="shared" si="3"/>
        <v>153.96969039548023</v>
      </c>
    </row>
    <row r="55" spans="1:11" x14ac:dyDescent="0.3">
      <c r="A55" s="5">
        <v>0</v>
      </c>
      <c r="B55" s="10" t="s">
        <v>51</v>
      </c>
      <c r="C55" s="11">
        <v>332.15328999999997</v>
      </c>
      <c r="D55" s="11">
        <v>600</v>
      </c>
      <c r="E55" s="11">
        <v>600</v>
      </c>
      <c r="F55" s="11">
        <v>300</v>
      </c>
      <c r="G55" s="11">
        <v>278.11564000000004</v>
      </c>
      <c r="H55" s="12">
        <f t="shared" si="0"/>
        <v>83.731111018048338</v>
      </c>
      <c r="I55" s="12">
        <f t="shared" si="1"/>
        <v>46.352606666666674</v>
      </c>
      <c r="J55" s="12">
        <f t="shared" si="2"/>
        <v>46.352606666666674</v>
      </c>
      <c r="K55" s="13">
        <f t="shared" si="3"/>
        <v>92.705213333333347</v>
      </c>
    </row>
    <row r="56" spans="1:11" ht="60" x14ac:dyDescent="0.3">
      <c r="A56" s="5">
        <v>0</v>
      </c>
      <c r="B56" s="10" t="s">
        <v>52</v>
      </c>
      <c r="C56" s="11">
        <v>40.413830000000004</v>
      </c>
      <c r="D56" s="11">
        <v>60</v>
      </c>
      <c r="E56" s="11">
        <v>60</v>
      </c>
      <c r="F56" s="11">
        <v>27.5</v>
      </c>
      <c r="G56" s="11">
        <v>264.70918</v>
      </c>
      <c r="H56" s="12">
        <f t="shared" si="0"/>
        <v>654.99651975573693</v>
      </c>
      <c r="I56" s="12">
        <f t="shared" si="1"/>
        <v>441.18196666666671</v>
      </c>
      <c r="J56" s="12">
        <f t="shared" si="2"/>
        <v>441.18196666666671</v>
      </c>
      <c r="K56" s="13">
        <f t="shared" si="3"/>
        <v>962.57883636363636</v>
      </c>
    </row>
    <row r="57" spans="1:11" ht="45" x14ac:dyDescent="0.3">
      <c r="A57" s="5">
        <v>0</v>
      </c>
      <c r="B57" s="10" t="s">
        <v>53</v>
      </c>
      <c r="C57" s="11">
        <v>37.519769999999994</v>
      </c>
      <c r="D57" s="11">
        <v>40</v>
      </c>
      <c r="E57" s="11">
        <v>40</v>
      </c>
      <c r="F57" s="11">
        <v>15</v>
      </c>
      <c r="G57" s="11">
        <v>25.15269</v>
      </c>
      <c r="H57" s="12">
        <f t="shared" si="0"/>
        <v>67.038497304221224</v>
      </c>
      <c r="I57" s="12">
        <f t="shared" si="1"/>
        <v>62.881725000000003</v>
      </c>
      <c r="J57" s="12">
        <f t="shared" si="2"/>
        <v>62.881725000000003</v>
      </c>
      <c r="K57" s="13">
        <f t="shared" si="3"/>
        <v>167.68460000000002</v>
      </c>
    </row>
    <row r="58" spans="1:11" ht="45" x14ac:dyDescent="0.3">
      <c r="A58" s="5">
        <v>0</v>
      </c>
      <c r="B58" s="10" t="s">
        <v>54</v>
      </c>
      <c r="C58" s="11">
        <v>110.52423</v>
      </c>
      <c r="D58" s="11">
        <v>200</v>
      </c>
      <c r="E58" s="11">
        <v>200</v>
      </c>
      <c r="F58" s="11">
        <v>100</v>
      </c>
      <c r="G58" s="11">
        <v>113.33837</v>
      </c>
      <c r="H58" s="12">
        <f t="shared" si="0"/>
        <v>102.54617471662095</v>
      </c>
      <c r="I58" s="12">
        <f t="shared" si="1"/>
        <v>56.669184999999999</v>
      </c>
      <c r="J58" s="12">
        <f t="shared" si="2"/>
        <v>56.669184999999999</v>
      </c>
      <c r="K58" s="13">
        <f t="shared" si="3"/>
        <v>113.33837</v>
      </c>
    </row>
    <row r="59" spans="1:11" ht="28.5" x14ac:dyDescent="0.3">
      <c r="A59" s="5">
        <v>1</v>
      </c>
      <c r="B59" s="10" t="s">
        <v>55</v>
      </c>
      <c r="C59" s="11">
        <v>2968.0747900000001</v>
      </c>
      <c r="D59" s="11">
        <v>6020</v>
      </c>
      <c r="E59" s="11">
        <v>6020</v>
      </c>
      <c r="F59" s="11">
        <v>3070.8</v>
      </c>
      <c r="G59" s="11">
        <v>2559.3739499999997</v>
      </c>
      <c r="H59" s="12">
        <f t="shared" si="0"/>
        <v>86.230103049391133</v>
      </c>
      <c r="I59" s="12">
        <f t="shared" si="1"/>
        <v>42.514517441860463</v>
      </c>
      <c r="J59" s="12">
        <f t="shared" si="2"/>
        <v>42.514517441860463</v>
      </c>
      <c r="K59" s="13">
        <f t="shared" si="3"/>
        <v>83.345510941774108</v>
      </c>
    </row>
    <row r="60" spans="1:11" x14ac:dyDescent="0.3">
      <c r="A60" s="5">
        <v>1</v>
      </c>
      <c r="B60" s="10" t="s">
        <v>56</v>
      </c>
      <c r="C60" s="11">
        <v>2607.47001</v>
      </c>
      <c r="D60" s="11">
        <v>5250</v>
      </c>
      <c r="E60" s="11">
        <v>5250</v>
      </c>
      <c r="F60" s="11">
        <v>2715</v>
      </c>
      <c r="G60" s="11">
        <v>2184.1842999999999</v>
      </c>
      <c r="H60" s="12">
        <f t="shared" si="0"/>
        <v>83.766420768919986</v>
      </c>
      <c r="I60" s="12">
        <f t="shared" si="1"/>
        <v>41.603510476190472</v>
      </c>
      <c r="J60" s="12">
        <f t="shared" si="2"/>
        <v>41.603510476190472</v>
      </c>
      <c r="K60" s="13">
        <f t="shared" si="3"/>
        <v>80.448777163904225</v>
      </c>
    </row>
    <row r="61" spans="1:11" ht="45" x14ac:dyDescent="0.3">
      <c r="A61" s="5">
        <v>0</v>
      </c>
      <c r="B61" s="10" t="s">
        <v>57</v>
      </c>
      <c r="C61" s="11">
        <v>64.231679999999997</v>
      </c>
      <c r="D61" s="11">
        <v>150</v>
      </c>
      <c r="E61" s="11">
        <v>150</v>
      </c>
      <c r="F61" s="11">
        <v>70</v>
      </c>
      <c r="G61" s="11">
        <v>76.95</v>
      </c>
      <c r="H61" s="12">
        <f t="shared" si="0"/>
        <v>119.80069647874694</v>
      </c>
      <c r="I61" s="12">
        <f t="shared" si="1"/>
        <v>51.300000000000004</v>
      </c>
      <c r="J61" s="12">
        <f t="shared" si="2"/>
        <v>51.300000000000004</v>
      </c>
      <c r="K61" s="13">
        <f t="shared" si="3"/>
        <v>109.92857142857144</v>
      </c>
    </row>
    <row r="62" spans="1:11" x14ac:dyDescent="0.3">
      <c r="A62" s="5">
        <v>0</v>
      </c>
      <c r="B62" s="10" t="s">
        <v>58</v>
      </c>
      <c r="C62" s="11">
        <v>1989.1385899999998</v>
      </c>
      <c r="D62" s="11">
        <v>4000</v>
      </c>
      <c r="E62" s="11">
        <v>4000</v>
      </c>
      <c r="F62" s="11">
        <v>2100</v>
      </c>
      <c r="G62" s="11">
        <v>1546.98983</v>
      </c>
      <c r="H62" s="12">
        <f t="shared" si="0"/>
        <v>77.771847460864961</v>
      </c>
      <c r="I62" s="12">
        <f t="shared" si="1"/>
        <v>38.67474575</v>
      </c>
      <c r="J62" s="12">
        <f t="shared" si="2"/>
        <v>38.67474575</v>
      </c>
      <c r="K62" s="13">
        <f t="shared" si="3"/>
        <v>73.666182380952378</v>
      </c>
    </row>
    <row r="63" spans="1:11" ht="30" x14ac:dyDescent="0.3">
      <c r="A63" s="5">
        <v>0</v>
      </c>
      <c r="B63" s="10" t="s">
        <v>59</v>
      </c>
      <c r="C63" s="11">
        <v>554.09974</v>
      </c>
      <c r="D63" s="11">
        <v>1100</v>
      </c>
      <c r="E63" s="11">
        <v>1100</v>
      </c>
      <c r="F63" s="11">
        <v>545</v>
      </c>
      <c r="G63" s="11">
        <v>560.24446999999998</v>
      </c>
      <c r="H63" s="12">
        <f t="shared" si="0"/>
        <v>101.1089573873469</v>
      </c>
      <c r="I63" s="12">
        <f t="shared" si="1"/>
        <v>50.931315454545455</v>
      </c>
      <c r="J63" s="12">
        <f t="shared" si="2"/>
        <v>50.931315454545455</v>
      </c>
      <c r="K63" s="13">
        <f t="shared" si="3"/>
        <v>102.79715045871561</v>
      </c>
    </row>
    <row r="64" spans="1:11" ht="60" x14ac:dyDescent="0.3">
      <c r="A64" s="5">
        <v>0</v>
      </c>
      <c r="B64" s="10" t="s">
        <v>60</v>
      </c>
      <c r="C64" s="11">
        <v>0</v>
      </c>
      <c r="D64" s="11">
        <v>0</v>
      </c>
      <c r="E64" s="11">
        <v>0</v>
      </c>
      <c r="F64" s="11">
        <v>0</v>
      </c>
      <c r="G64" s="11">
        <v>0</v>
      </c>
      <c r="H64" s="12"/>
      <c r="I64" s="12"/>
      <c r="J64" s="12"/>
      <c r="K64" s="13"/>
    </row>
    <row r="65" spans="1:11" ht="28.5" x14ac:dyDescent="0.3">
      <c r="A65" s="5">
        <v>1</v>
      </c>
      <c r="B65" s="10" t="s">
        <v>61</v>
      </c>
      <c r="C65" s="11">
        <v>352.33969999999999</v>
      </c>
      <c r="D65" s="11">
        <v>750</v>
      </c>
      <c r="E65" s="11">
        <v>750</v>
      </c>
      <c r="F65" s="11">
        <v>345</v>
      </c>
      <c r="G65" s="11">
        <v>368.22005000000001</v>
      </c>
      <c r="H65" s="12">
        <f t="shared" si="0"/>
        <v>104.50711344761888</v>
      </c>
      <c r="I65" s="12">
        <f t="shared" si="1"/>
        <v>49.096006666666668</v>
      </c>
      <c r="J65" s="12">
        <f t="shared" si="2"/>
        <v>49.096006666666668</v>
      </c>
      <c r="K65" s="13">
        <f t="shared" si="3"/>
        <v>106.73044927536233</v>
      </c>
    </row>
    <row r="66" spans="1:11" ht="30" x14ac:dyDescent="0.3">
      <c r="A66" s="5">
        <v>0</v>
      </c>
      <c r="B66" s="10" t="s">
        <v>62</v>
      </c>
      <c r="C66" s="11">
        <v>352.33969999999999</v>
      </c>
      <c r="D66" s="11">
        <v>750</v>
      </c>
      <c r="E66" s="11">
        <v>750</v>
      </c>
      <c r="F66" s="11">
        <v>345</v>
      </c>
      <c r="G66" s="11">
        <v>368.22005000000001</v>
      </c>
      <c r="H66" s="12">
        <f t="shared" si="0"/>
        <v>104.50711344761888</v>
      </c>
      <c r="I66" s="12">
        <f t="shared" si="1"/>
        <v>49.096006666666668</v>
      </c>
      <c r="J66" s="12">
        <f t="shared" si="2"/>
        <v>49.096006666666668</v>
      </c>
      <c r="K66" s="13">
        <f t="shared" si="3"/>
        <v>106.73044927536233</v>
      </c>
    </row>
    <row r="67" spans="1:11" x14ac:dyDescent="0.3">
      <c r="A67" s="5">
        <v>1</v>
      </c>
      <c r="B67" s="10" t="s">
        <v>63</v>
      </c>
      <c r="C67" s="11">
        <v>8.2650799999999993</v>
      </c>
      <c r="D67" s="11">
        <v>20</v>
      </c>
      <c r="E67" s="11">
        <v>20</v>
      </c>
      <c r="F67" s="11">
        <v>10.8</v>
      </c>
      <c r="G67" s="11">
        <v>6.9696000000000007</v>
      </c>
      <c r="H67" s="12">
        <f t="shared" si="0"/>
        <v>84.325862544585178</v>
      </c>
      <c r="I67" s="12">
        <f t="shared" si="1"/>
        <v>34.847999999999999</v>
      </c>
      <c r="J67" s="12">
        <f t="shared" si="2"/>
        <v>34.847999999999999</v>
      </c>
      <c r="K67" s="13">
        <f t="shared" si="3"/>
        <v>64.533333333333331</v>
      </c>
    </row>
    <row r="68" spans="1:11" ht="45" x14ac:dyDescent="0.3">
      <c r="A68" s="5">
        <v>0</v>
      </c>
      <c r="B68" s="10" t="s">
        <v>64</v>
      </c>
      <c r="C68" s="11">
        <v>4.8633800000000003</v>
      </c>
      <c r="D68" s="11">
        <v>10</v>
      </c>
      <c r="E68" s="11">
        <v>10</v>
      </c>
      <c r="F68" s="11">
        <v>5.4</v>
      </c>
      <c r="G68" s="11">
        <v>6.9356</v>
      </c>
      <c r="H68" s="12">
        <f t="shared" si="0"/>
        <v>142.60863843664282</v>
      </c>
      <c r="I68" s="12">
        <f t="shared" si="1"/>
        <v>69.355999999999995</v>
      </c>
      <c r="J68" s="12">
        <f t="shared" si="2"/>
        <v>69.355999999999995</v>
      </c>
      <c r="K68" s="13">
        <f t="shared" si="3"/>
        <v>128.43703703703704</v>
      </c>
    </row>
    <row r="69" spans="1:11" x14ac:dyDescent="0.3">
      <c r="A69" s="5">
        <v>0</v>
      </c>
      <c r="B69" s="10" t="s">
        <v>65</v>
      </c>
      <c r="C69" s="11">
        <v>0</v>
      </c>
      <c r="D69" s="11">
        <v>0</v>
      </c>
      <c r="E69" s="11">
        <v>0</v>
      </c>
      <c r="F69" s="11">
        <v>0</v>
      </c>
      <c r="G69" s="11">
        <v>0</v>
      </c>
      <c r="H69" s="12"/>
      <c r="I69" s="12"/>
      <c r="J69" s="12"/>
      <c r="K69" s="13"/>
    </row>
    <row r="70" spans="1:11" ht="30" x14ac:dyDescent="0.3">
      <c r="A70" s="5">
        <v>0</v>
      </c>
      <c r="B70" s="10" t="s">
        <v>66</v>
      </c>
      <c r="C70" s="11">
        <v>3.4016999999999999</v>
      </c>
      <c r="D70" s="11">
        <v>10</v>
      </c>
      <c r="E70" s="11">
        <v>10</v>
      </c>
      <c r="F70" s="11">
        <v>5.4</v>
      </c>
      <c r="G70" s="11">
        <v>3.4000000000000002E-2</v>
      </c>
      <c r="H70" s="12">
        <f t="shared" ref="H70:H101" si="4">G70/C70*100</f>
        <v>0.99950024987506247</v>
      </c>
      <c r="I70" s="12">
        <f t="shared" ref="I70:I101" si="5">G70/D70*100</f>
        <v>0.34</v>
      </c>
      <c r="J70" s="12">
        <f t="shared" ref="J70:J101" si="6">G70/E70*100</f>
        <v>0.34</v>
      </c>
      <c r="K70" s="13">
        <f t="shared" ref="K70:K101" si="7">G70/F70*100</f>
        <v>0.62962962962962965</v>
      </c>
    </row>
    <row r="71" spans="1:11" x14ac:dyDescent="0.3">
      <c r="A71" s="5">
        <v>1</v>
      </c>
      <c r="B71" s="10" t="s">
        <v>67</v>
      </c>
      <c r="C71" s="11">
        <v>852.90078000000005</v>
      </c>
      <c r="D71" s="11">
        <v>560</v>
      </c>
      <c r="E71" s="11">
        <v>560</v>
      </c>
      <c r="F71" s="11">
        <v>560</v>
      </c>
      <c r="G71" s="11">
        <v>512.35681</v>
      </c>
      <c r="H71" s="12">
        <f t="shared" si="4"/>
        <v>60.07226420873949</v>
      </c>
      <c r="I71" s="12">
        <f t="shared" si="5"/>
        <v>91.492287500000003</v>
      </c>
      <c r="J71" s="12">
        <f t="shared" si="6"/>
        <v>91.492287500000003</v>
      </c>
      <c r="K71" s="13">
        <f t="shared" si="7"/>
        <v>91.492287500000003</v>
      </c>
    </row>
    <row r="72" spans="1:11" x14ac:dyDescent="0.3">
      <c r="A72" s="5">
        <v>1</v>
      </c>
      <c r="B72" s="10" t="s">
        <v>50</v>
      </c>
      <c r="C72" s="11">
        <v>852.90078000000005</v>
      </c>
      <c r="D72" s="11">
        <v>560</v>
      </c>
      <c r="E72" s="11">
        <v>560</v>
      </c>
      <c r="F72" s="11">
        <v>560</v>
      </c>
      <c r="G72" s="11">
        <v>512.35681</v>
      </c>
      <c r="H72" s="12">
        <f t="shared" si="4"/>
        <v>60.07226420873949</v>
      </c>
      <c r="I72" s="12">
        <f t="shared" si="5"/>
        <v>91.492287500000003</v>
      </c>
      <c r="J72" s="12">
        <f t="shared" si="6"/>
        <v>91.492287500000003</v>
      </c>
      <c r="K72" s="13">
        <f t="shared" si="7"/>
        <v>91.492287500000003</v>
      </c>
    </row>
    <row r="73" spans="1:11" x14ac:dyDescent="0.3">
      <c r="A73" s="5">
        <v>0</v>
      </c>
      <c r="B73" s="10" t="s">
        <v>50</v>
      </c>
      <c r="C73" s="11">
        <v>852.90078000000005</v>
      </c>
      <c r="D73" s="11">
        <v>560</v>
      </c>
      <c r="E73" s="11">
        <v>560</v>
      </c>
      <c r="F73" s="11">
        <v>560</v>
      </c>
      <c r="G73" s="11">
        <v>512.35681</v>
      </c>
      <c r="H73" s="12">
        <f t="shared" si="4"/>
        <v>60.07226420873949</v>
      </c>
      <c r="I73" s="12">
        <f t="shared" si="5"/>
        <v>91.492287500000003</v>
      </c>
      <c r="J73" s="12">
        <f t="shared" si="6"/>
        <v>91.492287500000003</v>
      </c>
      <c r="K73" s="13">
        <f t="shared" si="7"/>
        <v>91.492287500000003</v>
      </c>
    </row>
    <row r="74" spans="1:11" x14ac:dyDescent="0.3">
      <c r="A74" s="5">
        <v>1</v>
      </c>
      <c r="B74" s="10" t="s">
        <v>68</v>
      </c>
      <c r="C74" s="11">
        <v>0.7</v>
      </c>
      <c r="D74" s="11">
        <v>0</v>
      </c>
      <c r="E74" s="11">
        <v>0</v>
      </c>
      <c r="F74" s="11">
        <v>0</v>
      </c>
      <c r="G74" s="11">
        <v>4.8</v>
      </c>
      <c r="H74" s="12">
        <f t="shared" si="4"/>
        <v>685.71428571428578</v>
      </c>
      <c r="I74" s="12"/>
      <c r="J74" s="12"/>
      <c r="K74" s="13"/>
    </row>
    <row r="75" spans="1:11" x14ac:dyDescent="0.3">
      <c r="A75" s="5">
        <v>1</v>
      </c>
      <c r="B75" s="10" t="s">
        <v>69</v>
      </c>
      <c r="C75" s="11">
        <v>0.7</v>
      </c>
      <c r="D75" s="11">
        <v>0</v>
      </c>
      <c r="E75" s="11">
        <v>0</v>
      </c>
      <c r="F75" s="11">
        <v>0</v>
      </c>
      <c r="G75" s="11">
        <v>4.8</v>
      </c>
      <c r="H75" s="12">
        <f t="shared" si="4"/>
        <v>685.71428571428578</v>
      </c>
      <c r="I75" s="12"/>
      <c r="J75" s="12"/>
      <c r="K75" s="13"/>
    </row>
    <row r="76" spans="1:11" ht="57" x14ac:dyDescent="0.3">
      <c r="A76" s="5">
        <v>1</v>
      </c>
      <c r="B76" s="10" t="s">
        <v>70</v>
      </c>
      <c r="C76" s="11">
        <v>0.7</v>
      </c>
      <c r="D76" s="11">
        <v>0</v>
      </c>
      <c r="E76" s="11">
        <v>0</v>
      </c>
      <c r="F76" s="11">
        <v>0</v>
      </c>
      <c r="G76" s="11">
        <v>4.8</v>
      </c>
      <c r="H76" s="12">
        <f t="shared" si="4"/>
        <v>685.71428571428578</v>
      </c>
      <c r="I76" s="12"/>
      <c r="J76" s="12"/>
      <c r="K76" s="13"/>
    </row>
    <row r="77" spans="1:11" ht="60" x14ac:dyDescent="0.3">
      <c r="A77" s="5">
        <v>0</v>
      </c>
      <c r="B77" s="10" t="s">
        <v>71</v>
      </c>
      <c r="C77" s="11">
        <v>0.7</v>
      </c>
      <c r="D77" s="11">
        <v>0</v>
      </c>
      <c r="E77" s="11">
        <v>0</v>
      </c>
      <c r="F77" s="11">
        <v>0</v>
      </c>
      <c r="G77" s="11">
        <v>4.8</v>
      </c>
      <c r="H77" s="12">
        <f t="shared" si="4"/>
        <v>685.71428571428578</v>
      </c>
      <c r="I77" s="12"/>
      <c r="J77" s="12"/>
      <c r="K77" s="13"/>
    </row>
    <row r="78" spans="1:11" x14ac:dyDescent="0.3">
      <c r="A78" s="5">
        <v>1</v>
      </c>
      <c r="B78" s="10" t="s">
        <v>72</v>
      </c>
      <c r="C78" s="11">
        <v>74825.739369999996</v>
      </c>
      <c r="D78" s="11">
        <v>103241.2</v>
      </c>
      <c r="E78" s="11">
        <v>116707.72033</v>
      </c>
      <c r="F78" s="11">
        <v>91050.499329999991</v>
      </c>
      <c r="G78" s="11">
        <v>88503.195800000001</v>
      </c>
      <c r="H78" s="12">
        <f t="shared" si="4"/>
        <v>118.27907955893014</v>
      </c>
      <c r="I78" s="12">
        <f t="shared" si="5"/>
        <v>85.724687237265755</v>
      </c>
      <c r="J78" s="12">
        <f t="shared" si="6"/>
        <v>75.833197280994312</v>
      </c>
      <c r="K78" s="13">
        <f t="shared" si="7"/>
        <v>97.202317890901796</v>
      </c>
    </row>
    <row r="79" spans="1:11" x14ac:dyDescent="0.3">
      <c r="A79" s="5">
        <v>1</v>
      </c>
      <c r="B79" s="10" t="s">
        <v>73</v>
      </c>
      <c r="C79" s="11">
        <v>74825.739369999996</v>
      </c>
      <c r="D79" s="11">
        <v>103241.2</v>
      </c>
      <c r="E79" s="11">
        <v>116707.72033</v>
      </c>
      <c r="F79" s="11">
        <v>91050.499329999991</v>
      </c>
      <c r="G79" s="11">
        <v>88503.195800000001</v>
      </c>
      <c r="H79" s="12">
        <f t="shared" si="4"/>
        <v>118.27907955893014</v>
      </c>
      <c r="I79" s="12">
        <f t="shared" si="5"/>
        <v>85.724687237265755</v>
      </c>
      <c r="J79" s="12">
        <f t="shared" si="6"/>
        <v>75.833197280994312</v>
      </c>
      <c r="K79" s="13">
        <f t="shared" si="7"/>
        <v>97.202317890901796</v>
      </c>
    </row>
    <row r="80" spans="1:11" x14ac:dyDescent="0.3">
      <c r="A80" s="5">
        <v>1</v>
      </c>
      <c r="B80" s="10" t="s">
        <v>74</v>
      </c>
      <c r="C80" s="11">
        <v>12232.2</v>
      </c>
      <c r="D80" s="11">
        <v>33328.400000000001</v>
      </c>
      <c r="E80" s="11">
        <v>33328.400000000001</v>
      </c>
      <c r="F80" s="11">
        <v>16664.400000000001</v>
      </c>
      <c r="G80" s="11">
        <v>16664.400000000001</v>
      </c>
      <c r="H80" s="12">
        <f t="shared" si="4"/>
        <v>136.23387452788543</v>
      </c>
      <c r="I80" s="12">
        <f t="shared" si="5"/>
        <v>50.000600088813151</v>
      </c>
      <c r="J80" s="12">
        <f t="shared" si="6"/>
        <v>50.000600088813151</v>
      </c>
      <c r="K80" s="13">
        <f t="shared" si="7"/>
        <v>100</v>
      </c>
    </row>
    <row r="81" spans="1:11" x14ac:dyDescent="0.3">
      <c r="A81" s="5">
        <v>0</v>
      </c>
      <c r="B81" s="10" t="s">
        <v>75</v>
      </c>
      <c r="C81" s="11">
        <v>12232.2</v>
      </c>
      <c r="D81" s="11">
        <v>33328.400000000001</v>
      </c>
      <c r="E81" s="11">
        <v>33328.400000000001</v>
      </c>
      <c r="F81" s="11">
        <v>16664.400000000001</v>
      </c>
      <c r="G81" s="11">
        <v>16664.400000000001</v>
      </c>
      <c r="H81" s="12">
        <f t="shared" si="4"/>
        <v>136.23387452788543</v>
      </c>
      <c r="I81" s="12">
        <f t="shared" si="5"/>
        <v>50.000600088813151</v>
      </c>
      <c r="J81" s="12">
        <f t="shared" si="6"/>
        <v>50.000600088813151</v>
      </c>
      <c r="K81" s="13">
        <f t="shared" si="7"/>
        <v>100</v>
      </c>
    </row>
    <row r="82" spans="1:11" ht="75" x14ac:dyDescent="0.3">
      <c r="A82" s="5">
        <v>0</v>
      </c>
      <c r="B82" s="10" t="s">
        <v>76</v>
      </c>
      <c r="C82" s="11">
        <v>0</v>
      </c>
      <c r="D82" s="11">
        <v>0</v>
      </c>
      <c r="E82" s="11">
        <v>0</v>
      </c>
      <c r="F82" s="11">
        <v>0</v>
      </c>
      <c r="G82" s="11">
        <v>0</v>
      </c>
      <c r="H82" s="12"/>
      <c r="I82" s="12"/>
      <c r="J82" s="12"/>
      <c r="K82" s="13"/>
    </row>
    <row r="83" spans="1:11" x14ac:dyDescent="0.3">
      <c r="A83" s="5">
        <v>1</v>
      </c>
      <c r="B83" s="10" t="s">
        <v>77</v>
      </c>
      <c r="C83" s="11">
        <v>58718.5</v>
      </c>
      <c r="D83" s="11">
        <v>66653.7</v>
      </c>
      <c r="E83" s="11">
        <v>74080.899999999994</v>
      </c>
      <c r="F83" s="11">
        <v>66188.100000000006</v>
      </c>
      <c r="G83" s="11">
        <v>66188.100000000006</v>
      </c>
      <c r="H83" s="12">
        <f t="shared" si="4"/>
        <v>112.72103340514489</v>
      </c>
      <c r="I83" s="12">
        <f t="shared" si="5"/>
        <v>99.301464134774236</v>
      </c>
      <c r="J83" s="12">
        <f t="shared" si="6"/>
        <v>89.345701793579735</v>
      </c>
      <c r="K83" s="13">
        <f t="shared" si="7"/>
        <v>100</v>
      </c>
    </row>
    <row r="84" spans="1:11" x14ac:dyDescent="0.3">
      <c r="A84" s="5">
        <v>0</v>
      </c>
      <c r="B84" s="10" t="s">
        <v>78</v>
      </c>
      <c r="C84" s="11">
        <v>58718.5</v>
      </c>
      <c r="D84" s="11">
        <v>66653.7</v>
      </c>
      <c r="E84" s="11">
        <v>66653.7</v>
      </c>
      <c r="F84" s="11">
        <v>59668.3</v>
      </c>
      <c r="G84" s="11">
        <v>59668.3</v>
      </c>
      <c r="H84" s="12">
        <f t="shared" si="4"/>
        <v>101.61754813219004</v>
      </c>
      <c r="I84" s="12">
        <f t="shared" si="5"/>
        <v>89.519861613083748</v>
      </c>
      <c r="J84" s="12">
        <f t="shared" si="6"/>
        <v>89.519861613083748</v>
      </c>
      <c r="K84" s="13">
        <f t="shared" si="7"/>
        <v>100</v>
      </c>
    </row>
    <row r="85" spans="1:11" ht="30" x14ac:dyDescent="0.3">
      <c r="A85" s="5">
        <v>0</v>
      </c>
      <c r="B85" s="10" t="s">
        <v>79</v>
      </c>
      <c r="C85" s="11">
        <v>0</v>
      </c>
      <c r="D85" s="11">
        <v>0</v>
      </c>
      <c r="E85" s="11">
        <v>154</v>
      </c>
      <c r="F85" s="11">
        <v>92.4</v>
      </c>
      <c r="G85" s="11">
        <v>92.4</v>
      </c>
      <c r="H85" s="12"/>
      <c r="I85" s="12"/>
      <c r="J85" s="12">
        <f t="shared" si="6"/>
        <v>60.000000000000007</v>
      </c>
      <c r="K85" s="13">
        <f t="shared" si="7"/>
        <v>100</v>
      </c>
    </row>
    <row r="86" spans="1:11" ht="45" x14ac:dyDescent="0.3">
      <c r="A86" s="5">
        <v>0</v>
      </c>
      <c r="B86" s="10" t="s">
        <v>80</v>
      </c>
      <c r="C86" s="11">
        <v>0</v>
      </c>
      <c r="D86" s="11">
        <v>0</v>
      </c>
      <c r="E86" s="11">
        <v>1944.2</v>
      </c>
      <c r="F86" s="11">
        <v>1098.4000000000001</v>
      </c>
      <c r="G86" s="11">
        <v>1098.4000000000001</v>
      </c>
      <c r="H86" s="12"/>
      <c r="I86" s="12"/>
      <c r="J86" s="12">
        <f t="shared" si="6"/>
        <v>56.496245242259036</v>
      </c>
      <c r="K86" s="13">
        <f t="shared" si="7"/>
        <v>100</v>
      </c>
    </row>
    <row r="87" spans="1:11" ht="30" x14ac:dyDescent="0.3">
      <c r="A87" s="5">
        <v>0</v>
      </c>
      <c r="B87" s="10" t="s">
        <v>81</v>
      </c>
      <c r="C87" s="11">
        <v>0</v>
      </c>
      <c r="D87" s="11">
        <v>0</v>
      </c>
      <c r="E87" s="11">
        <v>5329</v>
      </c>
      <c r="F87" s="11">
        <v>5329</v>
      </c>
      <c r="G87" s="11">
        <v>5329</v>
      </c>
      <c r="H87" s="12"/>
      <c r="I87" s="12"/>
      <c r="J87" s="12">
        <f t="shared" si="6"/>
        <v>100</v>
      </c>
      <c r="K87" s="13">
        <f t="shared" si="7"/>
        <v>100</v>
      </c>
    </row>
    <row r="88" spans="1:11" x14ac:dyDescent="0.3">
      <c r="A88" s="5">
        <v>1</v>
      </c>
      <c r="B88" s="10" t="s">
        <v>82</v>
      </c>
      <c r="C88" s="11">
        <v>1252.0028500000001</v>
      </c>
      <c r="D88" s="11">
        <v>1939.1</v>
      </c>
      <c r="E88" s="11">
        <v>2503.82233</v>
      </c>
      <c r="F88" s="11">
        <v>1534.27433</v>
      </c>
      <c r="G88" s="11">
        <v>1534.27433</v>
      </c>
      <c r="H88" s="12">
        <f t="shared" si="4"/>
        <v>122.54559404557266</v>
      </c>
      <c r="I88" s="12">
        <f t="shared" si="5"/>
        <v>79.123012222164917</v>
      </c>
      <c r="J88" s="12">
        <f t="shared" si="6"/>
        <v>61.277284399009261</v>
      </c>
      <c r="K88" s="13">
        <f t="shared" si="7"/>
        <v>100</v>
      </c>
    </row>
    <row r="89" spans="1:11" ht="45" x14ac:dyDescent="0.3">
      <c r="A89" s="5">
        <v>0</v>
      </c>
      <c r="B89" s="10" t="s">
        <v>83</v>
      </c>
      <c r="C89" s="11">
        <v>998.1</v>
      </c>
      <c r="D89" s="11">
        <v>1939.1</v>
      </c>
      <c r="E89" s="11">
        <v>1939.1</v>
      </c>
      <c r="F89" s="11">
        <v>969.55200000000002</v>
      </c>
      <c r="G89" s="11">
        <v>969.55200000000002</v>
      </c>
      <c r="H89" s="12">
        <f t="shared" si="4"/>
        <v>97.139765554553648</v>
      </c>
      <c r="I89" s="12">
        <f t="shared" si="5"/>
        <v>50.000103140632255</v>
      </c>
      <c r="J89" s="12">
        <f t="shared" si="6"/>
        <v>50.000103140632255</v>
      </c>
      <c r="K89" s="13">
        <f t="shared" si="7"/>
        <v>100</v>
      </c>
    </row>
    <row r="90" spans="1:11" x14ac:dyDescent="0.3">
      <c r="A90" s="5">
        <v>0</v>
      </c>
      <c r="B90" s="10" t="s">
        <v>84</v>
      </c>
      <c r="C90" s="11">
        <v>253.90285</v>
      </c>
      <c r="D90" s="11">
        <v>0</v>
      </c>
      <c r="E90" s="11">
        <v>564.72232999999994</v>
      </c>
      <c r="F90" s="11">
        <v>564.72232999999994</v>
      </c>
      <c r="G90" s="11">
        <v>564.72232999999994</v>
      </c>
      <c r="H90" s="12">
        <f t="shared" si="4"/>
        <v>222.41669599218753</v>
      </c>
      <c r="I90" s="12"/>
      <c r="J90" s="12">
        <f t="shared" si="6"/>
        <v>100</v>
      </c>
      <c r="K90" s="13">
        <f t="shared" si="7"/>
        <v>100</v>
      </c>
    </row>
    <row r="91" spans="1:11" x14ac:dyDescent="0.3">
      <c r="A91" s="5">
        <v>1</v>
      </c>
      <c r="B91" s="10" t="s">
        <v>85</v>
      </c>
      <c r="C91" s="11">
        <v>2623.0365200000001</v>
      </c>
      <c r="D91" s="11">
        <v>1320</v>
      </c>
      <c r="E91" s="11">
        <v>6794.598</v>
      </c>
      <c r="F91" s="11">
        <v>6663.7250000000004</v>
      </c>
      <c r="G91" s="11">
        <v>4116.4214699999993</v>
      </c>
      <c r="H91" s="12">
        <f t="shared" si="4"/>
        <v>156.93344101819821</v>
      </c>
      <c r="I91" s="12">
        <f t="shared" si="5"/>
        <v>311.8501113636363</v>
      </c>
      <c r="J91" s="12">
        <f t="shared" si="6"/>
        <v>60.583738287386524</v>
      </c>
      <c r="K91" s="13">
        <f t="shared" si="7"/>
        <v>61.773579642017026</v>
      </c>
    </row>
    <row r="92" spans="1:11" ht="30" x14ac:dyDescent="0.3">
      <c r="A92" s="5">
        <v>0</v>
      </c>
      <c r="B92" s="10" t="s">
        <v>86</v>
      </c>
      <c r="C92" s="11">
        <v>1355.78</v>
      </c>
      <c r="D92" s="11">
        <v>1320</v>
      </c>
      <c r="E92" s="11">
        <v>1320</v>
      </c>
      <c r="F92" s="11">
        <v>1241.8309999999999</v>
      </c>
      <c r="G92" s="11">
        <v>1241.8309999999999</v>
      </c>
      <c r="H92" s="12">
        <f t="shared" si="4"/>
        <v>91.595317824425777</v>
      </c>
      <c r="I92" s="12">
        <f t="shared" si="5"/>
        <v>94.078106060606046</v>
      </c>
      <c r="J92" s="12">
        <f t="shared" si="6"/>
        <v>94.078106060606046</v>
      </c>
      <c r="K92" s="13">
        <f t="shared" si="7"/>
        <v>100</v>
      </c>
    </row>
    <row r="93" spans="1:11" ht="45" x14ac:dyDescent="0.3">
      <c r="A93" s="5">
        <v>0</v>
      </c>
      <c r="B93" s="10" t="s">
        <v>87</v>
      </c>
      <c r="C93" s="11">
        <v>69.739000000000004</v>
      </c>
      <c r="D93" s="11">
        <v>0</v>
      </c>
      <c r="E93" s="11">
        <v>0</v>
      </c>
      <c r="F93" s="11">
        <v>0</v>
      </c>
      <c r="G93" s="11">
        <v>0</v>
      </c>
      <c r="H93" s="12">
        <f t="shared" si="4"/>
        <v>0</v>
      </c>
      <c r="I93" s="12"/>
      <c r="J93" s="12"/>
      <c r="K93" s="13"/>
    </row>
    <row r="94" spans="1:11" ht="45" x14ac:dyDescent="0.3">
      <c r="A94" s="5">
        <v>0</v>
      </c>
      <c r="B94" s="10" t="s">
        <v>88</v>
      </c>
      <c r="C94" s="11">
        <v>13.503</v>
      </c>
      <c r="D94" s="11">
        <v>0</v>
      </c>
      <c r="E94" s="11">
        <v>0</v>
      </c>
      <c r="F94" s="11">
        <v>0</v>
      </c>
      <c r="G94" s="11">
        <v>0</v>
      </c>
      <c r="H94" s="12">
        <f t="shared" si="4"/>
        <v>0</v>
      </c>
      <c r="I94" s="12"/>
      <c r="J94" s="12"/>
      <c r="K94" s="13"/>
    </row>
    <row r="95" spans="1:11" x14ac:dyDescent="0.3">
      <c r="A95" s="5">
        <v>0</v>
      </c>
      <c r="B95" s="10" t="s">
        <v>89</v>
      </c>
      <c r="C95" s="11">
        <v>1152.8265200000001</v>
      </c>
      <c r="D95" s="11">
        <v>0</v>
      </c>
      <c r="E95" s="11">
        <v>2478.453</v>
      </c>
      <c r="F95" s="11">
        <v>2478.453</v>
      </c>
      <c r="G95" s="11">
        <v>1963.66247</v>
      </c>
      <c r="H95" s="12">
        <f t="shared" si="4"/>
        <v>170.33460246906878</v>
      </c>
      <c r="I95" s="12"/>
      <c r="J95" s="12">
        <f t="shared" si="6"/>
        <v>79.229360814992262</v>
      </c>
      <c r="K95" s="13">
        <f t="shared" si="7"/>
        <v>79.229360814992262</v>
      </c>
    </row>
    <row r="96" spans="1:11" ht="45" x14ac:dyDescent="0.3">
      <c r="A96" s="5">
        <v>0</v>
      </c>
      <c r="B96" s="10" t="s">
        <v>90</v>
      </c>
      <c r="C96" s="11">
        <v>31.187999999999999</v>
      </c>
      <c r="D96" s="11">
        <v>0</v>
      </c>
      <c r="E96" s="11">
        <v>79.055999999999997</v>
      </c>
      <c r="F96" s="11">
        <v>26.352</v>
      </c>
      <c r="G96" s="11">
        <v>26.352</v>
      </c>
      <c r="H96" s="12">
        <f t="shared" si="4"/>
        <v>84.494036167756832</v>
      </c>
      <c r="I96" s="12"/>
      <c r="J96" s="12">
        <f t="shared" si="6"/>
        <v>33.333333333333336</v>
      </c>
      <c r="K96" s="13">
        <f t="shared" si="7"/>
        <v>100</v>
      </c>
    </row>
    <row r="97" spans="1:11" ht="60" x14ac:dyDescent="0.3">
      <c r="A97" s="5">
        <v>0</v>
      </c>
      <c r="B97" s="10" t="s">
        <v>91</v>
      </c>
      <c r="C97" s="11">
        <v>0</v>
      </c>
      <c r="D97" s="11">
        <v>0</v>
      </c>
      <c r="E97" s="11">
        <v>1251.7860000000001</v>
      </c>
      <c r="F97" s="11">
        <v>1251.7860000000001</v>
      </c>
      <c r="G97" s="11">
        <v>0</v>
      </c>
      <c r="H97" s="12"/>
      <c r="I97" s="12"/>
      <c r="J97" s="12">
        <f t="shared" si="6"/>
        <v>0</v>
      </c>
      <c r="K97" s="13">
        <f t="shared" si="7"/>
        <v>0</v>
      </c>
    </row>
    <row r="98" spans="1:11" ht="60" x14ac:dyDescent="0.3">
      <c r="A98" s="5">
        <v>0</v>
      </c>
      <c r="B98" s="10" t="s">
        <v>92</v>
      </c>
      <c r="C98" s="11">
        <v>0</v>
      </c>
      <c r="D98" s="11">
        <v>0</v>
      </c>
      <c r="E98" s="11">
        <v>0</v>
      </c>
      <c r="F98" s="11">
        <v>0</v>
      </c>
      <c r="G98" s="11">
        <v>0</v>
      </c>
      <c r="H98" s="12"/>
      <c r="I98" s="12"/>
      <c r="J98" s="12"/>
      <c r="K98" s="13"/>
    </row>
    <row r="99" spans="1:11" ht="60" x14ac:dyDescent="0.3">
      <c r="A99" s="5">
        <v>0</v>
      </c>
      <c r="B99" s="10" t="s">
        <v>93</v>
      </c>
      <c r="C99" s="11">
        <v>0</v>
      </c>
      <c r="D99" s="11">
        <v>0</v>
      </c>
      <c r="E99" s="11">
        <v>1665.3030000000001</v>
      </c>
      <c r="F99" s="11">
        <v>1665.3030000000001</v>
      </c>
      <c r="G99" s="11">
        <v>884.57600000000002</v>
      </c>
      <c r="H99" s="12"/>
      <c r="I99" s="12"/>
      <c r="J99" s="12">
        <f t="shared" si="6"/>
        <v>53.118021164917131</v>
      </c>
      <c r="K99" s="13">
        <f t="shared" si="7"/>
        <v>53.118021164917131</v>
      </c>
    </row>
    <row r="100" spans="1:11" x14ac:dyDescent="0.3">
      <c r="A100" s="5">
        <v>1</v>
      </c>
      <c r="B100" s="10" t="s">
        <v>94</v>
      </c>
      <c r="C100" s="11">
        <v>100844.45851000001</v>
      </c>
      <c r="D100" s="11">
        <v>227000</v>
      </c>
      <c r="E100" s="11">
        <v>242100</v>
      </c>
      <c r="F100" s="11">
        <v>115093.8</v>
      </c>
      <c r="G100" s="11">
        <v>117836.71952999999</v>
      </c>
      <c r="H100" s="12">
        <f t="shared" si="4"/>
        <v>116.84997001428192</v>
      </c>
      <c r="I100" s="12">
        <f t="shared" si="5"/>
        <v>51.91044913215859</v>
      </c>
      <c r="J100" s="12">
        <f t="shared" si="6"/>
        <v>48.672746604708792</v>
      </c>
      <c r="K100" s="13">
        <f t="shared" si="7"/>
        <v>102.38320355223303</v>
      </c>
    </row>
    <row r="101" spans="1:11" x14ac:dyDescent="0.3">
      <c r="A101" s="5">
        <v>1</v>
      </c>
      <c r="B101" s="10" t="s">
        <v>95</v>
      </c>
      <c r="C101" s="11">
        <v>175670.19787999999</v>
      </c>
      <c r="D101" s="11">
        <v>330241.2</v>
      </c>
      <c r="E101" s="11">
        <v>358807.72032999998</v>
      </c>
      <c r="F101" s="11">
        <v>206144.29933000001</v>
      </c>
      <c r="G101" s="11">
        <v>206339.91532999999</v>
      </c>
      <c r="H101" s="12">
        <f t="shared" si="4"/>
        <v>117.45869124081618</v>
      </c>
      <c r="I101" s="12">
        <f t="shared" si="5"/>
        <v>62.481578715799238</v>
      </c>
      <c r="J101" s="12">
        <f t="shared" si="6"/>
        <v>57.507100220760741</v>
      </c>
      <c r="K101" s="13">
        <f t="shared" si="7"/>
        <v>100.09489275261831</v>
      </c>
    </row>
  </sheetData>
  <mergeCells count="1">
    <mergeCell ref="B1:K1"/>
  </mergeCells>
  <conditionalFormatting sqref="B4:B101">
    <cfRule type="expression" dxfId="6" priority="3" stopIfTrue="1">
      <formula>A4=1</formula>
    </cfRule>
  </conditionalFormatting>
  <conditionalFormatting sqref="C4:C101">
    <cfRule type="expression" dxfId="5" priority="13" stopIfTrue="1">
      <formula>A4=1</formula>
    </cfRule>
  </conditionalFormatting>
  <conditionalFormatting sqref="D4:D101">
    <cfRule type="expression" dxfId="4" priority="16" stopIfTrue="1">
      <formula>A4=1</formula>
    </cfRule>
  </conditionalFormatting>
  <conditionalFormatting sqref="E4:E101">
    <cfRule type="expression" dxfId="3" priority="17" stopIfTrue="1">
      <formula>A4=1</formula>
    </cfRule>
  </conditionalFormatting>
  <conditionalFormatting sqref="F4:F101">
    <cfRule type="expression" dxfId="2" priority="18" stopIfTrue="1">
      <formula>A4=1</formula>
    </cfRule>
  </conditionalFormatting>
  <conditionalFormatting sqref="G4:H101">
    <cfRule type="expression" dxfId="1" priority="19" stopIfTrue="1">
      <formula>A4=1</formula>
    </cfRule>
  </conditionalFormatting>
  <conditionalFormatting sqref="I4:J101">
    <cfRule type="expression" dxfId="0" priority="21" stopIfTrue="1">
      <formula>#REF!=1</formula>
    </cfRule>
  </conditionalFormatting>
  <pageMargins left="0" right="0" top="0" bottom="0" header="0" footer="0"/>
  <pageSetup paperSize="9" scale="70" fitToHeight="500" orientation="landscape" verticalDpi="0" r:id="rId1"/>
  <ignoredErrors>
    <ignoredError sqref="B5:G101 B4:G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cp:lastPrinted>2025-08-05T11:55:26Z</cp:lastPrinted>
  <dcterms:created xsi:type="dcterms:W3CDTF">2025-07-18T06:44:09Z</dcterms:created>
  <dcterms:modified xsi:type="dcterms:W3CDTF">2025-08-05T11:58:06Z</dcterms:modified>
</cp:coreProperties>
</file>