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ya-PC\Downloads\"/>
    </mc:Choice>
  </mc:AlternateContent>
  <bookViews>
    <workbookView minimized="1" xWindow="0" yWindow="0" windowWidth="28800" windowHeight="11835" activeTab="1"/>
  </bookViews>
  <sheets>
    <sheet name="Умови" sheetId="1" r:id="rId1"/>
    <sheet name="Крок-за-кроком" sheetId="2" r:id="rId2"/>
  </sheets>
  <calcPr calcId="15251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</calcChain>
</file>

<file path=xl/comments1.xml><?xml version="1.0" encoding="utf-8"?>
<comments xmlns="http://schemas.openxmlformats.org/spreadsheetml/2006/main">
  <authors>
    <author/>
  </authors>
  <commentList>
    <comment ref="A19" authorId="0" shapeId="0">
      <text>
        <r>
          <rPr>
            <sz val="10"/>
            <color rgb="FF000000"/>
            <rFont val="Arial"/>
          </rPr>
          <t>-Можливість отримувати доплату за жирність.
-Можливість бухгалтерського та податкового супроводу.
	-Serhiy Pikulya</t>
        </r>
      </text>
    </comment>
  </commentList>
</comments>
</file>

<file path=xl/sharedStrings.xml><?xml version="1.0" encoding="utf-8"?>
<sst xmlns="http://schemas.openxmlformats.org/spreadsheetml/2006/main" count="112" uniqueCount="95">
  <si>
    <t>Алгоритм надання інвестицій під відкриття СМФ</t>
  </si>
  <si>
    <t>Фінансова підтримка, в залежності від стартового розміру ферми (у кількості голів ВРХ)</t>
  </si>
  <si>
    <t>На 10 голів *</t>
  </si>
  <si>
    <t>На 20 голів</t>
  </si>
  <si>
    <t>На 30 голів</t>
  </si>
  <si>
    <t>На 40 голів</t>
  </si>
  <si>
    <t>На 50 голів</t>
  </si>
  <si>
    <t>Як повертати інвестиції</t>
  </si>
  <si>
    <t>Скільки</t>
  </si>
  <si>
    <t>Відсотки</t>
  </si>
  <si>
    <t>Фінансування будівельних робіт (будівництво або реконструкція)</t>
  </si>
  <si>
    <t>50000 грн</t>
  </si>
  <si>
    <t>100000 грн</t>
  </si>
  <si>
    <t>150000 грн</t>
  </si>
  <si>
    <t>200000 грн</t>
  </si>
  <si>
    <t>Протягом 10 місяців, починаючи з наступного після відкриття ферми.</t>
  </si>
  <si>
    <t>Повна сума</t>
  </si>
  <si>
    <t>Без відсотків</t>
  </si>
  <si>
    <t>Обладнання (доїльне, світло, вентиляція, комфорт утримання ВРХ тощо)</t>
  </si>
  <si>
    <t>80000 грн</t>
  </si>
  <si>
    <t>160000 грн</t>
  </si>
  <si>
    <t>240000 грн</t>
  </si>
  <si>
    <t>320000 грн</t>
  </si>
  <si>
    <t>400000 грн</t>
  </si>
  <si>
    <t>Протягом 4-х років рівними частинами, починаючи з 2-го року з моменту відкриття ферми.</t>
  </si>
  <si>
    <t>50% від суми (решта 50% - повертати не потрібно)</t>
  </si>
  <si>
    <t>9% річних на залишок **</t>
  </si>
  <si>
    <t>Закупівля корів</t>
  </si>
  <si>
    <t>220000 грн</t>
  </si>
  <si>
    <t>440000 грн</t>
  </si>
  <si>
    <t>* Проект допускає можливість старту із 10 корів з перспективою розширення до 20 протягом першого року діяльності новоствореної ферми.</t>
  </si>
  <si>
    <t>** Проект допомагає з оформленням документів на отримання державних та регіональних дотацій, грантів та компенсацій, що дозволяють повренути чатсково або повністю відсотки та збільшити розмір фінансування.</t>
  </si>
  <si>
    <t>Інша підтримка</t>
  </si>
  <si>
    <t>1. Холодильне обладнання - надається у безоплатну аренду.</t>
  </si>
  <si>
    <t>2. Продажі і поставка кормів, або допомога з пошуком постачальника, або технологічний супровід при власній заготівлі.</t>
  </si>
  <si>
    <t>3. Повний технологічний супровід та консультації: ветеринарія, зоотехніка.</t>
  </si>
  <si>
    <t>4. Гарантований забір 90% виробленого гатункового молока.</t>
  </si>
  <si>
    <t>5. Доплата за кожен літр зданого молока +1,00 грн до ціни, встановленої переробним підприємством для населення.</t>
  </si>
  <si>
    <t>6. Премія 4000 гривень за залучення нових фермерів.</t>
  </si>
  <si>
    <t>7. Проект надає повний супровід по проектуванню та будівництву ферми. За потреби - допомога з підбороб будівельної бригади.</t>
  </si>
  <si>
    <t>Фермер зобов'язується</t>
  </si>
  <si>
    <t>1. Дотримуватись технології вробництва молока та правил утримання корів, проходити навчання від Консультативно-Навчального Центру проекту.</t>
  </si>
  <si>
    <t>2. Здавати компанії Укрмілкінвест 90% виробленого молока, що відповідає І гатунку ДСТУ 3662:2018 «Молоко-сировина коров`яче. Технічні умови».</t>
  </si>
  <si>
    <t>3. Утримувати рівень надоїв не нижче 4500 л молока на одну корову на рік.</t>
  </si>
  <si>
    <t>4. Бути зареєстрованим підприжмцем (ФОП) або фермерським господарством.</t>
  </si>
  <si>
    <t>5. Утримувати ферму в охайному вигляді.</t>
  </si>
  <si>
    <t>6. Дотримуватись графіку платежів по поврененню інвестицій.</t>
  </si>
  <si>
    <t>7. Інвестувати свої кошти у будівництво та започаткування діяльності.</t>
  </si>
  <si>
    <t>"18 кроків успішного фермера".</t>
  </si>
  <si>
    <t>Кроки</t>
  </si>
  <si>
    <t>Що потбіно зробити</t>
  </si>
  <si>
    <t>Скільки потрібно витратити часу</t>
  </si>
  <si>
    <t>Коли</t>
  </si>
  <si>
    <t>Дізнатись про проект розвитку СМФ.</t>
  </si>
  <si>
    <t>5 хвилин</t>
  </si>
  <si>
    <t>1-й день знайомства з проектом</t>
  </si>
  <si>
    <t>Ознайомитись із умовами для кандидата у фермери.</t>
  </si>
  <si>
    <t>15 хвилин</t>
  </si>
  <si>
    <t>Ознайомитись із 115 найчастішими запитаннями та відповідями щодо відкриття своєї СМФ.</t>
  </si>
  <si>
    <t>1 година</t>
  </si>
  <si>
    <t>Усвідомити, що вам цікаво і ви хочете відкрити чи розвивати з проектом свою сімейну молочну ферму.</t>
  </si>
  <si>
    <t>Зповнити анкету та підписати моморандум про наміри та надіслати нам їх поштою або фотокопії або заповнити анкету та меморандум он-лайн.</t>
  </si>
  <si>
    <t>10 хвилин</t>
  </si>
  <si>
    <t>Дочекатись дзвінка нашого менеджера та погодити дату візиту дорадника.</t>
  </si>
  <si>
    <t>2-5й день</t>
  </si>
  <si>
    <t>Разом з дорадником оцінити перспективи започаткування нвоої чи розвитку існуючої ферми у вас на місці.</t>
  </si>
  <si>
    <t>2 години</t>
  </si>
  <si>
    <t>3-7й день</t>
  </si>
  <si>
    <t>Пройти перевірку служби безпеки та гендерну оцінку від спеціалістів проекту.</t>
  </si>
  <si>
    <t>5-10й день.</t>
  </si>
  <si>
    <t>Зареєструватись ФОПом або фермерським господарством.</t>
  </si>
  <si>
    <t>30 хвилин</t>
  </si>
  <si>
    <t>Підписати договори про фінансування, закупівлю корів та інші, що необхідні саме для вашої ферми.</t>
  </si>
  <si>
    <t>10-й день</t>
  </si>
  <si>
    <t>Розпочати будівництво або реконструкцію та побудувати свою СМФ.</t>
  </si>
  <si>
    <t>60-90 днів</t>
  </si>
  <si>
    <t>1-3-й місяць</t>
  </si>
  <si>
    <t>Пройти навчання по програмі 8 спеціалізованих модулів по веденню та розвитку СМФ (облік, економіка, обслуговування, технічне забезпечення тощо)</t>
  </si>
  <si>
    <t>8 годин (1 модуль - 1 година)</t>
  </si>
  <si>
    <t>Розпочати здачу молока паралельно з розширенням поголів'я.</t>
  </si>
  <si>
    <t>щоденна фермерська праця</t>
  </si>
  <si>
    <t>12-й день*</t>
  </si>
  <si>
    <t>Урочисто відкрити новостворену (розширену) СМФ.</t>
  </si>
  <si>
    <t>4-й місяць</t>
  </si>
  <si>
    <t>Організувати або долучитись до існуючого молочного кластеру у вашій громаді.</t>
  </si>
  <si>
    <t>2 тижні</t>
  </si>
  <si>
    <t>Вийти на виробництво 5000 літрів молока на рік на 1 корову.</t>
  </si>
  <si>
    <t>щоденна праця усіх учасників кластеру</t>
  </si>
  <si>
    <t>1-й рік</t>
  </si>
  <si>
    <t>Спільно спланувати та отримати інвестицію у власну молокопереробку.</t>
  </si>
  <si>
    <t>2-й рік</t>
  </si>
  <si>
    <t>Вийти на понад 1 000 000 гривень обороту за рік.</t>
  </si>
  <si>
    <t>2-й рік*</t>
  </si>
  <si>
    <t>* в будь-який момент, якщо вже є поголів'я та виробництво молока.</t>
  </si>
  <si>
    <t>** якщо ви стартуєте з поголів'я понад 25 голів, то цього показника Ви скоріш за все досягнете за перший повнй рік роботи.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</si>
</sst>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/>
    <xf numFmtId="0" fontId="2" fillId="0" borderId="2" xfId="0" applyFont="1" applyBorder="1" applyAlignment="1">
      <alignment wrapText="1"/>
    </xf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5" fillId="0" borderId="2" xfId="0" applyFont="1" applyBorder="1" applyAlignment="1">
      <alignment wrapText="1"/>
    </xf>
    <xf numFmtId="0" fontId="3" fillId="0" borderId="0" xfId="0" applyFont="1" applyAlignment="1"/>
    <xf numFmtId="0" fontId="2" fillId="2" borderId="0" xfId="0" applyFont="1" applyFill="1" applyAlignment="1"/>
    <xf numFmtId="0" fontId="0" fillId="0" borderId="0" xfId="0" applyFont="1" applyAlignment="1"/>
    <xf numFmtId="0" fontId="3" fillId="0" borderId="0" xfId="0" applyFont="1" applyAlignment="1">
      <alignment wrapText="1"/>
    </xf>
    <xf numFmtId="0" fontId="2" fillId="3" borderId="0" xfId="0" applyFont="1" applyFill="1" applyAlignment="1"/>
    <xf numFmtId="0" fontId="2" fillId="4" borderId="0" xfId="0" applyFont="1" applyFill="1" applyAlignment="1"/>
    <xf numFmtId="0" fontId="3" fillId="0" borderId="3" xfId="0" applyFont="1" applyBorder="1" applyAlignment="1">
      <alignment vertical="center" wrapText="1"/>
    </xf>
    <xf numFmtId="0" fontId="5" fillId="0" borderId="4" xfId="0" applyFont="1" applyBorder="1"/>
    <xf numFmtId="0" fontId="5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J27"/>
  <sheetViews>
    <sheetView workbookViewId="0">
      <selection activeCell="A16" sqref="A16:J16"/>
    </sheetView>
  </sheetViews>
  <sheetFormatPr defaultColWidth="14.42578125" defaultRowHeight="15.75" customHeight="1" x14ac:dyDescent="0.2"/>
  <cols>
    <col min="1" max="1" width="32.140625" customWidth="1"/>
    <col min="2" max="2" width="8.5703125" customWidth="1"/>
    <col min="3" max="3" width="9" customWidth="1"/>
    <col min="4" max="4" width="8.85546875" customWidth="1"/>
    <col min="5" max="6" width="8.140625" customWidth="1"/>
    <col min="7" max="7" width="4" customWidth="1"/>
    <col min="8" max="8" width="28.140625" customWidth="1"/>
    <col min="9" max="9" width="12" customWidth="1"/>
    <col min="10" max="10" width="9.7109375" customWidth="1"/>
  </cols>
  <sheetData>
    <row r="1" spans="1:10" ht="15.75" customHeight="1" x14ac:dyDescent="0.25">
      <c r="A1" s="1" t="s">
        <v>0</v>
      </c>
    </row>
    <row r="2" spans="1:10" ht="11.25" customHeight="1" x14ac:dyDescent="0.2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4.75" customHeight="1" x14ac:dyDescent="0.2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/>
      <c r="H3" s="3" t="s">
        <v>7</v>
      </c>
      <c r="I3" s="3" t="s">
        <v>8</v>
      </c>
      <c r="J3" s="3" t="s">
        <v>9</v>
      </c>
    </row>
    <row r="4" spans="1:10" ht="40.5" customHeight="1" x14ac:dyDescent="0.2">
      <c r="A4" s="4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14</v>
      </c>
      <c r="G4" s="6"/>
      <c r="H4" s="7" t="s">
        <v>15</v>
      </c>
      <c r="I4" s="4" t="s">
        <v>16</v>
      </c>
      <c r="J4" s="4" t="s">
        <v>17</v>
      </c>
    </row>
    <row r="5" spans="1:10" ht="50.25" customHeight="1" x14ac:dyDescent="0.2">
      <c r="A5" s="4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6"/>
      <c r="H5" s="4" t="s">
        <v>24</v>
      </c>
      <c r="I5" s="4" t="s">
        <v>25</v>
      </c>
      <c r="J5" s="4" t="s">
        <v>26</v>
      </c>
    </row>
    <row r="6" spans="1:10" ht="49.5" customHeight="1" x14ac:dyDescent="0.2">
      <c r="A6" s="4" t="s">
        <v>27</v>
      </c>
      <c r="B6" s="5" t="s">
        <v>28</v>
      </c>
      <c r="C6" s="5" t="s">
        <v>29</v>
      </c>
      <c r="D6" s="5" t="s">
        <v>29</v>
      </c>
      <c r="E6" s="5" t="s">
        <v>29</v>
      </c>
      <c r="F6" s="5" t="s">
        <v>29</v>
      </c>
      <c r="G6" s="6"/>
      <c r="H6" s="4" t="s">
        <v>24</v>
      </c>
      <c r="I6" s="4" t="s">
        <v>16</v>
      </c>
      <c r="J6" s="4" t="s">
        <v>26</v>
      </c>
    </row>
    <row r="7" spans="1:10" ht="11.25" customHeight="1" x14ac:dyDescent="0.2">
      <c r="A7" s="8"/>
      <c r="H7" s="8"/>
      <c r="I7" s="8"/>
      <c r="J7" s="8"/>
    </row>
    <row r="8" spans="1:10" ht="15.75" customHeight="1" x14ac:dyDescent="0.2">
      <c r="A8" s="19" t="s">
        <v>30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24" customHeight="1" x14ac:dyDescent="0.2">
      <c r="A9" s="19" t="s">
        <v>31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ht="4.5" customHeight="1" x14ac:dyDescent="0.2">
      <c r="A10" s="8"/>
    </row>
    <row r="11" spans="1:10" ht="12.75" customHeight="1" x14ac:dyDescent="0.2">
      <c r="A11" s="20" t="s">
        <v>32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x14ac:dyDescent="0.2">
      <c r="A12" s="19" t="s">
        <v>33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">
      <c r="A13" s="19" t="s">
        <v>34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x14ac:dyDescent="0.2">
      <c r="A14" s="19" t="s">
        <v>35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x14ac:dyDescent="0.2">
      <c r="A15" s="19" t="s">
        <v>36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x14ac:dyDescent="0.2">
      <c r="A16" s="19" t="s">
        <v>37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x14ac:dyDescent="0.2">
      <c r="A17" s="19" t="s">
        <v>38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2">
      <c r="A18" s="19" t="s">
        <v>39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5.25" customHeight="1" x14ac:dyDescent="0.2">
      <c r="A19" s="8"/>
    </row>
    <row r="20" spans="1:10" ht="10.5" customHeight="1" x14ac:dyDescent="0.2">
      <c r="A20" s="21" t="s">
        <v>40</v>
      </c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">
      <c r="A21" s="19" t="s">
        <v>41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24" customHeight="1" x14ac:dyDescent="0.2">
      <c r="A22" s="19" t="s">
        <v>42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">
      <c r="A23" s="19" t="s">
        <v>43</v>
      </c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">
      <c r="A24" s="19" t="s">
        <v>44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">
      <c r="A25" s="19" t="s">
        <v>45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0" x14ac:dyDescent="0.2">
      <c r="A26" s="19" t="s">
        <v>46</v>
      </c>
      <c r="B26" s="18"/>
      <c r="C26" s="18"/>
      <c r="D26" s="18"/>
      <c r="E26" s="18"/>
      <c r="F26" s="18"/>
      <c r="G26" s="18"/>
      <c r="H26" s="18"/>
      <c r="I26" s="18"/>
      <c r="J26" s="18"/>
    </row>
    <row r="27" spans="1:10" x14ac:dyDescent="0.2">
      <c r="A27" s="19" t="s">
        <v>47</v>
      </c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19">
    <mergeCell ref="A26:J26"/>
    <mergeCell ref="A27:J27"/>
    <mergeCell ref="A15:J15"/>
    <mergeCell ref="A16:J16"/>
    <mergeCell ref="A17:J17"/>
    <mergeCell ref="A18:J18"/>
    <mergeCell ref="A20:J20"/>
    <mergeCell ref="A21:J21"/>
    <mergeCell ref="A22:J22"/>
    <mergeCell ref="A13:J13"/>
    <mergeCell ref="A14:J14"/>
    <mergeCell ref="A23:J23"/>
    <mergeCell ref="A24:J24"/>
    <mergeCell ref="A25:J25"/>
    <mergeCell ref="A2:J2"/>
    <mergeCell ref="A8:J8"/>
    <mergeCell ref="A9:J9"/>
    <mergeCell ref="A11:J11"/>
    <mergeCell ref="A12:J12"/>
  </mergeCells>
  <pageMargins left="0.25" right="0.25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5"/>
  <sheetViews>
    <sheetView tabSelected="1" workbookViewId="0">
      <selection activeCell="I24" sqref="I24"/>
    </sheetView>
  </sheetViews>
  <sheetFormatPr defaultColWidth="14.42578125" defaultRowHeight="15.75" customHeight="1" x14ac:dyDescent="0.2"/>
  <cols>
    <col min="1" max="1" width="7" customWidth="1"/>
    <col min="2" max="2" width="75.42578125" customWidth="1"/>
    <col min="3" max="3" width="18" customWidth="1"/>
  </cols>
  <sheetData>
    <row r="1" spans="1:4" ht="15.75" customHeight="1" x14ac:dyDescent="0.25">
      <c r="A1" s="1" t="s">
        <v>48</v>
      </c>
    </row>
    <row r="3" spans="1:4" x14ac:dyDescent="0.2">
      <c r="A3" s="10" t="s">
        <v>49</v>
      </c>
      <c r="B3" s="10" t="s">
        <v>50</v>
      </c>
      <c r="C3" s="11" t="s">
        <v>51</v>
      </c>
      <c r="D3" s="10" t="s">
        <v>52</v>
      </c>
    </row>
    <row r="4" spans="1:4" x14ac:dyDescent="0.2">
      <c r="A4" s="12">
        <v>1</v>
      </c>
      <c r="B4" s="13" t="s">
        <v>53</v>
      </c>
      <c r="C4" s="12" t="s">
        <v>54</v>
      </c>
      <c r="D4" s="22" t="s">
        <v>55</v>
      </c>
    </row>
    <row r="5" spans="1:4" x14ac:dyDescent="0.2">
      <c r="A5" s="14">
        <f t="shared" ref="A5:A21" si="0">A4+1</f>
        <v>2</v>
      </c>
      <c r="B5" s="13" t="s">
        <v>56</v>
      </c>
      <c r="C5" s="12" t="s">
        <v>57</v>
      </c>
      <c r="D5" s="23"/>
    </row>
    <row r="6" spans="1:4" x14ac:dyDescent="0.2">
      <c r="A6" s="14">
        <f t="shared" si="0"/>
        <v>3</v>
      </c>
      <c r="B6" s="15" t="s">
        <v>58</v>
      </c>
      <c r="C6" s="12" t="s">
        <v>59</v>
      </c>
      <c r="D6" s="23"/>
    </row>
    <row r="7" spans="1:4" x14ac:dyDescent="0.2">
      <c r="A7" s="14">
        <f t="shared" si="0"/>
        <v>4</v>
      </c>
      <c r="B7" s="13" t="s">
        <v>60</v>
      </c>
      <c r="C7" s="12" t="s">
        <v>54</v>
      </c>
      <c r="D7" s="23"/>
    </row>
    <row r="8" spans="1:4" x14ac:dyDescent="0.2">
      <c r="A8" s="14">
        <f t="shared" si="0"/>
        <v>5</v>
      </c>
      <c r="B8" s="13" t="s">
        <v>61</v>
      </c>
      <c r="C8" s="12" t="s">
        <v>62</v>
      </c>
      <c r="D8" s="24"/>
    </row>
    <row r="9" spans="1:4" x14ac:dyDescent="0.2">
      <c r="A9" s="14">
        <f t="shared" si="0"/>
        <v>6</v>
      </c>
      <c r="B9" s="13" t="s">
        <v>63</v>
      </c>
      <c r="C9" s="12" t="s">
        <v>57</v>
      </c>
      <c r="D9" s="12" t="s">
        <v>64</v>
      </c>
    </row>
    <row r="10" spans="1:4" x14ac:dyDescent="0.2">
      <c r="A10" s="14">
        <f t="shared" si="0"/>
        <v>7</v>
      </c>
      <c r="B10" s="13" t="s">
        <v>65</v>
      </c>
      <c r="C10" s="12" t="s">
        <v>66</v>
      </c>
      <c r="D10" s="12" t="s">
        <v>67</v>
      </c>
    </row>
    <row r="11" spans="1:4" x14ac:dyDescent="0.2">
      <c r="A11" s="14">
        <f t="shared" si="0"/>
        <v>8</v>
      </c>
      <c r="B11" s="13" t="s">
        <v>68</v>
      </c>
      <c r="C11" s="12" t="s">
        <v>57</v>
      </c>
      <c r="D11" s="12" t="s">
        <v>69</v>
      </c>
    </row>
    <row r="12" spans="1:4" x14ac:dyDescent="0.2">
      <c r="A12" s="14">
        <f t="shared" si="0"/>
        <v>9</v>
      </c>
      <c r="B12" s="13" t="s">
        <v>70</v>
      </c>
      <c r="C12" s="12" t="s">
        <v>71</v>
      </c>
      <c r="D12" s="12" t="s">
        <v>69</v>
      </c>
    </row>
    <row r="13" spans="1:4" x14ac:dyDescent="0.2">
      <c r="A13" s="14">
        <f t="shared" si="0"/>
        <v>10</v>
      </c>
      <c r="B13" s="13" t="s">
        <v>72</v>
      </c>
      <c r="C13" s="12" t="s">
        <v>59</v>
      </c>
      <c r="D13" s="12" t="s">
        <v>73</v>
      </c>
    </row>
    <row r="14" spans="1:4" x14ac:dyDescent="0.2">
      <c r="A14" s="14">
        <f t="shared" si="0"/>
        <v>11</v>
      </c>
      <c r="B14" s="13" t="s">
        <v>74</v>
      </c>
      <c r="C14" s="12" t="s">
        <v>75</v>
      </c>
      <c r="D14" s="12" t="s">
        <v>76</v>
      </c>
    </row>
    <row r="15" spans="1:4" x14ac:dyDescent="0.2">
      <c r="A15" s="14">
        <f t="shared" si="0"/>
        <v>12</v>
      </c>
      <c r="B15" s="13" t="s">
        <v>77</v>
      </c>
      <c r="C15" s="13" t="s">
        <v>78</v>
      </c>
      <c r="D15" s="12" t="s">
        <v>76</v>
      </c>
    </row>
    <row r="16" spans="1:4" x14ac:dyDescent="0.2">
      <c r="A16" s="14">
        <f t="shared" si="0"/>
        <v>13</v>
      </c>
      <c r="B16" s="13" t="s">
        <v>79</v>
      </c>
      <c r="C16" s="13" t="s">
        <v>80</v>
      </c>
      <c r="D16" s="12" t="s">
        <v>81</v>
      </c>
    </row>
    <row r="17" spans="1:4" x14ac:dyDescent="0.2">
      <c r="A17" s="14">
        <f t="shared" si="0"/>
        <v>14</v>
      </c>
      <c r="B17" s="13" t="s">
        <v>82</v>
      </c>
      <c r="C17" s="12" t="s">
        <v>66</v>
      </c>
      <c r="D17" s="12" t="s">
        <v>83</v>
      </c>
    </row>
    <row r="18" spans="1:4" x14ac:dyDescent="0.2">
      <c r="A18" s="14">
        <f t="shared" si="0"/>
        <v>15</v>
      </c>
      <c r="B18" s="13" t="s">
        <v>84</v>
      </c>
      <c r="C18" s="12" t="s">
        <v>85</v>
      </c>
      <c r="D18" s="12" t="s">
        <v>83</v>
      </c>
    </row>
    <row r="19" spans="1:4" x14ac:dyDescent="0.2">
      <c r="A19" s="14">
        <f t="shared" si="0"/>
        <v>16</v>
      </c>
      <c r="B19" s="13" t="s">
        <v>86</v>
      </c>
      <c r="C19" s="13" t="s">
        <v>87</v>
      </c>
      <c r="D19" s="12" t="s">
        <v>88</v>
      </c>
    </row>
    <row r="20" spans="1:4" x14ac:dyDescent="0.2">
      <c r="A20" s="14">
        <f t="shared" si="0"/>
        <v>17</v>
      </c>
      <c r="B20" s="13" t="s">
        <v>89</v>
      </c>
      <c r="C20" s="12" t="s">
        <v>85</v>
      </c>
      <c r="D20" s="12" t="s">
        <v>90</v>
      </c>
    </row>
    <row r="21" spans="1:4" x14ac:dyDescent="0.2">
      <c r="A21" s="14">
        <f t="shared" si="0"/>
        <v>18</v>
      </c>
      <c r="B21" s="13" t="s">
        <v>91</v>
      </c>
      <c r="C21" s="13" t="s">
        <v>80</v>
      </c>
      <c r="D21" s="12" t="s">
        <v>92</v>
      </c>
    </row>
    <row r="22" spans="1:4" x14ac:dyDescent="0.2">
      <c r="B22" s="9"/>
      <c r="C22" s="9"/>
      <c r="D22" s="16"/>
    </row>
    <row r="24" spans="1:4" x14ac:dyDescent="0.2">
      <c r="B24" s="16" t="s">
        <v>93</v>
      </c>
    </row>
    <row r="25" spans="1:4" x14ac:dyDescent="0.2">
      <c r="B25" s="16" t="s">
        <v>94</v>
      </c>
    </row>
  </sheetData>
  <mergeCells count="1">
    <mergeCell ref="D4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Умови</vt:lpstr>
      <vt:lpstr>Крок-за-кроком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Tanya-PC</cp:lastModifiedBy>
  <cp:lastPrinted>2021-02-01T10:00:38Z</cp:lastPrinted>
  <dcterms:modified xsi:type="dcterms:W3CDTF">2021-02-01T11:20:14Z</dcterms:modified>
</cp:coreProperties>
</file>