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0730" windowHeight="11160" tabRatio="522"/>
  </bookViews>
  <sheets>
    <sheet name="Додаток2 КПК0810180" sheetId="6" r:id="rId1"/>
  </sheets>
  <definedNames>
    <definedName name="_xlnm.Print_Area" localSheetId="0">'Додаток2 КПК0810180'!$A$1:$BY$274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51" i="6" l="1"/>
  <c r="AT251" i="6"/>
  <c r="AJ251" i="6"/>
  <c r="BH250" i="6"/>
  <c r="AT250" i="6"/>
  <c r="AJ250" i="6"/>
  <c r="BG241" i="6"/>
  <c r="AQ241" i="6"/>
  <c r="AZ218" i="6"/>
  <c r="AK218" i="6"/>
  <c r="AZ217" i="6"/>
  <c r="AK217" i="6"/>
  <c r="AZ216" i="6"/>
  <c r="AK216" i="6"/>
  <c r="BO208" i="6"/>
  <c r="AZ208" i="6"/>
  <c r="AK208" i="6"/>
  <c r="BO207" i="6"/>
  <c r="AZ207" i="6"/>
  <c r="AK207" i="6"/>
  <c r="BO206" i="6"/>
  <c r="AZ206" i="6"/>
  <c r="AK206" i="6"/>
  <c r="BD118" i="6"/>
  <c r="AJ118" i="6"/>
  <c r="BD117" i="6"/>
  <c r="AJ117" i="6"/>
  <c r="BD116" i="6"/>
  <c r="AJ116" i="6"/>
  <c r="BD115" i="6"/>
  <c r="AJ115" i="6"/>
  <c r="BU107" i="6"/>
  <c r="BB107" i="6"/>
  <c r="AI107" i="6"/>
  <c r="BU106" i="6"/>
  <c r="BB106" i="6"/>
  <c r="AI106" i="6"/>
  <c r="BU105" i="6"/>
  <c r="BB105" i="6"/>
  <c r="AI105" i="6"/>
  <c r="BU104" i="6"/>
  <c r="BB104" i="6"/>
  <c r="AI104" i="6"/>
  <c r="BG94" i="6"/>
  <c r="AM94" i="6"/>
  <c r="BG86" i="6"/>
  <c r="AM86" i="6"/>
  <c r="BG85" i="6"/>
  <c r="AM85" i="6"/>
  <c r="BG84" i="6"/>
  <c r="AM84" i="6"/>
  <c r="BG83" i="6"/>
  <c r="AM83" i="6"/>
  <c r="BG82" i="6"/>
  <c r="AM82" i="6"/>
  <c r="BG81" i="6"/>
  <c r="AM81" i="6"/>
  <c r="BG80" i="6"/>
  <c r="AM80" i="6"/>
  <c r="BG79" i="6"/>
  <c r="AM79" i="6"/>
  <c r="BG78" i="6"/>
  <c r="AM78" i="6"/>
  <c r="BG77" i="6"/>
  <c r="AM77" i="6"/>
  <c r="BG76" i="6"/>
  <c r="AM76" i="6"/>
  <c r="BU68" i="6"/>
  <c r="BB68" i="6"/>
  <c r="AI68" i="6"/>
  <c r="BU60" i="6"/>
  <c r="BB60" i="6"/>
  <c r="AI60" i="6"/>
  <c r="BU59" i="6"/>
  <c r="BB59" i="6"/>
  <c r="AI59" i="6"/>
  <c r="BU58" i="6"/>
  <c r="BB58" i="6"/>
  <c r="AI58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<sst xmlns="http://schemas.openxmlformats.org/spreadsheetml/2006/main" count="776" uniqueCount="283">
  <si>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</si>
  <si>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</si>
  <si>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</si>
  <si>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</si>
  <si>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</si>
  <si>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</si>
  <si>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</si>
  <si>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</si>
  <si>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</si>
  <si>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</si>
  <si>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</si>
  <si>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</si>
  <si>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</si>
  <si>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</si>
  <si>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</si>
  <si>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</si>
  <si>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</si>
  <si>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</si>
  <si>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</si>
  <si>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</si>
  <si>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</si>
  <si>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</si>
  <si>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</si>
  <si>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</si>
  <si>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</si>
  <si>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</si>
  <si>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</si>
  <si>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</si>
  <si>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</si>
  <si>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</si>
  <si>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</si>
  <si>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</si>
  <si>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</si>
  <si>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</si>
  <si>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</si>
  <si>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</si>
  <si>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</si>
  <si>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</si>
  <si>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</si>
  <si>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</si>
  <si>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</si>
  <si>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</si>
  <si>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</si>
  <si>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</si>
  <si>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</si>
  <si>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</si>
  <si>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</si>
  <si>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</si>
  <si>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</si>
  <si>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</si>
  <si>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</si>
  <si>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</si>
  <si>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</si>
  <si>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</si>
  <si>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</si>
  <si>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</si>
  <si>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</si>
  <si>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</si>
  <si>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</si>
  <si>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</si>
  <si>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</si>
  <si>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</si>
  <si>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</si>
  <si>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</si>
  <si>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</si>
  <si>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</si>
  <si>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</si>
  <si>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</si>
  <si>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</si>
  <si>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</si>
  <si>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</si>
  <si>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</si>
  <si>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</si>
  <si>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</si>
  <si>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</si>
  <si>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</si>
  <si>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</si>
  <si>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</si>
  <si>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</si>
  <si>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</si>
  <si>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</si>
  <si>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</si>
  <si>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</si>
  <si>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</si>
  <si>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</si>
  <si>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</si>
  <si>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</si>
  <si>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</si>
  <si>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</si>
  <si>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</si>
  <si>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</si>
  <si>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</si>
  <si>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</si>
  <si>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</si>
  <si>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</si>
  <si>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</si>
  <si>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</si>
  <si>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</si>
  <si>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</si>
  <si>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</si>
  <si>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</si>
  <si>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</si>
  <si>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</si>
  <si>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</si>
  <si>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</si>
  <si>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</si>
  <si>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</si>
  <si>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</si>
  <si>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</si>
  <si>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</si>
  <si>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</si>
  <si>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</si>
  <si>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</si>
  <si>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</si>
  <si>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</si>
  <si>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</si>
  <si>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</si>
  <si>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</si>
  <si>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</si>
  <si>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</si>
  <si>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</si>
  <si>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</si>
  <si>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</si>
  <si>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</si>
  <si>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</si>
  <si>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</si>
  <si>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</si>
  <si>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</si>
  <si>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</si>
  <si>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</si>
  <si>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</si>
  <si>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</si>
  <si>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</si>
  <si>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</si>
  <si>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</si>
  <si>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</si>
  <si>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</si>
  <si>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</si>
  <si>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</si>
  <si>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</si>
  <si>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</si>
  <si>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</si>
  <si>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</si>
  <si>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</si>
  <si>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</si>
  <si>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</si>
  <si>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</si>
  <si>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</si>
  <si>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</si>
  <si>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</si>
  <si>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</si>
  <si>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</si>
  <si>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</si>
  <si>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</si>
  <si>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</si>
  <si>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</si>
  <si>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</si>
  <si>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</si>
  <si>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</si>
  <si>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</si>
  <si>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</si>
  <si>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</si>
  <si>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</si>
  <si>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</si>
  <si>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</si>
  <si>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</si>
  <si>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</si>
  <si>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</si>
  <si>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</si>
  <si>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</si>
  <si>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</si>
  <si>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</si>
  <si>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</si>
  <si>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</si>
  <si>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</si>
  <si>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</si>
  <si>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</si>
  <si>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</si>
  <si>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</si>
  <si>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</si>
  <si>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</si>
  <si>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</si>
  <si>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</si>
  <si>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Інші поточні видатки</t>
  </si>
  <si>
    <t xml:space="preserve"> Створення належних умов для діяльності працівників та функціонування трудового архіву</t>
  </si>
  <si>
    <t>Забезпечення належного функціонування служби та діяльності  у сфері захисту прав та інтересів дітей.</t>
  </si>
  <si>
    <t>Погашення кредиторської заборгованості по КУ "Трудовий архів" за 2022 рік.</t>
  </si>
  <si>
    <t>затрат</t>
  </si>
  <si>
    <t xml:space="preserve">formula=RC[-16]+RC[-8]                          </t>
  </si>
  <si>
    <t>Кількість архівних установ</t>
  </si>
  <si>
    <t>од.</t>
  </si>
  <si>
    <t>мережа</t>
  </si>
  <si>
    <t>Кількість штатних одиниць архіву</t>
  </si>
  <si>
    <t>штатний розпис</t>
  </si>
  <si>
    <t>Кількість служб у справах дітей</t>
  </si>
  <si>
    <t>Кількість штатних одиниць служби у справах дітей</t>
  </si>
  <si>
    <t>продукту</t>
  </si>
  <si>
    <t>Кількість виданих довідок працівниками архіву</t>
  </si>
  <si>
    <t>журнал реєстрації</t>
  </si>
  <si>
    <t>Кількість оформлених справ працівниками архіву</t>
  </si>
  <si>
    <t>Кількість отриманих листів, звернень, заяв, скарг службою у справах дітей</t>
  </si>
  <si>
    <t>ефективності</t>
  </si>
  <si>
    <t>Кількість виданих довідок на одну штатну одиницю  архіву</t>
  </si>
  <si>
    <t>розрахунок</t>
  </si>
  <si>
    <t>Кількість оформлення справ на одну штатну одиницю архіву</t>
  </si>
  <si>
    <t>Витрати на утримання однієї штатної одиниці архіву</t>
  </si>
  <si>
    <t>тис.грн.</t>
  </si>
  <si>
    <t>Кількість наданих відповідей на листи та звернення на одного працівника служби у спавах дітей</t>
  </si>
  <si>
    <t>Витрати на утримання однієї штатної одиниці служби у справах дітей</t>
  </si>
  <si>
    <t>якості</t>
  </si>
  <si>
    <t>% виданих довідок до попереднього звітного періоду працівниками архіву</t>
  </si>
  <si>
    <t>відс.</t>
  </si>
  <si>
    <t xml:space="preserve"> % оформлення справ до попереднього звітного періоду працівниками архіву</t>
  </si>
  <si>
    <t>Обов’язкові виплати, у тому числі:</t>
  </si>
  <si>
    <t>посадовий оклад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</si>
  <si>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</si>
  <si>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</si>
  <si>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</si>
  <si>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</si>
  <si>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</si>
  <si>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</si>
  <si>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010 - Керівники</t>
  </si>
  <si>
    <t>030 - Спеціалісти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</si>
  <si>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</si>
  <si>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</si>
  <si>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розвитку архівної справи комунальної установи Дунаєвецької районної ради "Трудовий архів" на 2021-2023 рр.</t>
  </si>
  <si>
    <t>Рішення ІІІ сесії VIII скликання від 22.12. 2020 р. №6-3/2020</t>
  </si>
  <si>
    <t>Програма розвитку архівної справи комунальної установи Дунаєвецької міської ради "Трудовий архів" на 2024-2026 рр..</t>
  </si>
  <si>
    <t>Рішення сімдесят другої (позачергової) сесії міської ради від 21.12.2023р. №1-72/2023</t>
  </si>
  <si>
    <t>Забезпечення іншої діяльності  у сфері державного управління</t>
  </si>
  <si>
    <t>Забезпечення діяльності трудового архіву, поліпшення стану діловодства, поліпшення охорони та пожежної безпеки зміцнення матеріально-технічної бази комунальної архівної установи; _x000D_
Забезпечення реалізації дій щодо захисту прав дітей та інтересів дітей-сиріт, дітей позбавлених батьківського піклування та дітей, які опинилися в складних життєвих обставинах</t>
  </si>
  <si>
    <t>Конституція України, Бюджетний кодекс України, наказ Міністерства юстиції України "Про умови оплати праці працівників архівних установ на основі ЄТС" №3327/5 від 15.11.2011 р., Програма розвитку архівної справи комунальної установи Дунаєвецької районної ради "Трудовий архів" на 2021-2023 рр.. Закон України " Про місцеве самоврядування в Україні", Наказ Міністерства фінансів України 26.08.2014 № 836 "Про деякі питання запровадження програмно-цільового методу складання та виконання місцевих бюджетів"; Закон України "Про органи і служби у справах дітей та спеціальні установи для дітей" № 21/95-ВР від 24.01.95 р. Програма розвитку архівної справи комунальної установи Дунаєвецької міської ради "Трудовий архів" на 2024-2026 рр..</t>
  </si>
  <si>
    <t>(0)(8)</t>
  </si>
  <si>
    <t>Управління соціального захисту та праці Дунаєвецької міської ради</t>
  </si>
  <si>
    <t>Островський М. Г.</t>
  </si>
  <si>
    <t>Круць Н. М.</t>
  </si>
  <si>
    <t>41552075</t>
  </si>
  <si>
    <t>2250700000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</si>
  <si>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</si>
  <si>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</si>
  <si>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</si>
  <si>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</si>
  <si>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</si>
  <si>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</si>
  <si>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</si>
  <si>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</si>
  <si>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</si>
  <si>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</si>
  <si>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</si>
  <si>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</si>
  <si>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</si>
  <si>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</si>
  <si>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</si>
  <si>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</si>
  <si>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</si>
  <si>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</si>
  <si>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</si>
  <si>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</si>
  <si>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</si>
  <si>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</si>
  <si>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</si>
  <si>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</si>
  <si>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</si>
  <si>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</si>
  <si>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</si>
  <si>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</si>
  <si>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</si>
  <si>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</si>
  <si>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</si>
  <si>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</si>
  <si>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</si>
  <si>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</si>
  <si>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</si>
  <si>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</si>
  <si>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</si>
  <si>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(0)(8)(1)(0)(1)(8)(0)</t>
  </si>
  <si>
    <t>(0)(1)(8)(0)</t>
  </si>
  <si>
    <t>(0)(1)(3)(3)</t>
  </si>
  <si>
    <t>Інша діяльність у сфері державного управління</t>
  </si>
  <si>
    <t>Управління соціального захисту та праці  Дунаєвецької міської ради</t>
  </si>
  <si>
    <t>(0)(8)(1)</t>
  </si>
  <si>
    <t>Начальник управління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</si>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</sst>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4" fillId="0" borderId="0" xfId="0" applyFont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0" borderId="6" xfId="0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left"/>
    </xf>
    <xf numFmtId="0" fontId="11" fillId="0" borderId="5" xfId="0" quotePrefix="1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75"/>
  <sheetViews>
    <sheetView tabSelected="1" zoomScaleNormal="100" workbookViewId="0">
      <selection activeCell="BJ216" sqref="BJ216"/>
    </sheetView>
  </sheetViews>
  <sheetFormatPr defaultRowHeight="12.75" x14ac:dyDescent="0.2"/>
  <cols>
    <col min="1" max="47" width="2.85546875" customWidth="1"/>
    <col min="48" max="48" width="3.42578125" customWidth="1"/>
    <col min="49" max="49" width="3.28515625" customWidth="1"/>
    <col min="50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14" t="s">
        <v>115</v>
      </c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</row>
    <row r="2" spans="1:79" ht="14.25" customHeight="1" x14ac:dyDescent="0.2">
      <c r="A2" s="115" t="s">
        <v>262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</row>
    <row r="4" spans="1:79" ht="15" customHeight="1" x14ac:dyDescent="0.2">
      <c r="A4" s="11" t="s">
        <v>159</v>
      </c>
      <c r="B4" s="116" t="s">
        <v>233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8"/>
      <c r="AH4" s="117" t="s">
        <v>232</v>
      </c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8"/>
      <c r="AT4" s="118" t="s">
        <v>236</v>
      </c>
      <c r="AU4" s="117"/>
      <c r="AV4" s="117"/>
      <c r="AW4" s="117"/>
      <c r="AX4" s="117"/>
      <c r="AY4" s="117"/>
      <c r="AZ4" s="117"/>
      <c r="BA4" s="117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119" t="s">
        <v>0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7"/>
      <c r="AH5" s="120" t="s">
        <v>161</v>
      </c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7"/>
      <c r="AT5" s="120" t="s">
        <v>157</v>
      </c>
      <c r="AU5" s="120"/>
      <c r="AV5" s="120"/>
      <c r="AW5" s="120"/>
      <c r="AX5" s="120"/>
      <c r="AY5" s="120"/>
      <c r="AZ5" s="120"/>
      <c r="BA5" s="120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162</v>
      </c>
      <c r="B7" s="116" t="s">
        <v>279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8"/>
      <c r="AH7" s="117" t="s">
        <v>280</v>
      </c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5"/>
      <c r="BC7" s="118" t="s">
        <v>236</v>
      </c>
      <c r="BD7" s="117"/>
      <c r="BE7" s="117"/>
      <c r="BF7" s="117"/>
      <c r="BG7" s="117"/>
      <c r="BH7" s="117"/>
      <c r="BI7" s="117"/>
      <c r="BJ7" s="117"/>
      <c r="BK7" s="15"/>
      <c r="BL7" s="12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119" t="s">
        <v>155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7"/>
      <c r="AH8" s="120" t="s">
        <v>163</v>
      </c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3"/>
      <c r="BC8" s="120" t="s">
        <v>157</v>
      </c>
      <c r="BD8" s="120"/>
      <c r="BE8" s="120"/>
      <c r="BF8" s="120"/>
      <c r="BG8" s="120"/>
      <c r="BH8" s="120"/>
      <c r="BI8" s="120"/>
      <c r="BJ8" s="120"/>
      <c r="BK8" s="13"/>
      <c r="BL8" s="13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164</v>
      </c>
      <c r="B10" s="117" t="s">
        <v>275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N10" s="117" t="s">
        <v>276</v>
      </c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5"/>
      <c r="AA10" s="117" t="s">
        <v>277</v>
      </c>
      <c r="AB10" s="117"/>
      <c r="AC10" s="117"/>
      <c r="AD10" s="117"/>
      <c r="AE10" s="117"/>
      <c r="AF10" s="117"/>
      <c r="AG10" s="117"/>
      <c r="AH10" s="117"/>
      <c r="AI10" s="117"/>
      <c r="AJ10" s="15"/>
      <c r="AK10" s="122" t="s">
        <v>278</v>
      </c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19"/>
      <c r="BL10" s="118" t="s">
        <v>237</v>
      </c>
      <c r="BM10" s="117"/>
      <c r="BN10" s="117"/>
      <c r="BO10" s="117"/>
      <c r="BP10" s="117"/>
      <c r="BQ10" s="117"/>
      <c r="BR10" s="117"/>
      <c r="BS10" s="117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120" t="s">
        <v>165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N11" s="120" t="s">
        <v>167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3"/>
      <c r="AA11" s="123" t="s">
        <v>168</v>
      </c>
      <c r="AB11" s="123"/>
      <c r="AC11" s="123"/>
      <c r="AD11" s="123"/>
      <c r="AE11" s="123"/>
      <c r="AF11" s="123"/>
      <c r="AG11" s="123"/>
      <c r="AH11" s="123"/>
      <c r="AI11" s="123"/>
      <c r="AJ11" s="13"/>
      <c r="AK11" s="124" t="s">
        <v>166</v>
      </c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8"/>
      <c r="BL11" s="120" t="s">
        <v>158</v>
      </c>
      <c r="BM11" s="120"/>
      <c r="BN11" s="120"/>
      <c r="BO11" s="120"/>
      <c r="BP11" s="120"/>
      <c r="BQ11" s="120"/>
      <c r="BR11" s="120"/>
      <c r="BS11" s="120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80" t="s">
        <v>263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</row>
    <row r="14" spans="1:79" ht="14.25" customHeight="1" x14ac:dyDescent="0.2">
      <c r="A14" s="80" t="s">
        <v>148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</row>
    <row r="15" spans="1:79" ht="15" customHeight="1" x14ac:dyDescent="0.2">
      <c r="A15" s="113" t="s">
        <v>229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</row>
    <row r="16" spans="1:79" ht="6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121" t="s">
        <v>149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</row>
    <row r="18" spans="1:79" ht="30" customHeight="1" x14ac:dyDescent="0.2">
      <c r="A18" s="113" t="s">
        <v>230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</row>
    <row r="19" spans="1:79" ht="5.2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80" t="s">
        <v>150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</row>
    <row r="21" spans="1:79" ht="60" customHeight="1" x14ac:dyDescent="0.2">
      <c r="A21" s="113" t="s">
        <v>231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80" t="s">
        <v>151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</row>
    <row r="24" spans="1:79" ht="14.25" customHeight="1" x14ac:dyDescent="0.2">
      <c r="A24" s="80" t="s">
        <v>249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</row>
    <row r="25" spans="1:79" ht="15" customHeight="1" x14ac:dyDescent="0.2">
      <c r="A25" s="82" t="s">
        <v>238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</row>
    <row r="26" spans="1:79" ht="23.1" customHeight="1" x14ac:dyDescent="0.2">
      <c r="A26" s="89" t="s">
        <v>2</v>
      </c>
      <c r="B26" s="90"/>
      <c r="C26" s="90"/>
      <c r="D26" s="91"/>
      <c r="E26" s="89" t="s">
        <v>19</v>
      </c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42" t="s">
        <v>239</v>
      </c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 t="s">
        <v>242</v>
      </c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 t="s">
        <v>250</v>
      </c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</row>
    <row r="27" spans="1:79" ht="34.5" customHeight="1" x14ac:dyDescent="0.2">
      <c r="A27" s="92"/>
      <c r="B27" s="93"/>
      <c r="C27" s="93"/>
      <c r="D27" s="94"/>
      <c r="E27" s="92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59" t="s">
        <v>4</v>
      </c>
      <c r="V27" s="60"/>
      <c r="W27" s="60"/>
      <c r="X27" s="60"/>
      <c r="Y27" s="61"/>
      <c r="Z27" s="59" t="s">
        <v>3</v>
      </c>
      <c r="AA27" s="60"/>
      <c r="AB27" s="60"/>
      <c r="AC27" s="60"/>
      <c r="AD27" s="61"/>
      <c r="AE27" s="67" t="s">
        <v>116</v>
      </c>
      <c r="AF27" s="68"/>
      <c r="AG27" s="68"/>
      <c r="AH27" s="69"/>
      <c r="AI27" s="59" t="s">
        <v>5</v>
      </c>
      <c r="AJ27" s="60"/>
      <c r="AK27" s="60"/>
      <c r="AL27" s="60"/>
      <c r="AM27" s="61"/>
      <c r="AN27" s="59" t="s">
        <v>4</v>
      </c>
      <c r="AO27" s="60"/>
      <c r="AP27" s="60"/>
      <c r="AQ27" s="60"/>
      <c r="AR27" s="61"/>
      <c r="AS27" s="59" t="s">
        <v>3</v>
      </c>
      <c r="AT27" s="60"/>
      <c r="AU27" s="60"/>
      <c r="AV27" s="60"/>
      <c r="AW27" s="61"/>
      <c r="AX27" s="67" t="s">
        <v>116</v>
      </c>
      <c r="AY27" s="68"/>
      <c r="AZ27" s="68"/>
      <c r="BA27" s="69"/>
      <c r="BB27" s="59" t="s">
        <v>96</v>
      </c>
      <c r="BC27" s="60"/>
      <c r="BD27" s="60"/>
      <c r="BE27" s="60"/>
      <c r="BF27" s="61"/>
      <c r="BG27" s="59" t="s">
        <v>4</v>
      </c>
      <c r="BH27" s="60"/>
      <c r="BI27" s="60"/>
      <c r="BJ27" s="60"/>
      <c r="BK27" s="61"/>
      <c r="BL27" s="59" t="s">
        <v>3</v>
      </c>
      <c r="BM27" s="60"/>
      <c r="BN27" s="60"/>
      <c r="BO27" s="60"/>
      <c r="BP27" s="61"/>
      <c r="BQ27" s="67" t="s">
        <v>116</v>
      </c>
      <c r="BR27" s="68"/>
      <c r="BS27" s="68"/>
      <c r="BT27" s="69"/>
      <c r="BU27" s="59" t="s">
        <v>97</v>
      </c>
      <c r="BV27" s="60"/>
      <c r="BW27" s="60"/>
      <c r="BX27" s="60"/>
      <c r="BY27" s="61"/>
    </row>
    <row r="28" spans="1:79" ht="15" customHeight="1" x14ac:dyDescent="0.2">
      <c r="A28" s="59">
        <v>1</v>
      </c>
      <c r="B28" s="60"/>
      <c r="C28" s="60"/>
      <c r="D28" s="61"/>
      <c r="E28" s="59">
        <v>2</v>
      </c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59">
        <v>3</v>
      </c>
      <c r="V28" s="60"/>
      <c r="W28" s="60"/>
      <c r="X28" s="60"/>
      <c r="Y28" s="61"/>
      <c r="Z28" s="59">
        <v>4</v>
      </c>
      <c r="AA28" s="60"/>
      <c r="AB28" s="60"/>
      <c r="AC28" s="60"/>
      <c r="AD28" s="61"/>
      <c r="AE28" s="59">
        <v>5</v>
      </c>
      <c r="AF28" s="60"/>
      <c r="AG28" s="60"/>
      <c r="AH28" s="61"/>
      <c r="AI28" s="59">
        <v>6</v>
      </c>
      <c r="AJ28" s="60"/>
      <c r="AK28" s="60"/>
      <c r="AL28" s="60"/>
      <c r="AM28" s="61"/>
      <c r="AN28" s="59">
        <v>7</v>
      </c>
      <c r="AO28" s="60"/>
      <c r="AP28" s="60"/>
      <c r="AQ28" s="60"/>
      <c r="AR28" s="61"/>
      <c r="AS28" s="59">
        <v>8</v>
      </c>
      <c r="AT28" s="60"/>
      <c r="AU28" s="60"/>
      <c r="AV28" s="60"/>
      <c r="AW28" s="61"/>
      <c r="AX28" s="59">
        <v>9</v>
      </c>
      <c r="AY28" s="60"/>
      <c r="AZ28" s="60"/>
      <c r="BA28" s="61"/>
      <c r="BB28" s="59">
        <v>10</v>
      </c>
      <c r="BC28" s="60"/>
      <c r="BD28" s="60"/>
      <c r="BE28" s="60"/>
      <c r="BF28" s="61"/>
      <c r="BG28" s="59">
        <v>11</v>
      </c>
      <c r="BH28" s="60"/>
      <c r="BI28" s="60"/>
      <c r="BJ28" s="60"/>
      <c r="BK28" s="61"/>
      <c r="BL28" s="59">
        <v>12</v>
      </c>
      <c r="BM28" s="60"/>
      <c r="BN28" s="60"/>
      <c r="BO28" s="60"/>
      <c r="BP28" s="61"/>
      <c r="BQ28" s="59">
        <v>13</v>
      </c>
      <c r="BR28" s="60"/>
      <c r="BS28" s="60"/>
      <c r="BT28" s="61"/>
      <c r="BU28" s="59">
        <v>14</v>
      </c>
      <c r="BV28" s="60"/>
      <c r="BW28" s="60"/>
      <c r="BX28" s="60"/>
      <c r="BY28" s="61"/>
    </row>
    <row r="29" spans="1:79" ht="13.5" hidden="1" customHeight="1" x14ac:dyDescent="0.2">
      <c r="A29" s="55" t="s">
        <v>56</v>
      </c>
      <c r="B29" s="56"/>
      <c r="C29" s="56"/>
      <c r="D29" s="57"/>
      <c r="E29" s="55" t="s">
        <v>57</v>
      </c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5" t="s">
        <v>65</v>
      </c>
      <c r="V29" s="56"/>
      <c r="W29" s="56"/>
      <c r="X29" s="56"/>
      <c r="Y29" s="57"/>
      <c r="Z29" s="55" t="s">
        <v>66</v>
      </c>
      <c r="AA29" s="56"/>
      <c r="AB29" s="56"/>
      <c r="AC29" s="56"/>
      <c r="AD29" s="57"/>
      <c r="AE29" s="55" t="s">
        <v>91</v>
      </c>
      <c r="AF29" s="56"/>
      <c r="AG29" s="56"/>
      <c r="AH29" s="57"/>
      <c r="AI29" s="62" t="s">
        <v>170</v>
      </c>
      <c r="AJ29" s="63"/>
      <c r="AK29" s="63"/>
      <c r="AL29" s="63"/>
      <c r="AM29" s="64"/>
      <c r="AN29" s="55" t="s">
        <v>67</v>
      </c>
      <c r="AO29" s="56"/>
      <c r="AP29" s="56"/>
      <c r="AQ29" s="56"/>
      <c r="AR29" s="57"/>
      <c r="AS29" s="55" t="s">
        <v>68</v>
      </c>
      <c r="AT29" s="56"/>
      <c r="AU29" s="56"/>
      <c r="AV29" s="56"/>
      <c r="AW29" s="57"/>
      <c r="AX29" s="55" t="s">
        <v>92</v>
      </c>
      <c r="AY29" s="56"/>
      <c r="AZ29" s="56"/>
      <c r="BA29" s="57"/>
      <c r="BB29" s="62" t="s">
        <v>170</v>
      </c>
      <c r="BC29" s="63"/>
      <c r="BD29" s="63"/>
      <c r="BE29" s="63"/>
      <c r="BF29" s="64"/>
      <c r="BG29" s="55" t="s">
        <v>58</v>
      </c>
      <c r="BH29" s="56"/>
      <c r="BI29" s="56"/>
      <c r="BJ29" s="56"/>
      <c r="BK29" s="57"/>
      <c r="BL29" s="55" t="s">
        <v>59</v>
      </c>
      <c r="BM29" s="56"/>
      <c r="BN29" s="56"/>
      <c r="BO29" s="56"/>
      <c r="BP29" s="57"/>
      <c r="BQ29" s="55" t="s">
        <v>93</v>
      </c>
      <c r="BR29" s="56"/>
      <c r="BS29" s="56"/>
      <c r="BT29" s="57"/>
      <c r="BU29" s="62" t="s">
        <v>170</v>
      </c>
      <c r="BV29" s="63"/>
      <c r="BW29" s="63"/>
      <c r="BX29" s="63"/>
      <c r="BY29" s="64"/>
      <c r="CA29" t="s">
        <v>21</v>
      </c>
    </row>
    <row r="30" spans="1:79" s="4" customFormat="1" ht="12.75" customHeight="1" x14ac:dyDescent="0.2">
      <c r="A30" s="36"/>
      <c r="B30" s="37"/>
      <c r="C30" s="37"/>
      <c r="D30" s="66"/>
      <c r="E30" s="26" t="s">
        <v>172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8"/>
      <c r="U30" s="54">
        <v>1253094</v>
      </c>
      <c r="V30" s="54"/>
      <c r="W30" s="54"/>
      <c r="X30" s="54"/>
      <c r="Y30" s="54"/>
      <c r="Z30" s="54" t="s">
        <v>173</v>
      </c>
      <c r="AA30" s="54"/>
      <c r="AB30" s="54"/>
      <c r="AC30" s="54"/>
      <c r="AD30" s="54"/>
      <c r="AE30" s="51" t="s">
        <v>173</v>
      </c>
      <c r="AF30" s="52"/>
      <c r="AG30" s="52"/>
      <c r="AH30" s="53"/>
      <c r="AI30" s="51">
        <f>IF(ISNUMBER(U30),U30,0)+IF(ISNUMBER(Z30),Z30,0)</f>
        <v>1253094</v>
      </c>
      <c r="AJ30" s="52"/>
      <c r="AK30" s="52"/>
      <c r="AL30" s="52"/>
      <c r="AM30" s="53"/>
      <c r="AN30" s="51">
        <v>1436813</v>
      </c>
      <c r="AO30" s="52"/>
      <c r="AP30" s="52"/>
      <c r="AQ30" s="52"/>
      <c r="AR30" s="53"/>
      <c r="AS30" s="51" t="s">
        <v>173</v>
      </c>
      <c r="AT30" s="52"/>
      <c r="AU30" s="52"/>
      <c r="AV30" s="52"/>
      <c r="AW30" s="53"/>
      <c r="AX30" s="51" t="s">
        <v>173</v>
      </c>
      <c r="AY30" s="52"/>
      <c r="AZ30" s="52"/>
      <c r="BA30" s="53"/>
      <c r="BB30" s="51">
        <f>IF(ISNUMBER(AN30),AN30,0)+IF(ISNUMBER(AS30),AS30,0)</f>
        <v>1436813</v>
      </c>
      <c r="BC30" s="52"/>
      <c r="BD30" s="52"/>
      <c r="BE30" s="52"/>
      <c r="BF30" s="53"/>
      <c r="BG30" s="51">
        <v>1582922</v>
      </c>
      <c r="BH30" s="52"/>
      <c r="BI30" s="52"/>
      <c r="BJ30" s="52"/>
      <c r="BK30" s="53"/>
      <c r="BL30" s="51" t="s">
        <v>173</v>
      </c>
      <c r="BM30" s="52"/>
      <c r="BN30" s="52"/>
      <c r="BO30" s="52"/>
      <c r="BP30" s="53"/>
      <c r="BQ30" s="51" t="s">
        <v>173</v>
      </c>
      <c r="BR30" s="52"/>
      <c r="BS30" s="52"/>
      <c r="BT30" s="53"/>
      <c r="BU30" s="51">
        <f>IF(ISNUMBER(BG30),BG30,0)+IF(ISNUMBER(BL30),BL30,0)</f>
        <v>1582922</v>
      </c>
      <c r="BV30" s="52"/>
      <c r="BW30" s="52"/>
      <c r="BX30" s="52"/>
      <c r="BY30" s="53"/>
      <c r="CA30" s="4" t="s">
        <v>22</v>
      </c>
    </row>
    <row r="31" spans="1:79" s="6" customFormat="1" ht="12.75" customHeight="1" x14ac:dyDescent="0.2">
      <c r="A31" s="38"/>
      <c r="B31" s="39"/>
      <c r="C31" s="39"/>
      <c r="D31" s="65"/>
      <c r="E31" s="31" t="s">
        <v>147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3"/>
      <c r="U31" s="50">
        <v>1253094</v>
      </c>
      <c r="V31" s="50"/>
      <c r="W31" s="50"/>
      <c r="X31" s="50"/>
      <c r="Y31" s="50"/>
      <c r="Z31" s="50">
        <v>0</v>
      </c>
      <c r="AA31" s="50"/>
      <c r="AB31" s="50"/>
      <c r="AC31" s="50"/>
      <c r="AD31" s="50"/>
      <c r="AE31" s="47">
        <v>0</v>
      </c>
      <c r="AF31" s="48"/>
      <c r="AG31" s="48"/>
      <c r="AH31" s="49"/>
      <c r="AI31" s="47">
        <f>IF(ISNUMBER(U31),U31,0)+IF(ISNUMBER(Z31),Z31,0)</f>
        <v>1253094</v>
      </c>
      <c r="AJ31" s="48"/>
      <c r="AK31" s="48"/>
      <c r="AL31" s="48"/>
      <c r="AM31" s="49"/>
      <c r="AN31" s="47">
        <v>1436813</v>
      </c>
      <c r="AO31" s="48"/>
      <c r="AP31" s="48"/>
      <c r="AQ31" s="48"/>
      <c r="AR31" s="49"/>
      <c r="AS31" s="47">
        <v>0</v>
      </c>
      <c r="AT31" s="48"/>
      <c r="AU31" s="48"/>
      <c r="AV31" s="48"/>
      <c r="AW31" s="49"/>
      <c r="AX31" s="47">
        <v>0</v>
      </c>
      <c r="AY31" s="48"/>
      <c r="AZ31" s="48"/>
      <c r="BA31" s="49"/>
      <c r="BB31" s="47">
        <f>IF(ISNUMBER(AN31),AN31,0)+IF(ISNUMBER(AS31),AS31,0)</f>
        <v>1436813</v>
      </c>
      <c r="BC31" s="48"/>
      <c r="BD31" s="48"/>
      <c r="BE31" s="48"/>
      <c r="BF31" s="49"/>
      <c r="BG31" s="47">
        <v>1582922</v>
      </c>
      <c r="BH31" s="48"/>
      <c r="BI31" s="48"/>
      <c r="BJ31" s="48"/>
      <c r="BK31" s="49"/>
      <c r="BL31" s="47">
        <v>0</v>
      </c>
      <c r="BM31" s="48"/>
      <c r="BN31" s="48"/>
      <c r="BO31" s="48"/>
      <c r="BP31" s="49"/>
      <c r="BQ31" s="47">
        <v>0</v>
      </c>
      <c r="BR31" s="48"/>
      <c r="BS31" s="48"/>
      <c r="BT31" s="49"/>
      <c r="BU31" s="47">
        <f>IF(ISNUMBER(BG31),BG31,0)+IF(ISNUMBER(BL31),BL31,0)</f>
        <v>1582922</v>
      </c>
      <c r="BV31" s="48"/>
      <c r="BW31" s="48"/>
      <c r="BX31" s="48"/>
      <c r="BY31" s="49"/>
    </row>
    <row r="33" spans="1:79" ht="14.25" customHeight="1" x14ac:dyDescent="0.2">
      <c r="A33" s="80" t="s">
        <v>264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</row>
    <row r="34" spans="1:79" ht="15" customHeight="1" x14ac:dyDescent="0.2">
      <c r="A34" s="88" t="s">
        <v>238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</row>
    <row r="35" spans="1:79" ht="22.5" customHeight="1" x14ac:dyDescent="0.2">
      <c r="A35" s="89" t="s">
        <v>2</v>
      </c>
      <c r="B35" s="90"/>
      <c r="C35" s="90"/>
      <c r="D35" s="91"/>
      <c r="E35" s="89" t="s">
        <v>19</v>
      </c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1"/>
      <c r="X35" s="59" t="s">
        <v>260</v>
      </c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1"/>
      <c r="AR35" s="42" t="s">
        <v>265</v>
      </c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</row>
    <row r="36" spans="1:79" ht="36" customHeight="1" x14ac:dyDescent="0.2">
      <c r="A36" s="92"/>
      <c r="B36" s="93"/>
      <c r="C36" s="93"/>
      <c r="D36" s="94"/>
      <c r="E36" s="92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4"/>
      <c r="X36" s="42" t="s">
        <v>4</v>
      </c>
      <c r="Y36" s="42"/>
      <c r="Z36" s="42"/>
      <c r="AA36" s="42"/>
      <c r="AB36" s="42"/>
      <c r="AC36" s="42" t="s">
        <v>3</v>
      </c>
      <c r="AD36" s="42"/>
      <c r="AE36" s="42"/>
      <c r="AF36" s="42"/>
      <c r="AG36" s="42"/>
      <c r="AH36" s="67" t="s">
        <v>116</v>
      </c>
      <c r="AI36" s="68"/>
      <c r="AJ36" s="68"/>
      <c r="AK36" s="68"/>
      <c r="AL36" s="69"/>
      <c r="AM36" s="59" t="s">
        <v>5</v>
      </c>
      <c r="AN36" s="60"/>
      <c r="AO36" s="60"/>
      <c r="AP36" s="60"/>
      <c r="AQ36" s="61"/>
      <c r="AR36" s="59" t="s">
        <v>4</v>
      </c>
      <c r="AS36" s="60"/>
      <c r="AT36" s="60"/>
      <c r="AU36" s="60"/>
      <c r="AV36" s="61"/>
      <c r="AW36" s="59" t="s">
        <v>3</v>
      </c>
      <c r="AX36" s="60"/>
      <c r="AY36" s="60"/>
      <c r="AZ36" s="60"/>
      <c r="BA36" s="61"/>
      <c r="BB36" s="67" t="s">
        <v>116</v>
      </c>
      <c r="BC36" s="68"/>
      <c r="BD36" s="68"/>
      <c r="BE36" s="68"/>
      <c r="BF36" s="69"/>
      <c r="BG36" s="59" t="s">
        <v>96</v>
      </c>
      <c r="BH36" s="60"/>
      <c r="BI36" s="60"/>
      <c r="BJ36" s="60"/>
      <c r="BK36" s="61"/>
    </row>
    <row r="37" spans="1:79" ht="15" customHeight="1" x14ac:dyDescent="0.2">
      <c r="A37" s="59">
        <v>1</v>
      </c>
      <c r="B37" s="60"/>
      <c r="C37" s="60"/>
      <c r="D37" s="61"/>
      <c r="E37" s="59">
        <v>2</v>
      </c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1"/>
      <c r="X37" s="42">
        <v>3</v>
      </c>
      <c r="Y37" s="42"/>
      <c r="Z37" s="42"/>
      <c r="AA37" s="42"/>
      <c r="AB37" s="42"/>
      <c r="AC37" s="42">
        <v>4</v>
      </c>
      <c r="AD37" s="42"/>
      <c r="AE37" s="42"/>
      <c r="AF37" s="42"/>
      <c r="AG37" s="42"/>
      <c r="AH37" s="42">
        <v>5</v>
      </c>
      <c r="AI37" s="42"/>
      <c r="AJ37" s="42"/>
      <c r="AK37" s="42"/>
      <c r="AL37" s="42"/>
      <c r="AM37" s="42">
        <v>6</v>
      </c>
      <c r="AN37" s="42"/>
      <c r="AO37" s="42"/>
      <c r="AP37" s="42"/>
      <c r="AQ37" s="42"/>
      <c r="AR37" s="59">
        <v>7</v>
      </c>
      <c r="AS37" s="60"/>
      <c r="AT37" s="60"/>
      <c r="AU37" s="60"/>
      <c r="AV37" s="61"/>
      <c r="AW37" s="59">
        <v>8</v>
      </c>
      <c r="AX37" s="60"/>
      <c r="AY37" s="60"/>
      <c r="AZ37" s="60"/>
      <c r="BA37" s="61"/>
      <c r="BB37" s="59">
        <v>9</v>
      </c>
      <c r="BC37" s="60"/>
      <c r="BD37" s="60"/>
      <c r="BE37" s="60"/>
      <c r="BF37" s="61"/>
      <c r="BG37" s="59">
        <v>10</v>
      </c>
      <c r="BH37" s="60"/>
      <c r="BI37" s="60"/>
      <c r="BJ37" s="60"/>
      <c r="BK37" s="61"/>
    </row>
    <row r="38" spans="1:79" ht="20.25" hidden="1" customHeight="1" x14ac:dyDescent="0.2">
      <c r="A38" s="55" t="s">
        <v>56</v>
      </c>
      <c r="B38" s="56"/>
      <c r="C38" s="56"/>
      <c r="D38" s="57"/>
      <c r="E38" s="55" t="s">
        <v>57</v>
      </c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7"/>
      <c r="X38" s="40" t="s">
        <v>60</v>
      </c>
      <c r="Y38" s="40"/>
      <c r="Z38" s="40"/>
      <c r="AA38" s="40"/>
      <c r="AB38" s="40"/>
      <c r="AC38" s="40" t="s">
        <v>61</v>
      </c>
      <c r="AD38" s="40"/>
      <c r="AE38" s="40"/>
      <c r="AF38" s="40"/>
      <c r="AG38" s="40"/>
      <c r="AH38" s="55" t="s">
        <v>94</v>
      </c>
      <c r="AI38" s="56"/>
      <c r="AJ38" s="56"/>
      <c r="AK38" s="56"/>
      <c r="AL38" s="57"/>
      <c r="AM38" s="62" t="s">
        <v>171</v>
      </c>
      <c r="AN38" s="63"/>
      <c r="AO38" s="63"/>
      <c r="AP38" s="63"/>
      <c r="AQ38" s="64"/>
      <c r="AR38" s="55" t="s">
        <v>62</v>
      </c>
      <c r="AS38" s="56"/>
      <c r="AT38" s="56"/>
      <c r="AU38" s="56"/>
      <c r="AV38" s="57"/>
      <c r="AW38" s="55" t="s">
        <v>63</v>
      </c>
      <c r="AX38" s="56"/>
      <c r="AY38" s="56"/>
      <c r="AZ38" s="56"/>
      <c r="BA38" s="57"/>
      <c r="BB38" s="55" t="s">
        <v>95</v>
      </c>
      <c r="BC38" s="56"/>
      <c r="BD38" s="56"/>
      <c r="BE38" s="56"/>
      <c r="BF38" s="57"/>
      <c r="BG38" s="62" t="s">
        <v>171</v>
      </c>
      <c r="BH38" s="63"/>
      <c r="BI38" s="63"/>
      <c r="BJ38" s="63"/>
      <c r="BK38" s="64"/>
      <c r="CA38" t="s">
        <v>23</v>
      </c>
    </row>
    <row r="39" spans="1:79" s="4" customFormat="1" ht="12.75" customHeight="1" x14ac:dyDescent="0.2">
      <c r="A39" s="36"/>
      <c r="B39" s="37"/>
      <c r="C39" s="37"/>
      <c r="D39" s="66"/>
      <c r="E39" s="26" t="s">
        <v>172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8"/>
      <c r="X39" s="51">
        <v>1679056</v>
      </c>
      <c r="Y39" s="52"/>
      <c r="Z39" s="52"/>
      <c r="AA39" s="52"/>
      <c r="AB39" s="53"/>
      <c r="AC39" s="51" t="s">
        <v>173</v>
      </c>
      <c r="AD39" s="52"/>
      <c r="AE39" s="52"/>
      <c r="AF39" s="52"/>
      <c r="AG39" s="53"/>
      <c r="AH39" s="51" t="s">
        <v>173</v>
      </c>
      <c r="AI39" s="52"/>
      <c r="AJ39" s="52"/>
      <c r="AK39" s="52"/>
      <c r="AL39" s="53"/>
      <c r="AM39" s="51">
        <f>IF(ISNUMBER(X39),X39,0)+IF(ISNUMBER(AC39),AC39,0)</f>
        <v>1679056</v>
      </c>
      <c r="AN39" s="52"/>
      <c r="AO39" s="52"/>
      <c r="AP39" s="52"/>
      <c r="AQ39" s="53"/>
      <c r="AR39" s="51">
        <v>1826464</v>
      </c>
      <c r="AS39" s="52"/>
      <c r="AT39" s="52"/>
      <c r="AU39" s="52"/>
      <c r="AV39" s="53"/>
      <c r="AW39" s="51" t="s">
        <v>173</v>
      </c>
      <c r="AX39" s="52"/>
      <c r="AY39" s="52"/>
      <c r="AZ39" s="52"/>
      <c r="BA39" s="53"/>
      <c r="BB39" s="51" t="s">
        <v>173</v>
      </c>
      <c r="BC39" s="52"/>
      <c r="BD39" s="52"/>
      <c r="BE39" s="52"/>
      <c r="BF39" s="53"/>
      <c r="BG39" s="54">
        <f>IF(ISNUMBER(AR39),AR39,0)+IF(ISNUMBER(AW39),AW39,0)</f>
        <v>1826464</v>
      </c>
      <c r="BH39" s="54"/>
      <c r="BI39" s="54"/>
      <c r="BJ39" s="54"/>
      <c r="BK39" s="54"/>
      <c r="CA39" s="4" t="s">
        <v>24</v>
      </c>
    </row>
    <row r="40" spans="1:79" s="6" customFormat="1" ht="12.75" customHeight="1" x14ac:dyDescent="0.2">
      <c r="A40" s="38"/>
      <c r="B40" s="39"/>
      <c r="C40" s="39"/>
      <c r="D40" s="65"/>
      <c r="E40" s="31" t="s">
        <v>147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3"/>
      <c r="X40" s="47">
        <v>1679056</v>
      </c>
      <c r="Y40" s="48"/>
      <c r="Z40" s="48"/>
      <c r="AA40" s="48"/>
      <c r="AB40" s="49"/>
      <c r="AC40" s="47">
        <v>0</v>
      </c>
      <c r="AD40" s="48"/>
      <c r="AE40" s="48"/>
      <c r="AF40" s="48"/>
      <c r="AG40" s="49"/>
      <c r="AH40" s="47">
        <v>0</v>
      </c>
      <c r="AI40" s="48"/>
      <c r="AJ40" s="48"/>
      <c r="AK40" s="48"/>
      <c r="AL40" s="49"/>
      <c r="AM40" s="47">
        <f>IF(ISNUMBER(X40),X40,0)+IF(ISNUMBER(AC40),AC40,0)</f>
        <v>1679056</v>
      </c>
      <c r="AN40" s="48"/>
      <c r="AO40" s="48"/>
      <c r="AP40" s="48"/>
      <c r="AQ40" s="49"/>
      <c r="AR40" s="47">
        <v>1826464</v>
      </c>
      <c r="AS40" s="48"/>
      <c r="AT40" s="48"/>
      <c r="AU40" s="48"/>
      <c r="AV40" s="49"/>
      <c r="AW40" s="47">
        <v>0</v>
      </c>
      <c r="AX40" s="48"/>
      <c r="AY40" s="48"/>
      <c r="AZ40" s="48"/>
      <c r="BA40" s="49"/>
      <c r="BB40" s="47">
        <v>0</v>
      </c>
      <c r="BC40" s="48"/>
      <c r="BD40" s="48"/>
      <c r="BE40" s="48"/>
      <c r="BF40" s="49"/>
      <c r="BG40" s="50">
        <f>IF(ISNUMBER(AR40),AR40,0)+IF(ISNUMBER(AW40),AW40,0)</f>
        <v>1826464</v>
      </c>
      <c r="BH40" s="50"/>
      <c r="BI40" s="50"/>
      <c r="BJ40" s="50"/>
      <c r="BK40" s="50"/>
    </row>
    <row r="41" spans="1:79" s="4" customFormat="1" ht="12.7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</row>
    <row r="43" spans="1:79" s="3" customFormat="1" ht="14.25" customHeight="1" x14ac:dyDescent="0.2">
      <c r="A43" s="80" t="s">
        <v>117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9"/>
    </row>
    <row r="44" spans="1:79" ht="14.25" customHeight="1" x14ac:dyDescent="0.2">
      <c r="A44" s="80" t="s">
        <v>251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</row>
    <row r="45" spans="1:79" ht="15" customHeight="1" x14ac:dyDescent="0.2">
      <c r="A45" s="82" t="s">
        <v>238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</row>
    <row r="46" spans="1:79" ht="23.1" customHeight="1" x14ac:dyDescent="0.2">
      <c r="A46" s="104" t="s">
        <v>118</v>
      </c>
      <c r="B46" s="105"/>
      <c r="C46" s="105"/>
      <c r="D46" s="106"/>
      <c r="E46" s="42" t="s">
        <v>19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59" t="s">
        <v>239</v>
      </c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1"/>
      <c r="AN46" s="59" t="s">
        <v>242</v>
      </c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1"/>
      <c r="BG46" s="59" t="s">
        <v>250</v>
      </c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1"/>
    </row>
    <row r="47" spans="1:79" ht="38.25" customHeight="1" x14ac:dyDescent="0.2">
      <c r="A47" s="107"/>
      <c r="B47" s="108"/>
      <c r="C47" s="108"/>
      <c r="D47" s="109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59" t="s">
        <v>4</v>
      </c>
      <c r="V47" s="60"/>
      <c r="W47" s="60"/>
      <c r="X47" s="60"/>
      <c r="Y47" s="61"/>
      <c r="Z47" s="59" t="s">
        <v>3</v>
      </c>
      <c r="AA47" s="60"/>
      <c r="AB47" s="60"/>
      <c r="AC47" s="60"/>
      <c r="AD47" s="61"/>
      <c r="AE47" s="67" t="s">
        <v>116</v>
      </c>
      <c r="AF47" s="68"/>
      <c r="AG47" s="68"/>
      <c r="AH47" s="69"/>
      <c r="AI47" s="59" t="s">
        <v>5</v>
      </c>
      <c r="AJ47" s="60"/>
      <c r="AK47" s="60"/>
      <c r="AL47" s="60"/>
      <c r="AM47" s="61"/>
      <c r="AN47" s="59" t="s">
        <v>4</v>
      </c>
      <c r="AO47" s="60"/>
      <c r="AP47" s="60"/>
      <c r="AQ47" s="60"/>
      <c r="AR47" s="61"/>
      <c r="AS47" s="59" t="s">
        <v>3</v>
      </c>
      <c r="AT47" s="60"/>
      <c r="AU47" s="60"/>
      <c r="AV47" s="60"/>
      <c r="AW47" s="61"/>
      <c r="AX47" s="67" t="s">
        <v>116</v>
      </c>
      <c r="AY47" s="68"/>
      <c r="AZ47" s="68"/>
      <c r="BA47" s="69"/>
      <c r="BB47" s="59" t="s">
        <v>96</v>
      </c>
      <c r="BC47" s="60"/>
      <c r="BD47" s="60"/>
      <c r="BE47" s="60"/>
      <c r="BF47" s="61"/>
      <c r="BG47" s="59" t="s">
        <v>4</v>
      </c>
      <c r="BH47" s="60"/>
      <c r="BI47" s="60"/>
      <c r="BJ47" s="60"/>
      <c r="BK47" s="61"/>
      <c r="BL47" s="59" t="s">
        <v>3</v>
      </c>
      <c r="BM47" s="60"/>
      <c r="BN47" s="60"/>
      <c r="BO47" s="60"/>
      <c r="BP47" s="61"/>
      <c r="BQ47" s="67" t="s">
        <v>116</v>
      </c>
      <c r="BR47" s="68"/>
      <c r="BS47" s="68"/>
      <c r="BT47" s="69"/>
      <c r="BU47" s="59" t="s">
        <v>97</v>
      </c>
      <c r="BV47" s="60"/>
      <c r="BW47" s="60"/>
      <c r="BX47" s="60"/>
      <c r="BY47" s="61"/>
    </row>
    <row r="48" spans="1:79" ht="15" customHeight="1" x14ac:dyDescent="0.2">
      <c r="A48" s="59">
        <v>1</v>
      </c>
      <c r="B48" s="60"/>
      <c r="C48" s="60"/>
      <c r="D48" s="61"/>
      <c r="E48" s="59">
        <v>2</v>
      </c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1"/>
      <c r="U48" s="59">
        <v>3</v>
      </c>
      <c r="V48" s="60"/>
      <c r="W48" s="60"/>
      <c r="X48" s="60"/>
      <c r="Y48" s="61"/>
      <c r="Z48" s="59">
        <v>4</v>
      </c>
      <c r="AA48" s="60"/>
      <c r="AB48" s="60"/>
      <c r="AC48" s="60"/>
      <c r="AD48" s="61"/>
      <c r="AE48" s="59">
        <v>5</v>
      </c>
      <c r="AF48" s="60"/>
      <c r="AG48" s="60"/>
      <c r="AH48" s="61"/>
      <c r="AI48" s="59">
        <v>6</v>
      </c>
      <c r="AJ48" s="60"/>
      <c r="AK48" s="60"/>
      <c r="AL48" s="60"/>
      <c r="AM48" s="61"/>
      <c r="AN48" s="59">
        <v>7</v>
      </c>
      <c r="AO48" s="60"/>
      <c r="AP48" s="60"/>
      <c r="AQ48" s="60"/>
      <c r="AR48" s="61"/>
      <c r="AS48" s="59">
        <v>8</v>
      </c>
      <c r="AT48" s="60"/>
      <c r="AU48" s="60"/>
      <c r="AV48" s="60"/>
      <c r="AW48" s="61"/>
      <c r="AX48" s="59">
        <v>9</v>
      </c>
      <c r="AY48" s="60"/>
      <c r="AZ48" s="60"/>
      <c r="BA48" s="61"/>
      <c r="BB48" s="59">
        <v>10</v>
      </c>
      <c r="BC48" s="60"/>
      <c r="BD48" s="60"/>
      <c r="BE48" s="60"/>
      <c r="BF48" s="61"/>
      <c r="BG48" s="59">
        <v>11</v>
      </c>
      <c r="BH48" s="60"/>
      <c r="BI48" s="60"/>
      <c r="BJ48" s="60"/>
      <c r="BK48" s="61"/>
      <c r="BL48" s="59">
        <v>12</v>
      </c>
      <c r="BM48" s="60"/>
      <c r="BN48" s="60"/>
      <c r="BO48" s="60"/>
      <c r="BP48" s="61"/>
      <c r="BQ48" s="59">
        <v>13</v>
      </c>
      <c r="BR48" s="60"/>
      <c r="BS48" s="60"/>
      <c r="BT48" s="61"/>
      <c r="BU48" s="59">
        <v>14</v>
      </c>
      <c r="BV48" s="60"/>
      <c r="BW48" s="60"/>
      <c r="BX48" s="60"/>
      <c r="BY48" s="61"/>
    </row>
    <row r="49" spans="1:79" s="1" customFormat="1" ht="12.75" hidden="1" customHeight="1" x14ac:dyDescent="0.2">
      <c r="A49" s="55" t="s">
        <v>64</v>
      </c>
      <c r="B49" s="56"/>
      <c r="C49" s="56"/>
      <c r="D49" s="57"/>
      <c r="E49" s="55" t="s">
        <v>57</v>
      </c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7"/>
      <c r="U49" s="55" t="s">
        <v>65</v>
      </c>
      <c r="V49" s="56"/>
      <c r="W49" s="56"/>
      <c r="X49" s="56"/>
      <c r="Y49" s="57"/>
      <c r="Z49" s="55" t="s">
        <v>66</v>
      </c>
      <c r="AA49" s="56"/>
      <c r="AB49" s="56"/>
      <c r="AC49" s="56"/>
      <c r="AD49" s="57"/>
      <c r="AE49" s="55" t="s">
        <v>91</v>
      </c>
      <c r="AF49" s="56"/>
      <c r="AG49" s="56"/>
      <c r="AH49" s="57"/>
      <c r="AI49" s="62" t="s">
        <v>170</v>
      </c>
      <c r="AJ49" s="63"/>
      <c r="AK49" s="63"/>
      <c r="AL49" s="63"/>
      <c r="AM49" s="64"/>
      <c r="AN49" s="55" t="s">
        <v>67</v>
      </c>
      <c r="AO49" s="56"/>
      <c r="AP49" s="56"/>
      <c r="AQ49" s="56"/>
      <c r="AR49" s="57"/>
      <c r="AS49" s="55" t="s">
        <v>68</v>
      </c>
      <c r="AT49" s="56"/>
      <c r="AU49" s="56"/>
      <c r="AV49" s="56"/>
      <c r="AW49" s="57"/>
      <c r="AX49" s="55" t="s">
        <v>92</v>
      </c>
      <c r="AY49" s="56"/>
      <c r="AZ49" s="56"/>
      <c r="BA49" s="57"/>
      <c r="BB49" s="62" t="s">
        <v>170</v>
      </c>
      <c r="BC49" s="63"/>
      <c r="BD49" s="63"/>
      <c r="BE49" s="63"/>
      <c r="BF49" s="64"/>
      <c r="BG49" s="55" t="s">
        <v>58</v>
      </c>
      <c r="BH49" s="56"/>
      <c r="BI49" s="56"/>
      <c r="BJ49" s="56"/>
      <c r="BK49" s="57"/>
      <c r="BL49" s="55" t="s">
        <v>59</v>
      </c>
      <c r="BM49" s="56"/>
      <c r="BN49" s="56"/>
      <c r="BO49" s="56"/>
      <c r="BP49" s="57"/>
      <c r="BQ49" s="55" t="s">
        <v>93</v>
      </c>
      <c r="BR49" s="56"/>
      <c r="BS49" s="56"/>
      <c r="BT49" s="57"/>
      <c r="BU49" s="62" t="s">
        <v>170</v>
      </c>
      <c r="BV49" s="63"/>
      <c r="BW49" s="63"/>
      <c r="BX49" s="63"/>
      <c r="BY49" s="64"/>
      <c r="CA49" t="s">
        <v>25</v>
      </c>
    </row>
    <row r="50" spans="1:79" s="4" customFormat="1" ht="12.75" customHeight="1" x14ac:dyDescent="0.2">
      <c r="A50" s="36">
        <v>2111</v>
      </c>
      <c r="B50" s="37"/>
      <c r="C50" s="37"/>
      <c r="D50" s="66"/>
      <c r="E50" s="26" t="s">
        <v>174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8"/>
      <c r="U50" s="51">
        <v>707173.22</v>
      </c>
      <c r="V50" s="52"/>
      <c r="W50" s="52"/>
      <c r="X50" s="52"/>
      <c r="Y50" s="53"/>
      <c r="Z50" s="51">
        <v>0</v>
      </c>
      <c r="AA50" s="52"/>
      <c r="AB50" s="52"/>
      <c r="AC50" s="52"/>
      <c r="AD50" s="53"/>
      <c r="AE50" s="51">
        <v>0</v>
      </c>
      <c r="AF50" s="52"/>
      <c r="AG50" s="52"/>
      <c r="AH50" s="53"/>
      <c r="AI50" s="51">
        <f t="shared" ref="AI50:AI60" si="0">IF(ISNUMBER(U50),U50,0)+IF(ISNUMBER(Z50),Z50,0)</f>
        <v>707173.22</v>
      </c>
      <c r="AJ50" s="52"/>
      <c r="AK50" s="52"/>
      <c r="AL50" s="52"/>
      <c r="AM50" s="53"/>
      <c r="AN50" s="51">
        <v>929067</v>
      </c>
      <c r="AO50" s="52"/>
      <c r="AP50" s="52"/>
      <c r="AQ50" s="52"/>
      <c r="AR50" s="53"/>
      <c r="AS50" s="51">
        <v>0</v>
      </c>
      <c r="AT50" s="52"/>
      <c r="AU50" s="52"/>
      <c r="AV50" s="52"/>
      <c r="AW50" s="53"/>
      <c r="AX50" s="51">
        <v>0</v>
      </c>
      <c r="AY50" s="52"/>
      <c r="AZ50" s="52"/>
      <c r="BA50" s="53"/>
      <c r="BB50" s="51">
        <f t="shared" ref="BB50:BB60" si="1">IF(ISNUMBER(AN50),AN50,0)+IF(ISNUMBER(AS50),AS50,0)</f>
        <v>929067</v>
      </c>
      <c r="BC50" s="52"/>
      <c r="BD50" s="52"/>
      <c r="BE50" s="52"/>
      <c r="BF50" s="53"/>
      <c r="BG50" s="51">
        <v>1106776</v>
      </c>
      <c r="BH50" s="52"/>
      <c r="BI50" s="52"/>
      <c r="BJ50" s="52"/>
      <c r="BK50" s="53"/>
      <c r="BL50" s="51">
        <v>0</v>
      </c>
      <c r="BM50" s="52"/>
      <c r="BN50" s="52"/>
      <c r="BO50" s="52"/>
      <c r="BP50" s="53"/>
      <c r="BQ50" s="51">
        <v>0</v>
      </c>
      <c r="BR50" s="52"/>
      <c r="BS50" s="52"/>
      <c r="BT50" s="53"/>
      <c r="BU50" s="51">
        <f t="shared" ref="BU50:BU60" si="2">IF(ISNUMBER(BG50),BG50,0)+IF(ISNUMBER(BL50),BL50,0)</f>
        <v>1106776</v>
      </c>
      <c r="BV50" s="52"/>
      <c r="BW50" s="52"/>
      <c r="BX50" s="52"/>
      <c r="BY50" s="53"/>
      <c r="CA50" s="4" t="s">
        <v>26</v>
      </c>
    </row>
    <row r="51" spans="1:79" s="4" customFormat="1" ht="12.75" customHeight="1" x14ac:dyDescent="0.2">
      <c r="A51" s="36">
        <v>2120</v>
      </c>
      <c r="B51" s="37"/>
      <c r="C51" s="37"/>
      <c r="D51" s="66"/>
      <c r="E51" s="26" t="s">
        <v>175</v>
      </c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8"/>
      <c r="U51" s="51">
        <v>129412.49</v>
      </c>
      <c r="V51" s="52"/>
      <c r="W51" s="52"/>
      <c r="X51" s="52"/>
      <c r="Y51" s="53"/>
      <c r="Z51" s="51">
        <v>0</v>
      </c>
      <c r="AA51" s="52"/>
      <c r="AB51" s="52"/>
      <c r="AC51" s="52"/>
      <c r="AD51" s="53"/>
      <c r="AE51" s="51">
        <v>0</v>
      </c>
      <c r="AF51" s="52"/>
      <c r="AG51" s="52"/>
      <c r="AH51" s="53"/>
      <c r="AI51" s="51">
        <f t="shared" si="0"/>
        <v>129412.49</v>
      </c>
      <c r="AJ51" s="52"/>
      <c r="AK51" s="52"/>
      <c r="AL51" s="52"/>
      <c r="AM51" s="53"/>
      <c r="AN51" s="51">
        <v>167221</v>
      </c>
      <c r="AO51" s="52"/>
      <c r="AP51" s="52"/>
      <c r="AQ51" s="52"/>
      <c r="AR51" s="53"/>
      <c r="AS51" s="51">
        <v>0</v>
      </c>
      <c r="AT51" s="52"/>
      <c r="AU51" s="52"/>
      <c r="AV51" s="52"/>
      <c r="AW51" s="53"/>
      <c r="AX51" s="51">
        <v>0</v>
      </c>
      <c r="AY51" s="52"/>
      <c r="AZ51" s="52"/>
      <c r="BA51" s="53"/>
      <c r="BB51" s="51">
        <f t="shared" si="1"/>
        <v>167221</v>
      </c>
      <c r="BC51" s="52"/>
      <c r="BD51" s="52"/>
      <c r="BE51" s="52"/>
      <c r="BF51" s="53"/>
      <c r="BG51" s="51">
        <v>229635</v>
      </c>
      <c r="BH51" s="52"/>
      <c r="BI51" s="52"/>
      <c r="BJ51" s="52"/>
      <c r="BK51" s="53"/>
      <c r="BL51" s="51">
        <v>0</v>
      </c>
      <c r="BM51" s="52"/>
      <c r="BN51" s="52"/>
      <c r="BO51" s="52"/>
      <c r="BP51" s="53"/>
      <c r="BQ51" s="51">
        <v>0</v>
      </c>
      <c r="BR51" s="52"/>
      <c r="BS51" s="52"/>
      <c r="BT51" s="53"/>
      <c r="BU51" s="51">
        <f t="shared" si="2"/>
        <v>229635</v>
      </c>
      <c r="BV51" s="52"/>
      <c r="BW51" s="52"/>
      <c r="BX51" s="52"/>
      <c r="BY51" s="53"/>
    </row>
    <row r="52" spans="1:79" s="4" customFormat="1" ht="12.75" customHeight="1" x14ac:dyDescent="0.2">
      <c r="A52" s="36">
        <v>2210</v>
      </c>
      <c r="B52" s="37"/>
      <c r="C52" s="37"/>
      <c r="D52" s="66"/>
      <c r="E52" s="26" t="s">
        <v>176</v>
      </c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8"/>
      <c r="U52" s="51">
        <v>242681.72</v>
      </c>
      <c r="V52" s="52"/>
      <c r="W52" s="52"/>
      <c r="X52" s="52"/>
      <c r="Y52" s="53"/>
      <c r="Z52" s="51">
        <v>0</v>
      </c>
      <c r="AA52" s="52"/>
      <c r="AB52" s="52"/>
      <c r="AC52" s="52"/>
      <c r="AD52" s="53"/>
      <c r="AE52" s="51">
        <v>0</v>
      </c>
      <c r="AF52" s="52"/>
      <c r="AG52" s="52"/>
      <c r="AH52" s="53"/>
      <c r="AI52" s="51">
        <f t="shared" si="0"/>
        <v>242681.72</v>
      </c>
      <c r="AJ52" s="52"/>
      <c r="AK52" s="52"/>
      <c r="AL52" s="52"/>
      <c r="AM52" s="53"/>
      <c r="AN52" s="51">
        <v>117415</v>
      </c>
      <c r="AO52" s="52"/>
      <c r="AP52" s="52"/>
      <c r="AQ52" s="52"/>
      <c r="AR52" s="53"/>
      <c r="AS52" s="51">
        <v>0</v>
      </c>
      <c r="AT52" s="52"/>
      <c r="AU52" s="52"/>
      <c r="AV52" s="52"/>
      <c r="AW52" s="53"/>
      <c r="AX52" s="51">
        <v>0</v>
      </c>
      <c r="AY52" s="52"/>
      <c r="AZ52" s="52"/>
      <c r="BA52" s="53"/>
      <c r="BB52" s="51">
        <f t="shared" si="1"/>
        <v>117415</v>
      </c>
      <c r="BC52" s="52"/>
      <c r="BD52" s="52"/>
      <c r="BE52" s="52"/>
      <c r="BF52" s="53"/>
      <c r="BG52" s="51">
        <v>72354</v>
      </c>
      <c r="BH52" s="52"/>
      <c r="BI52" s="52"/>
      <c r="BJ52" s="52"/>
      <c r="BK52" s="53"/>
      <c r="BL52" s="51">
        <v>0</v>
      </c>
      <c r="BM52" s="52"/>
      <c r="BN52" s="52"/>
      <c r="BO52" s="52"/>
      <c r="BP52" s="53"/>
      <c r="BQ52" s="51">
        <v>0</v>
      </c>
      <c r="BR52" s="52"/>
      <c r="BS52" s="52"/>
      <c r="BT52" s="53"/>
      <c r="BU52" s="51">
        <f t="shared" si="2"/>
        <v>72354</v>
      </c>
      <c r="BV52" s="52"/>
      <c r="BW52" s="52"/>
      <c r="BX52" s="52"/>
      <c r="BY52" s="53"/>
    </row>
    <row r="53" spans="1:79" s="4" customFormat="1" ht="12.75" customHeight="1" x14ac:dyDescent="0.2">
      <c r="A53" s="36">
        <v>2240</v>
      </c>
      <c r="B53" s="37"/>
      <c r="C53" s="37"/>
      <c r="D53" s="66"/>
      <c r="E53" s="26" t="s">
        <v>177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8"/>
      <c r="U53" s="51">
        <v>45288</v>
      </c>
      <c r="V53" s="52"/>
      <c r="W53" s="52"/>
      <c r="X53" s="52"/>
      <c r="Y53" s="53"/>
      <c r="Z53" s="51">
        <v>0</v>
      </c>
      <c r="AA53" s="52"/>
      <c r="AB53" s="52"/>
      <c r="AC53" s="52"/>
      <c r="AD53" s="53"/>
      <c r="AE53" s="51">
        <v>0</v>
      </c>
      <c r="AF53" s="52"/>
      <c r="AG53" s="52"/>
      <c r="AH53" s="53"/>
      <c r="AI53" s="51">
        <f t="shared" si="0"/>
        <v>45288</v>
      </c>
      <c r="AJ53" s="52"/>
      <c r="AK53" s="52"/>
      <c r="AL53" s="52"/>
      <c r="AM53" s="53"/>
      <c r="AN53" s="51">
        <v>63575</v>
      </c>
      <c r="AO53" s="52"/>
      <c r="AP53" s="52"/>
      <c r="AQ53" s="52"/>
      <c r="AR53" s="53"/>
      <c r="AS53" s="51">
        <v>0</v>
      </c>
      <c r="AT53" s="52"/>
      <c r="AU53" s="52"/>
      <c r="AV53" s="52"/>
      <c r="AW53" s="53"/>
      <c r="AX53" s="51">
        <v>0</v>
      </c>
      <c r="AY53" s="52"/>
      <c r="AZ53" s="52"/>
      <c r="BA53" s="53"/>
      <c r="BB53" s="51">
        <f t="shared" si="1"/>
        <v>63575</v>
      </c>
      <c r="BC53" s="52"/>
      <c r="BD53" s="52"/>
      <c r="BE53" s="52"/>
      <c r="BF53" s="53"/>
      <c r="BG53" s="51">
        <v>51564</v>
      </c>
      <c r="BH53" s="52"/>
      <c r="BI53" s="52"/>
      <c r="BJ53" s="52"/>
      <c r="BK53" s="53"/>
      <c r="BL53" s="51">
        <v>0</v>
      </c>
      <c r="BM53" s="52"/>
      <c r="BN53" s="52"/>
      <c r="BO53" s="52"/>
      <c r="BP53" s="53"/>
      <c r="BQ53" s="51">
        <v>0</v>
      </c>
      <c r="BR53" s="52"/>
      <c r="BS53" s="52"/>
      <c r="BT53" s="53"/>
      <c r="BU53" s="51">
        <f t="shared" si="2"/>
        <v>51564</v>
      </c>
      <c r="BV53" s="52"/>
      <c r="BW53" s="52"/>
      <c r="BX53" s="52"/>
      <c r="BY53" s="53"/>
    </row>
    <row r="54" spans="1:79" s="4" customFormat="1" ht="12.75" customHeight="1" x14ac:dyDescent="0.2">
      <c r="A54" s="36">
        <v>2250</v>
      </c>
      <c r="B54" s="37"/>
      <c r="C54" s="37"/>
      <c r="D54" s="66"/>
      <c r="E54" s="26" t="s">
        <v>178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8"/>
      <c r="U54" s="51">
        <v>508.93</v>
      </c>
      <c r="V54" s="52"/>
      <c r="W54" s="52"/>
      <c r="X54" s="52"/>
      <c r="Y54" s="53"/>
      <c r="Z54" s="51">
        <v>0</v>
      </c>
      <c r="AA54" s="52"/>
      <c r="AB54" s="52"/>
      <c r="AC54" s="52"/>
      <c r="AD54" s="53"/>
      <c r="AE54" s="51">
        <v>0</v>
      </c>
      <c r="AF54" s="52"/>
      <c r="AG54" s="52"/>
      <c r="AH54" s="53"/>
      <c r="AI54" s="51">
        <f t="shared" si="0"/>
        <v>508.93</v>
      </c>
      <c r="AJ54" s="52"/>
      <c r="AK54" s="52"/>
      <c r="AL54" s="52"/>
      <c r="AM54" s="53"/>
      <c r="AN54" s="51">
        <v>5400</v>
      </c>
      <c r="AO54" s="52"/>
      <c r="AP54" s="52"/>
      <c r="AQ54" s="52"/>
      <c r="AR54" s="53"/>
      <c r="AS54" s="51">
        <v>0</v>
      </c>
      <c r="AT54" s="52"/>
      <c r="AU54" s="52"/>
      <c r="AV54" s="52"/>
      <c r="AW54" s="53"/>
      <c r="AX54" s="51">
        <v>0</v>
      </c>
      <c r="AY54" s="52"/>
      <c r="AZ54" s="52"/>
      <c r="BA54" s="53"/>
      <c r="BB54" s="51">
        <f t="shared" si="1"/>
        <v>5400</v>
      </c>
      <c r="BC54" s="52"/>
      <c r="BD54" s="52"/>
      <c r="BE54" s="52"/>
      <c r="BF54" s="53"/>
      <c r="BG54" s="51">
        <v>0</v>
      </c>
      <c r="BH54" s="52"/>
      <c r="BI54" s="52"/>
      <c r="BJ54" s="52"/>
      <c r="BK54" s="53"/>
      <c r="BL54" s="51">
        <v>0</v>
      </c>
      <c r="BM54" s="52"/>
      <c r="BN54" s="52"/>
      <c r="BO54" s="52"/>
      <c r="BP54" s="53"/>
      <c r="BQ54" s="51">
        <v>0</v>
      </c>
      <c r="BR54" s="52"/>
      <c r="BS54" s="52"/>
      <c r="BT54" s="53"/>
      <c r="BU54" s="51">
        <f t="shared" si="2"/>
        <v>0</v>
      </c>
      <c r="BV54" s="52"/>
      <c r="BW54" s="52"/>
      <c r="BX54" s="52"/>
      <c r="BY54" s="53"/>
    </row>
    <row r="55" spans="1:79" s="4" customFormat="1" ht="12.75" customHeight="1" x14ac:dyDescent="0.2">
      <c r="A55" s="36">
        <v>2271</v>
      </c>
      <c r="B55" s="37"/>
      <c r="C55" s="37"/>
      <c r="D55" s="66"/>
      <c r="E55" s="26" t="s">
        <v>179</v>
      </c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8"/>
      <c r="U55" s="51">
        <v>111675.81</v>
      </c>
      <c r="V55" s="52"/>
      <c r="W55" s="52"/>
      <c r="X55" s="52"/>
      <c r="Y55" s="53"/>
      <c r="Z55" s="51">
        <v>0</v>
      </c>
      <c r="AA55" s="52"/>
      <c r="AB55" s="52"/>
      <c r="AC55" s="52"/>
      <c r="AD55" s="53"/>
      <c r="AE55" s="51">
        <v>0</v>
      </c>
      <c r="AF55" s="52"/>
      <c r="AG55" s="52"/>
      <c r="AH55" s="53"/>
      <c r="AI55" s="51">
        <f t="shared" si="0"/>
        <v>111675.81</v>
      </c>
      <c r="AJ55" s="52"/>
      <c r="AK55" s="52"/>
      <c r="AL55" s="52"/>
      <c r="AM55" s="53"/>
      <c r="AN55" s="51">
        <v>125943</v>
      </c>
      <c r="AO55" s="52"/>
      <c r="AP55" s="52"/>
      <c r="AQ55" s="52"/>
      <c r="AR55" s="53"/>
      <c r="AS55" s="51">
        <v>0</v>
      </c>
      <c r="AT55" s="52"/>
      <c r="AU55" s="52"/>
      <c r="AV55" s="52"/>
      <c r="AW55" s="53"/>
      <c r="AX55" s="51">
        <v>0</v>
      </c>
      <c r="AY55" s="52"/>
      <c r="AZ55" s="52"/>
      <c r="BA55" s="53"/>
      <c r="BB55" s="51">
        <f t="shared" si="1"/>
        <v>125943</v>
      </c>
      <c r="BC55" s="52"/>
      <c r="BD55" s="52"/>
      <c r="BE55" s="52"/>
      <c r="BF55" s="53"/>
      <c r="BG55" s="51">
        <v>107331</v>
      </c>
      <c r="BH55" s="52"/>
      <c r="BI55" s="52"/>
      <c r="BJ55" s="52"/>
      <c r="BK55" s="53"/>
      <c r="BL55" s="51">
        <v>0</v>
      </c>
      <c r="BM55" s="52"/>
      <c r="BN55" s="52"/>
      <c r="BO55" s="52"/>
      <c r="BP55" s="53"/>
      <c r="BQ55" s="51">
        <v>0</v>
      </c>
      <c r="BR55" s="52"/>
      <c r="BS55" s="52"/>
      <c r="BT55" s="53"/>
      <c r="BU55" s="51">
        <f t="shared" si="2"/>
        <v>107331</v>
      </c>
      <c r="BV55" s="52"/>
      <c r="BW55" s="52"/>
      <c r="BX55" s="52"/>
      <c r="BY55" s="53"/>
    </row>
    <row r="56" spans="1:79" s="4" customFormat="1" ht="12.75" customHeight="1" x14ac:dyDescent="0.2">
      <c r="A56" s="36">
        <v>2272</v>
      </c>
      <c r="B56" s="37"/>
      <c r="C56" s="37"/>
      <c r="D56" s="66"/>
      <c r="E56" s="26" t="s">
        <v>180</v>
      </c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8"/>
      <c r="U56" s="51">
        <v>1618.07</v>
      </c>
      <c r="V56" s="52"/>
      <c r="W56" s="52"/>
      <c r="X56" s="52"/>
      <c r="Y56" s="53"/>
      <c r="Z56" s="51">
        <v>0</v>
      </c>
      <c r="AA56" s="52"/>
      <c r="AB56" s="52"/>
      <c r="AC56" s="52"/>
      <c r="AD56" s="53"/>
      <c r="AE56" s="51">
        <v>0</v>
      </c>
      <c r="AF56" s="52"/>
      <c r="AG56" s="52"/>
      <c r="AH56" s="53"/>
      <c r="AI56" s="51">
        <f t="shared" si="0"/>
        <v>1618.07</v>
      </c>
      <c r="AJ56" s="52"/>
      <c r="AK56" s="52"/>
      <c r="AL56" s="52"/>
      <c r="AM56" s="53"/>
      <c r="AN56" s="51">
        <v>1945</v>
      </c>
      <c r="AO56" s="52"/>
      <c r="AP56" s="52"/>
      <c r="AQ56" s="52"/>
      <c r="AR56" s="53"/>
      <c r="AS56" s="51">
        <v>0</v>
      </c>
      <c r="AT56" s="52"/>
      <c r="AU56" s="52"/>
      <c r="AV56" s="52"/>
      <c r="AW56" s="53"/>
      <c r="AX56" s="51">
        <v>0</v>
      </c>
      <c r="AY56" s="52"/>
      <c r="AZ56" s="52"/>
      <c r="BA56" s="53"/>
      <c r="BB56" s="51">
        <f t="shared" si="1"/>
        <v>1945</v>
      </c>
      <c r="BC56" s="52"/>
      <c r="BD56" s="52"/>
      <c r="BE56" s="52"/>
      <c r="BF56" s="53"/>
      <c r="BG56" s="51">
        <v>1430</v>
      </c>
      <c r="BH56" s="52"/>
      <c r="BI56" s="52"/>
      <c r="BJ56" s="52"/>
      <c r="BK56" s="53"/>
      <c r="BL56" s="51">
        <v>0</v>
      </c>
      <c r="BM56" s="52"/>
      <c r="BN56" s="52"/>
      <c r="BO56" s="52"/>
      <c r="BP56" s="53"/>
      <c r="BQ56" s="51">
        <v>0</v>
      </c>
      <c r="BR56" s="52"/>
      <c r="BS56" s="52"/>
      <c r="BT56" s="53"/>
      <c r="BU56" s="51">
        <f t="shared" si="2"/>
        <v>1430</v>
      </c>
      <c r="BV56" s="52"/>
      <c r="BW56" s="52"/>
      <c r="BX56" s="52"/>
      <c r="BY56" s="53"/>
    </row>
    <row r="57" spans="1:79" s="4" customFormat="1" ht="12.75" customHeight="1" x14ac:dyDescent="0.2">
      <c r="A57" s="36">
        <v>2273</v>
      </c>
      <c r="B57" s="37"/>
      <c r="C57" s="37"/>
      <c r="D57" s="66"/>
      <c r="E57" s="26" t="s">
        <v>181</v>
      </c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8"/>
      <c r="U57" s="51">
        <v>13071.92</v>
      </c>
      <c r="V57" s="52"/>
      <c r="W57" s="52"/>
      <c r="X57" s="52"/>
      <c r="Y57" s="53"/>
      <c r="Z57" s="51">
        <v>0</v>
      </c>
      <c r="AA57" s="52"/>
      <c r="AB57" s="52"/>
      <c r="AC57" s="52"/>
      <c r="AD57" s="53"/>
      <c r="AE57" s="51">
        <v>0</v>
      </c>
      <c r="AF57" s="52"/>
      <c r="AG57" s="52"/>
      <c r="AH57" s="53"/>
      <c r="AI57" s="51">
        <f t="shared" si="0"/>
        <v>13071.92</v>
      </c>
      <c r="AJ57" s="52"/>
      <c r="AK57" s="52"/>
      <c r="AL57" s="52"/>
      <c r="AM57" s="53"/>
      <c r="AN57" s="51">
        <v>24970</v>
      </c>
      <c r="AO57" s="52"/>
      <c r="AP57" s="52"/>
      <c r="AQ57" s="52"/>
      <c r="AR57" s="53"/>
      <c r="AS57" s="51">
        <v>0</v>
      </c>
      <c r="AT57" s="52"/>
      <c r="AU57" s="52"/>
      <c r="AV57" s="52"/>
      <c r="AW57" s="53"/>
      <c r="AX57" s="51">
        <v>0</v>
      </c>
      <c r="AY57" s="52"/>
      <c r="AZ57" s="52"/>
      <c r="BA57" s="53"/>
      <c r="BB57" s="51">
        <f t="shared" si="1"/>
        <v>24970</v>
      </c>
      <c r="BC57" s="52"/>
      <c r="BD57" s="52"/>
      <c r="BE57" s="52"/>
      <c r="BF57" s="53"/>
      <c r="BG57" s="51">
        <v>13663</v>
      </c>
      <c r="BH57" s="52"/>
      <c r="BI57" s="52"/>
      <c r="BJ57" s="52"/>
      <c r="BK57" s="53"/>
      <c r="BL57" s="51">
        <v>0</v>
      </c>
      <c r="BM57" s="52"/>
      <c r="BN57" s="52"/>
      <c r="BO57" s="52"/>
      <c r="BP57" s="53"/>
      <c r="BQ57" s="51">
        <v>0</v>
      </c>
      <c r="BR57" s="52"/>
      <c r="BS57" s="52"/>
      <c r="BT57" s="53"/>
      <c r="BU57" s="51">
        <f t="shared" si="2"/>
        <v>13663</v>
      </c>
      <c r="BV57" s="52"/>
      <c r="BW57" s="52"/>
      <c r="BX57" s="52"/>
      <c r="BY57" s="53"/>
    </row>
    <row r="58" spans="1:79" s="4" customFormat="1" ht="25.5" customHeight="1" x14ac:dyDescent="0.2">
      <c r="A58" s="36">
        <v>2275</v>
      </c>
      <c r="B58" s="37"/>
      <c r="C58" s="37"/>
      <c r="D58" s="66"/>
      <c r="E58" s="26" t="s">
        <v>182</v>
      </c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8"/>
      <c r="U58" s="51">
        <v>183.69</v>
      </c>
      <c r="V58" s="52"/>
      <c r="W58" s="52"/>
      <c r="X58" s="52"/>
      <c r="Y58" s="53"/>
      <c r="Z58" s="51">
        <v>0</v>
      </c>
      <c r="AA58" s="52"/>
      <c r="AB58" s="52"/>
      <c r="AC58" s="52"/>
      <c r="AD58" s="53"/>
      <c r="AE58" s="51">
        <v>0</v>
      </c>
      <c r="AF58" s="52"/>
      <c r="AG58" s="52"/>
      <c r="AH58" s="53"/>
      <c r="AI58" s="51">
        <f t="shared" si="0"/>
        <v>183.69</v>
      </c>
      <c r="AJ58" s="52"/>
      <c r="AK58" s="52"/>
      <c r="AL58" s="52"/>
      <c r="AM58" s="53"/>
      <c r="AN58" s="51">
        <v>277</v>
      </c>
      <c r="AO58" s="52"/>
      <c r="AP58" s="52"/>
      <c r="AQ58" s="52"/>
      <c r="AR58" s="53"/>
      <c r="AS58" s="51">
        <v>0</v>
      </c>
      <c r="AT58" s="52"/>
      <c r="AU58" s="52"/>
      <c r="AV58" s="52"/>
      <c r="AW58" s="53"/>
      <c r="AX58" s="51">
        <v>0</v>
      </c>
      <c r="AY58" s="52"/>
      <c r="AZ58" s="52"/>
      <c r="BA58" s="53"/>
      <c r="BB58" s="51">
        <f t="shared" si="1"/>
        <v>277</v>
      </c>
      <c r="BC58" s="52"/>
      <c r="BD58" s="52"/>
      <c r="BE58" s="52"/>
      <c r="BF58" s="53"/>
      <c r="BG58" s="51">
        <v>169</v>
      </c>
      <c r="BH58" s="52"/>
      <c r="BI58" s="52"/>
      <c r="BJ58" s="52"/>
      <c r="BK58" s="53"/>
      <c r="BL58" s="51">
        <v>0</v>
      </c>
      <c r="BM58" s="52"/>
      <c r="BN58" s="52"/>
      <c r="BO58" s="52"/>
      <c r="BP58" s="53"/>
      <c r="BQ58" s="51">
        <v>0</v>
      </c>
      <c r="BR58" s="52"/>
      <c r="BS58" s="52"/>
      <c r="BT58" s="53"/>
      <c r="BU58" s="51">
        <f t="shared" si="2"/>
        <v>169</v>
      </c>
      <c r="BV58" s="52"/>
      <c r="BW58" s="52"/>
      <c r="BX58" s="52"/>
      <c r="BY58" s="53"/>
    </row>
    <row r="59" spans="1:79" s="4" customFormat="1" ht="12.75" customHeight="1" x14ac:dyDescent="0.2">
      <c r="A59" s="36">
        <v>2800</v>
      </c>
      <c r="B59" s="37"/>
      <c r="C59" s="37"/>
      <c r="D59" s="66"/>
      <c r="E59" s="26" t="s">
        <v>183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8"/>
      <c r="U59" s="51">
        <v>1480</v>
      </c>
      <c r="V59" s="52"/>
      <c r="W59" s="52"/>
      <c r="X59" s="52"/>
      <c r="Y59" s="53"/>
      <c r="Z59" s="51">
        <v>0</v>
      </c>
      <c r="AA59" s="52"/>
      <c r="AB59" s="52"/>
      <c r="AC59" s="52"/>
      <c r="AD59" s="53"/>
      <c r="AE59" s="51">
        <v>0</v>
      </c>
      <c r="AF59" s="52"/>
      <c r="AG59" s="52"/>
      <c r="AH59" s="53"/>
      <c r="AI59" s="51">
        <f t="shared" si="0"/>
        <v>1480</v>
      </c>
      <c r="AJ59" s="52"/>
      <c r="AK59" s="52"/>
      <c r="AL59" s="52"/>
      <c r="AM59" s="53"/>
      <c r="AN59" s="51">
        <v>1000</v>
      </c>
      <c r="AO59" s="52"/>
      <c r="AP59" s="52"/>
      <c r="AQ59" s="52"/>
      <c r="AR59" s="53"/>
      <c r="AS59" s="51">
        <v>0</v>
      </c>
      <c r="AT59" s="52"/>
      <c r="AU59" s="52"/>
      <c r="AV59" s="52"/>
      <c r="AW59" s="53"/>
      <c r="AX59" s="51">
        <v>0</v>
      </c>
      <c r="AY59" s="52"/>
      <c r="AZ59" s="52"/>
      <c r="BA59" s="53"/>
      <c r="BB59" s="51">
        <f t="shared" si="1"/>
        <v>1000</v>
      </c>
      <c r="BC59" s="52"/>
      <c r="BD59" s="52"/>
      <c r="BE59" s="52"/>
      <c r="BF59" s="53"/>
      <c r="BG59" s="51">
        <v>0</v>
      </c>
      <c r="BH59" s="52"/>
      <c r="BI59" s="52"/>
      <c r="BJ59" s="52"/>
      <c r="BK59" s="53"/>
      <c r="BL59" s="51">
        <v>0</v>
      </c>
      <c r="BM59" s="52"/>
      <c r="BN59" s="52"/>
      <c r="BO59" s="52"/>
      <c r="BP59" s="53"/>
      <c r="BQ59" s="51">
        <v>0</v>
      </c>
      <c r="BR59" s="52"/>
      <c r="BS59" s="52"/>
      <c r="BT59" s="53"/>
      <c r="BU59" s="51">
        <f t="shared" si="2"/>
        <v>0</v>
      </c>
      <c r="BV59" s="52"/>
      <c r="BW59" s="52"/>
      <c r="BX59" s="52"/>
      <c r="BY59" s="53"/>
    </row>
    <row r="60" spans="1:79" s="6" customFormat="1" ht="12.75" customHeight="1" x14ac:dyDescent="0.2">
      <c r="A60" s="38"/>
      <c r="B60" s="39"/>
      <c r="C60" s="39"/>
      <c r="D60" s="65"/>
      <c r="E60" s="31" t="s">
        <v>147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3"/>
      <c r="U60" s="47">
        <v>1253093.8499999999</v>
      </c>
      <c r="V60" s="48"/>
      <c r="W60" s="48"/>
      <c r="X60" s="48"/>
      <c r="Y60" s="49"/>
      <c r="Z60" s="47">
        <v>0</v>
      </c>
      <c r="AA60" s="48"/>
      <c r="AB60" s="48"/>
      <c r="AC60" s="48"/>
      <c r="AD60" s="49"/>
      <c r="AE60" s="47">
        <v>0</v>
      </c>
      <c r="AF60" s="48"/>
      <c r="AG60" s="48"/>
      <c r="AH60" s="49"/>
      <c r="AI60" s="47">
        <f t="shared" si="0"/>
        <v>1253093.8499999999</v>
      </c>
      <c r="AJ60" s="48"/>
      <c r="AK60" s="48"/>
      <c r="AL60" s="48"/>
      <c r="AM60" s="49"/>
      <c r="AN60" s="47">
        <v>1436813</v>
      </c>
      <c r="AO60" s="48"/>
      <c r="AP60" s="48"/>
      <c r="AQ60" s="48"/>
      <c r="AR60" s="49"/>
      <c r="AS60" s="47">
        <v>0</v>
      </c>
      <c r="AT60" s="48"/>
      <c r="AU60" s="48"/>
      <c r="AV60" s="48"/>
      <c r="AW60" s="49"/>
      <c r="AX60" s="47">
        <v>0</v>
      </c>
      <c r="AY60" s="48"/>
      <c r="AZ60" s="48"/>
      <c r="BA60" s="49"/>
      <c r="BB60" s="47">
        <f t="shared" si="1"/>
        <v>1436813</v>
      </c>
      <c r="BC60" s="48"/>
      <c r="BD60" s="48"/>
      <c r="BE60" s="48"/>
      <c r="BF60" s="49"/>
      <c r="BG60" s="47">
        <v>1582922</v>
      </c>
      <c r="BH60" s="48"/>
      <c r="BI60" s="48"/>
      <c r="BJ60" s="48"/>
      <c r="BK60" s="49"/>
      <c r="BL60" s="47">
        <v>0</v>
      </c>
      <c r="BM60" s="48"/>
      <c r="BN60" s="48"/>
      <c r="BO60" s="48"/>
      <c r="BP60" s="49"/>
      <c r="BQ60" s="47">
        <v>0</v>
      </c>
      <c r="BR60" s="48"/>
      <c r="BS60" s="48"/>
      <c r="BT60" s="49"/>
      <c r="BU60" s="47">
        <f t="shared" si="2"/>
        <v>1582922</v>
      </c>
      <c r="BV60" s="48"/>
      <c r="BW60" s="48"/>
      <c r="BX60" s="48"/>
      <c r="BY60" s="49"/>
    </row>
    <row r="62" spans="1:79" ht="14.25" customHeight="1" x14ac:dyDescent="0.2">
      <c r="A62" s="80" t="s">
        <v>252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</row>
    <row r="63" spans="1:79" ht="15" customHeight="1" x14ac:dyDescent="0.2">
      <c r="A63" s="88" t="s">
        <v>238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</row>
    <row r="64" spans="1:79" ht="17.25" customHeight="1" x14ac:dyDescent="0.2">
      <c r="A64" s="104" t="s">
        <v>119</v>
      </c>
      <c r="B64" s="105"/>
      <c r="C64" s="105"/>
      <c r="D64" s="105"/>
      <c r="E64" s="106"/>
      <c r="F64" s="42" t="s">
        <v>19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59" t="s">
        <v>239</v>
      </c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1"/>
      <c r="AN64" s="59" t="s">
        <v>242</v>
      </c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1"/>
      <c r="BG64" s="59" t="s">
        <v>250</v>
      </c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1"/>
    </row>
    <row r="65" spans="1:79" ht="36" customHeight="1" x14ac:dyDescent="0.2">
      <c r="A65" s="107"/>
      <c r="B65" s="108"/>
      <c r="C65" s="108"/>
      <c r="D65" s="108"/>
      <c r="E65" s="109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59" t="s">
        <v>4</v>
      </c>
      <c r="V65" s="60"/>
      <c r="W65" s="60"/>
      <c r="X65" s="60"/>
      <c r="Y65" s="61"/>
      <c r="Z65" s="59" t="s">
        <v>3</v>
      </c>
      <c r="AA65" s="60"/>
      <c r="AB65" s="60"/>
      <c r="AC65" s="60"/>
      <c r="AD65" s="61"/>
      <c r="AE65" s="67" t="s">
        <v>116</v>
      </c>
      <c r="AF65" s="68"/>
      <c r="AG65" s="68"/>
      <c r="AH65" s="69"/>
      <c r="AI65" s="59" t="s">
        <v>5</v>
      </c>
      <c r="AJ65" s="60"/>
      <c r="AK65" s="60"/>
      <c r="AL65" s="60"/>
      <c r="AM65" s="61"/>
      <c r="AN65" s="59" t="s">
        <v>4</v>
      </c>
      <c r="AO65" s="60"/>
      <c r="AP65" s="60"/>
      <c r="AQ65" s="60"/>
      <c r="AR65" s="61"/>
      <c r="AS65" s="59" t="s">
        <v>3</v>
      </c>
      <c r="AT65" s="60"/>
      <c r="AU65" s="60"/>
      <c r="AV65" s="60"/>
      <c r="AW65" s="61"/>
      <c r="AX65" s="67" t="s">
        <v>116</v>
      </c>
      <c r="AY65" s="68"/>
      <c r="AZ65" s="68"/>
      <c r="BA65" s="69"/>
      <c r="BB65" s="59" t="s">
        <v>96</v>
      </c>
      <c r="BC65" s="60"/>
      <c r="BD65" s="60"/>
      <c r="BE65" s="60"/>
      <c r="BF65" s="61"/>
      <c r="BG65" s="59" t="s">
        <v>4</v>
      </c>
      <c r="BH65" s="60"/>
      <c r="BI65" s="60"/>
      <c r="BJ65" s="60"/>
      <c r="BK65" s="61"/>
      <c r="BL65" s="59" t="s">
        <v>3</v>
      </c>
      <c r="BM65" s="60"/>
      <c r="BN65" s="60"/>
      <c r="BO65" s="60"/>
      <c r="BP65" s="61"/>
      <c r="BQ65" s="67" t="s">
        <v>116</v>
      </c>
      <c r="BR65" s="68"/>
      <c r="BS65" s="68"/>
      <c r="BT65" s="69"/>
      <c r="BU65" s="42" t="s">
        <v>97</v>
      </c>
      <c r="BV65" s="42"/>
      <c r="BW65" s="42"/>
      <c r="BX65" s="42"/>
      <c r="BY65" s="42"/>
    </row>
    <row r="66" spans="1:79" ht="15" customHeight="1" x14ac:dyDescent="0.2">
      <c r="A66" s="59">
        <v>1</v>
      </c>
      <c r="B66" s="60"/>
      <c r="C66" s="60"/>
      <c r="D66" s="60"/>
      <c r="E66" s="61"/>
      <c r="F66" s="59">
        <v>2</v>
      </c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1"/>
      <c r="U66" s="59">
        <v>3</v>
      </c>
      <c r="V66" s="60"/>
      <c r="W66" s="60"/>
      <c r="X66" s="60"/>
      <c r="Y66" s="61"/>
      <c r="Z66" s="59">
        <v>4</v>
      </c>
      <c r="AA66" s="60"/>
      <c r="AB66" s="60"/>
      <c r="AC66" s="60"/>
      <c r="AD66" s="61"/>
      <c r="AE66" s="59">
        <v>5</v>
      </c>
      <c r="AF66" s="60"/>
      <c r="AG66" s="60"/>
      <c r="AH66" s="61"/>
      <c r="AI66" s="59">
        <v>6</v>
      </c>
      <c r="AJ66" s="60"/>
      <c r="AK66" s="60"/>
      <c r="AL66" s="60"/>
      <c r="AM66" s="61"/>
      <c r="AN66" s="59">
        <v>7</v>
      </c>
      <c r="AO66" s="60"/>
      <c r="AP66" s="60"/>
      <c r="AQ66" s="60"/>
      <c r="AR66" s="61"/>
      <c r="AS66" s="59">
        <v>8</v>
      </c>
      <c r="AT66" s="60"/>
      <c r="AU66" s="60"/>
      <c r="AV66" s="60"/>
      <c r="AW66" s="61"/>
      <c r="AX66" s="59">
        <v>9</v>
      </c>
      <c r="AY66" s="60"/>
      <c r="AZ66" s="60"/>
      <c r="BA66" s="61"/>
      <c r="BB66" s="59">
        <v>10</v>
      </c>
      <c r="BC66" s="60"/>
      <c r="BD66" s="60"/>
      <c r="BE66" s="60"/>
      <c r="BF66" s="61"/>
      <c r="BG66" s="59">
        <v>11</v>
      </c>
      <c r="BH66" s="60"/>
      <c r="BI66" s="60"/>
      <c r="BJ66" s="60"/>
      <c r="BK66" s="61"/>
      <c r="BL66" s="59">
        <v>12</v>
      </c>
      <c r="BM66" s="60"/>
      <c r="BN66" s="60"/>
      <c r="BO66" s="60"/>
      <c r="BP66" s="61"/>
      <c r="BQ66" s="59">
        <v>13</v>
      </c>
      <c r="BR66" s="60"/>
      <c r="BS66" s="60"/>
      <c r="BT66" s="61"/>
      <c r="BU66" s="42">
        <v>14</v>
      </c>
      <c r="BV66" s="42"/>
      <c r="BW66" s="42"/>
      <c r="BX66" s="42"/>
      <c r="BY66" s="42"/>
    </row>
    <row r="67" spans="1:79" s="1" customFormat="1" ht="13.5" hidden="1" customHeight="1" x14ac:dyDescent="0.2">
      <c r="A67" s="55" t="s">
        <v>64</v>
      </c>
      <c r="B67" s="56"/>
      <c r="C67" s="56"/>
      <c r="D67" s="56"/>
      <c r="E67" s="57"/>
      <c r="F67" s="55" t="s">
        <v>57</v>
      </c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7"/>
      <c r="U67" s="55" t="s">
        <v>65</v>
      </c>
      <c r="V67" s="56"/>
      <c r="W67" s="56"/>
      <c r="X67" s="56"/>
      <c r="Y67" s="57"/>
      <c r="Z67" s="55" t="s">
        <v>66</v>
      </c>
      <c r="AA67" s="56"/>
      <c r="AB67" s="56"/>
      <c r="AC67" s="56"/>
      <c r="AD67" s="57"/>
      <c r="AE67" s="55" t="s">
        <v>91</v>
      </c>
      <c r="AF67" s="56"/>
      <c r="AG67" s="56"/>
      <c r="AH67" s="57"/>
      <c r="AI67" s="62" t="s">
        <v>170</v>
      </c>
      <c r="AJ67" s="63"/>
      <c r="AK67" s="63"/>
      <c r="AL67" s="63"/>
      <c r="AM67" s="64"/>
      <c r="AN67" s="55" t="s">
        <v>67</v>
      </c>
      <c r="AO67" s="56"/>
      <c r="AP67" s="56"/>
      <c r="AQ67" s="56"/>
      <c r="AR67" s="57"/>
      <c r="AS67" s="55" t="s">
        <v>68</v>
      </c>
      <c r="AT67" s="56"/>
      <c r="AU67" s="56"/>
      <c r="AV67" s="56"/>
      <c r="AW67" s="57"/>
      <c r="AX67" s="55" t="s">
        <v>92</v>
      </c>
      <c r="AY67" s="56"/>
      <c r="AZ67" s="56"/>
      <c r="BA67" s="57"/>
      <c r="BB67" s="62" t="s">
        <v>170</v>
      </c>
      <c r="BC67" s="63"/>
      <c r="BD67" s="63"/>
      <c r="BE67" s="63"/>
      <c r="BF67" s="64"/>
      <c r="BG67" s="55" t="s">
        <v>58</v>
      </c>
      <c r="BH67" s="56"/>
      <c r="BI67" s="56"/>
      <c r="BJ67" s="56"/>
      <c r="BK67" s="57"/>
      <c r="BL67" s="55" t="s">
        <v>59</v>
      </c>
      <c r="BM67" s="56"/>
      <c r="BN67" s="56"/>
      <c r="BO67" s="56"/>
      <c r="BP67" s="57"/>
      <c r="BQ67" s="55" t="s">
        <v>93</v>
      </c>
      <c r="BR67" s="56"/>
      <c r="BS67" s="56"/>
      <c r="BT67" s="57"/>
      <c r="BU67" s="58" t="s">
        <v>170</v>
      </c>
      <c r="BV67" s="58"/>
      <c r="BW67" s="58"/>
      <c r="BX67" s="58"/>
      <c r="BY67" s="58"/>
      <c r="CA67" t="s">
        <v>27</v>
      </c>
    </row>
    <row r="68" spans="1:79" s="6" customFormat="1" ht="12.75" customHeight="1" x14ac:dyDescent="0.2">
      <c r="A68" s="38"/>
      <c r="B68" s="39"/>
      <c r="C68" s="39"/>
      <c r="D68" s="39"/>
      <c r="E68" s="65"/>
      <c r="F68" s="38" t="s">
        <v>147</v>
      </c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65"/>
      <c r="U68" s="47"/>
      <c r="V68" s="48"/>
      <c r="W68" s="48"/>
      <c r="X68" s="48"/>
      <c r="Y68" s="49"/>
      <c r="Z68" s="47"/>
      <c r="AA68" s="48"/>
      <c r="AB68" s="48"/>
      <c r="AC68" s="48"/>
      <c r="AD68" s="49"/>
      <c r="AE68" s="47"/>
      <c r="AF68" s="48"/>
      <c r="AG68" s="48"/>
      <c r="AH68" s="49"/>
      <c r="AI68" s="47">
        <f>IF(ISNUMBER(U68),U68,0)+IF(ISNUMBER(Z68),Z68,0)</f>
        <v>0</v>
      </c>
      <c r="AJ68" s="48"/>
      <c r="AK68" s="48"/>
      <c r="AL68" s="48"/>
      <c r="AM68" s="49"/>
      <c r="AN68" s="47"/>
      <c r="AO68" s="48"/>
      <c r="AP68" s="48"/>
      <c r="AQ68" s="48"/>
      <c r="AR68" s="49"/>
      <c r="AS68" s="47"/>
      <c r="AT68" s="48"/>
      <c r="AU68" s="48"/>
      <c r="AV68" s="48"/>
      <c r="AW68" s="49"/>
      <c r="AX68" s="47"/>
      <c r="AY68" s="48"/>
      <c r="AZ68" s="48"/>
      <c r="BA68" s="49"/>
      <c r="BB68" s="47">
        <f>IF(ISNUMBER(AN68),AN68,0)+IF(ISNUMBER(AS68),AS68,0)</f>
        <v>0</v>
      </c>
      <c r="BC68" s="48"/>
      <c r="BD68" s="48"/>
      <c r="BE68" s="48"/>
      <c r="BF68" s="49"/>
      <c r="BG68" s="47"/>
      <c r="BH68" s="48"/>
      <c r="BI68" s="48"/>
      <c r="BJ68" s="48"/>
      <c r="BK68" s="49"/>
      <c r="BL68" s="47"/>
      <c r="BM68" s="48"/>
      <c r="BN68" s="48"/>
      <c r="BO68" s="48"/>
      <c r="BP68" s="49"/>
      <c r="BQ68" s="47"/>
      <c r="BR68" s="48"/>
      <c r="BS68" s="48"/>
      <c r="BT68" s="49"/>
      <c r="BU68" s="47">
        <f>IF(ISNUMBER(BG68),BG68,0)+IF(ISNUMBER(BL68),BL68,0)</f>
        <v>0</v>
      </c>
      <c r="BV68" s="48"/>
      <c r="BW68" s="48"/>
      <c r="BX68" s="48"/>
      <c r="BY68" s="49"/>
      <c r="CA68" s="6" t="s">
        <v>28</v>
      </c>
    </row>
    <row r="70" spans="1:79" ht="14.25" customHeight="1" x14ac:dyDescent="0.2">
      <c r="A70" s="80" t="s">
        <v>266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</row>
    <row r="71" spans="1:79" ht="15" customHeight="1" x14ac:dyDescent="0.2">
      <c r="A71" s="88" t="s">
        <v>238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</row>
    <row r="72" spans="1:79" ht="15.75" customHeight="1" x14ac:dyDescent="0.2">
      <c r="A72" s="104" t="s">
        <v>118</v>
      </c>
      <c r="B72" s="105"/>
      <c r="C72" s="105"/>
      <c r="D72" s="106"/>
      <c r="E72" s="89" t="s">
        <v>19</v>
      </c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1"/>
      <c r="X72" s="59" t="s">
        <v>260</v>
      </c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1"/>
      <c r="AR72" s="42" t="s">
        <v>265</v>
      </c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</row>
    <row r="73" spans="1:79" ht="48.75" customHeight="1" x14ac:dyDescent="0.2">
      <c r="A73" s="107"/>
      <c r="B73" s="108"/>
      <c r="C73" s="108"/>
      <c r="D73" s="109"/>
      <c r="E73" s="92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89" t="s">
        <v>4</v>
      </c>
      <c r="Y73" s="90"/>
      <c r="Z73" s="90"/>
      <c r="AA73" s="90"/>
      <c r="AB73" s="91"/>
      <c r="AC73" s="89" t="s">
        <v>3</v>
      </c>
      <c r="AD73" s="90"/>
      <c r="AE73" s="90"/>
      <c r="AF73" s="90"/>
      <c r="AG73" s="91"/>
      <c r="AH73" s="67" t="s">
        <v>116</v>
      </c>
      <c r="AI73" s="68"/>
      <c r="AJ73" s="68"/>
      <c r="AK73" s="68"/>
      <c r="AL73" s="69"/>
      <c r="AM73" s="59" t="s">
        <v>5</v>
      </c>
      <c r="AN73" s="60"/>
      <c r="AO73" s="60"/>
      <c r="AP73" s="60"/>
      <c r="AQ73" s="61"/>
      <c r="AR73" s="59" t="s">
        <v>4</v>
      </c>
      <c r="AS73" s="60"/>
      <c r="AT73" s="60"/>
      <c r="AU73" s="60"/>
      <c r="AV73" s="61"/>
      <c r="AW73" s="59" t="s">
        <v>3</v>
      </c>
      <c r="AX73" s="60"/>
      <c r="AY73" s="60"/>
      <c r="AZ73" s="60"/>
      <c r="BA73" s="61"/>
      <c r="BB73" s="67" t="s">
        <v>116</v>
      </c>
      <c r="BC73" s="68"/>
      <c r="BD73" s="68"/>
      <c r="BE73" s="68"/>
      <c r="BF73" s="69"/>
      <c r="BG73" s="59" t="s">
        <v>96</v>
      </c>
      <c r="BH73" s="60"/>
      <c r="BI73" s="60"/>
      <c r="BJ73" s="60"/>
      <c r="BK73" s="61"/>
    </row>
    <row r="74" spans="1:79" ht="12.75" customHeight="1" x14ac:dyDescent="0.2">
      <c r="A74" s="59">
        <v>1</v>
      </c>
      <c r="B74" s="60"/>
      <c r="C74" s="60"/>
      <c r="D74" s="61"/>
      <c r="E74" s="59">
        <v>2</v>
      </c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1"/>
      <c r="X74" s="59">
        <v>3</v>
      </c>
      <c r="Y74" s="60"/>
      <c r="Z74" s="60"/>
      <c r="AA74" s="60"/>
      <c r="AB74" s="61"/>
      <c r="AC74" s="59">
        <v>4</v>
      </c>
      <c r="AD74" s="60"/>
      <c r="AE74" s="60"/>
      <c r="AF74" s="60"/>
      <c r="AG74" s="61"/>
      <c r="AH74" s="59">
        <v>5</v>
      </c>
      <c r="AI74" s="60"/>
      <c r="AJ74" s="60"/>
      <c r="AK74" s="60"/>
      <c r="AL74" s="61"/>
      <c r="AM74" s="59">
        <v>6</v>
      </c>
      <c r="AN74" s="60"/>
      <c r="AO74" s="60"/>
      <c r="AP74" s="60"/>
      <c r="AQ74" s="61"/>
      <c r="AR74" s="59">
        <v>7</v>
      </c>
      <c r="AS74" s="60"/>
      <c r="AT74" s="60"/>
      <c r="AU74" s="60"/>
      <c r="AV74" s="61"/>
      <c r="AW74" s="59">
        <v>8</v>
      </c>
      <c r="AX74" s="60"/>
      <c r="AY74" s="60"/>
      <c r="AZ74" s="60"/>
      <c r="BA74" s="61"/>
      <c r="BB74" s="59">
        <v>9</v>
      </c>
      <c r="BC74" s="60"/>
      <c r="BD74" s="60"/>
      <c r="BE74" s="60"/>
      <c r="BF74" s="61"/>
      <c r="BG74" s="59">
        <v>10</v>
      </c>
      <c r="BH74" s="60"/>
      <c r="BI74" s="60"/>
      <c r="BJ74" s="60"/>
      <c r="BK74" s="61"/>
    </row>
    <row r="75" spans="1:79" s="1" customFormat="1" ht="12.75" hidden="1" customHeight="1" x14ac:dyDescent="0.2">
      <c r="A75" s="55" t="s">
        <v>64</v>
      </c>
      <c r="B75" s="56"/>
      <c r="C75" s="56"/>
      <c r="D75" s="57"/>
      <c r="E75" s="55" t="s">
        <v>57</v>
      </c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7"/>
      <c r="X75" s="110" t="s">
        <v>60</v>
      </c>
      <c r="Y75" s="111"/>
      <c r="Z75" s="111"/>
      <c r="AA75" s="111"/>
      <c r="AB75" s="112"/>
      <c r="AC75" s="110" t="s">
        <v>61</v>
      </c>
      <c r="AD75" s="111"/>
      <c r="AE75" s="111"/>
      <c r="AF75" s="111"/>
      <c r="AG75" s="112"/>
      <c r="AH75" s="55" t="s">
        <v>94</v>
      </c>
      <c r="AI75" s="56"/>
      <c r="AJ75" s="56"/>
      <c r="AK75" s="56"/>
      <c r="AL75" s="57"/>
      <c r="AM75" s="62" t="s">
        <v>171</v>
      </c>
      <c r="AN75" s="63"/>
      <c r="AO75" s="63"/>
      <c r="AP75" s="63"/>
      <c r="AQ75" s="64"/>
      <c r="AR75" s="55" t="s">
        <v>62</v>
      </c>
      <c r="AS75" s="56"/>
      <c r="AT75" s="56"/>
      <c r="AU75" s="56"/>
      <c r="AV75" s="57"/>
      <c r="AW75" s="55" t="s">
        <v>63</v>
      </c>
      <c r="AX75" s="56"/>
      <c r="AY75" s="56"/>
      <c r="AZ75" s="56"/>
      <c r="BA75" s="57"/>
      <c r="BB75" s="55" t="s">
        <v>95</v>
      </c>
      <c r="BC75" s="56"/>
      <c r="BD75" s="56"/>
      <c r="BE75" s="56"/>
      <c r="BF75" s="57"/>
      <c r="BG75" s="62" t="s">
        <v>171</v>
      </c>
      <c r="BH75" s="63"/>
      <c r="BI75" s="63"/>
      <c r="BJ75" s="63"/>
      <c r="BK75" s="64"/>
      <c r="CA75" t="s">
        <v>29</v>
      </c>
    </row>
    <row r="76" spans="1:79" s="4" customFormat="1" ht="12.75" customHeight="1" x14ac:dyDescent="0.2">
      <c r="A76" s="36">
        <v>2111</v>
      </c>
      <c r="B76" s="37"/>
      <c r="C76" s="37"/>
      <c r="D76" s="66"/>
      <c r="E76" s="26" t="s">
        <v>174</v>
      </c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8"/>
      <c r="X76" s="51">
        <v>1201958</v>
      </c>
      <c r="Y76" s="52"/>
      <c r="Z76" s="52"/>
      <c r="AA76" s="52"/>
      <c r="AB76" s="53"/>
      <c r="AC76" s="51">
        <v>0</v>
      </c>
      <c r="AD76" s="52"/>
      <c r="AE76" s="52"/>
      <c r="AF76" s="52"/>
      <c r="AG76" s="53"/>
      <c r="AH76" s="51">
        <v>0</v>
      </c>
      <c r="AI76" s="52"/>
      <c r="AJ76" s="52"/>
      <c r="AK76" s="52"/>
      <c r="AL76" s="53"/>
      <c r="AM76" s="51">
        <f t="shared" ref="AM76:AM86" si="3">IF(ISNUMBER(X76),X76,0)+IF(ISNUMBER(AC76),AC76,0)</f>
        <v>1201958</v>
      </c>
      <c r="AN76" s="52"/>
      <c r="AO76" s="52"/>
      <c r="AP76" s="52"/>
      <c r="AQ76" s="53"/>
      <c r="AR76" s="51">
        <v>1287297</v>
      </c>
      <c r="AS76" s="52"/>
      <c r="AT76" s="52"/>
      <c r="AU76" s="52"/>
      <c r="AV76" s="53"/>
      <c r="AW76" s="51">
        <v>0</v>
      </c>
      <c r="AX76" s="52"/>
      <c r="AY76" s="52"/>
      <c r="AZ76" s="52"/>
      <c r="BA76" s="53"/>
      <c r="BB76" s="51">
        <v>0</v>
      </c>
      <c r="BC76" s="52"/>
      <c r="BD76" s="52"/>
      <c r="BE76" s="52"/>
      <c r="BF76" s="53"/>
      <c r="BG76" s="54">
        <f t="shared" ref="BG76:BG86" si="4">IF(ISNUMBER(AR76),AR76,0)+IF(ISNUMBER(AW76),AW76,0)</f>
        <v>1287297</v>
      </c>
      <c r="BH76" s="54"/>
      <c r="BI76" s="54"/>
      <c r="BJ76" s="54"/>
      <c r="BK76" s="54"/>
      <c r="CA76" s="4" t="s">
        <v>30</v>
      </c>
    </row>
    <row r="77" spans="1:79" s="4" customFormat="1" ht="12.75" customHeight="1" x14ac:dyDescent="0.2">
      <c r="A77" s="36">
        <v>2120</v>
      </c>
      <c r="B77" s="37"/>
      <c r="C77" s="37"/>
      <c r="D77" s="66"/>
      <c r="E77" s="26" t="s">
        <v>175</v>
      </c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8"/>
      <c r="X77" s="51">
        <v>246900</v>
      </c>
      <c r="Y77" s="52"/>
      <c r="Z77" s="52"/>
      <c r="AA77" s="52"/>
      <c r="AB77" s="53"/>
      <c r="AC77" s="51">
        <v>0</v>
      </c>
      <c r="AD77" s="52"/>
      <c r="AE77" s="52"/>
      <c r="AF77" s="52"/>
      <c r="AG77" s="53"/>
      <c r="AH77" s="51">
        <v>0</v>
      </c>
      <c r="AI77" s="52"/>
      <c r="AJ77" s="52"/>
      <c r="AK77" s="52"/>
      <c r="AL77" s="53"/>
      <c r="AM77" s="51">
        <f t="shared" si="3"/>
        <v>246900</v>
      </c>
      <c r="AN77" s="52"/>
      <c r="AO77" s="52"/>
      <c r="AP77" s="52"/>
      <c r="AQ77" s="53"/>
      <c r="AR77" s="51">
        <v>264432</v>
      </c>
      <c r="AS77" s="52"/>
      <c r="AT77" s="52"/>
      <c r="AU77" s="52"/>
      <c r="AV77" s="53"/>
      <c r="AW77" s="51">
        <v>0</v>
      </c>
      <c r="AX77" s="52"/>
      <c r="AY77" s="52"/>
      <c r="AZ77" s="52"/>
      <c r="BA77" s="53"/>
      <c r="BB77" s="51">
        <v>0</v>
      </c>
      <c r="BC77" s="52"/>
      <c r="BD77" s="52"/>
      <c r="BE77" s="52"/>
      <c r="BF77" s="53"/>
      <c r="BG77" s="54">
        <f t="shared" si="4"/>
        <v>264432</v>
      </c>
      <c r="BH77" s="54"/>
      <c r="BI77" s="54"/>
      <c r="BJ77" s="54"/>
      <c r="BK77" s="54"/>
    </row>
    <row r="78" spans="1:79" s="4" customFormat="1" ht="12.75" customHeight="1" x14ac:dyDescent="0.2">
      <c r="A78" s="36">
        <v>2210</v>
      </c>
      <c r="B78" s="37"/>
      <c r="C78" s="37"/>
      <c r="D78" s="66"/>
      <c r="E78" s="26" t="s">
        <v>176</v>
      </c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8"/>
      <c r="X78" s="51">
        <v>41063</v>
      </c>
      <c r="Y78" s="52"/>
      <c r="Z78" s="52"/>
      <c r="AA78" s="52"/>
      <c r="AB78" s="53"/>
      <c r="AC78" s="51">
        <v>0</v>
      </c>
      <c r="AD78" s="52"/>
      <c r="AE78" s="52"/>
      <c r="AF78" s="52"/>
      <c r="AG78" s="53"/>
      <c r="AH78" s="51">
        <v>0</v>
      </c>
      <c r="AI78" s="52"/>
      <c r="AJ78" s="52"/>
      <c r="AK78" s="52"/>
      <c r="AL78" s="53"/>
      <c r="AM78" s="51">
        <f t="shared" si="3"/>
        <v>41063</v>
      </c>
      <c r="AN78" s="52"/>
      <c r="AO78" s="52"/>
      <c r="AP78" s="52"/>
      <c r="AQ78" s="53"/>
      <c r="AR78" s="51">
        <v>72173</v>
      </c>
      <c r="AS78" s="52"/>
      <c r="AT78" s="52"/>
      <c r="AU78" s="52"/>
      <c r="AV78" s="53"/>
      <c r="AW78" s="51">
        <v>0</v>
      </c>
      <c r="AX78" s="52"/>
      <c r="AY78" s="52"/>
      <c r="AZ78" s="52"/>
      <c r="BA78" s="53"/>
      <c r="BB78" s="51">
        <v>0</v>
      </c>
      <c r="BC78" s="52"/>
      <c r="BD78" s="52"/>
      <c r="BE78" s="52"/>
      <c r="BF78" s="53"/>
      <c r="BG78" s="54">
        <f t="shared" si="4"/>
        <v>72173</v>
      </c>
      <c r="BH78" s="54"/>
      <c r="BI78" s="54"/>
      <c r="BJ78" s="54"/>
      <c r="BK78" s="54"/>
    </row>
    <row r="79" spans="1:79" s="4" customFormat="1" ht="12.75" customHeight="1" x14ac:dyDescent="0.2">
      <c r="A79" s="36">
        <v>2240</v>
      </c>
      <c r="B79" s="37"/>
      <c r="C79" s="37"/>
      <c r="D79" s="66"/>
      <c r="E79" s="26" t="s">
        <v>177</v>
      </c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8"/>
      <c r="X79" s="51">
        <v>55999</v>
      </c>
      <c r="Y79" s="52"/>
      <c r="Z79" s="52"/>
      <c r="AA79" s="52"/>
      <c r="AB79" s="53"/>
      <c r="AC79" s="51">
        <v>0</v>
      </c>
      <c r="AD79" s="52"/>
      <c r="AE79" s="52"/>
      <c r="AF79" s="52"/>
      <c r="AG79" s="53"/>
      <c r="AH79" s="51">
        <v>0</v>
      </c>
      <c r="AI79" s="52"/>
      <c r="AJ79" s="52"/>
      <c r="AK79" s="52"/>
      <c r="AL79" s="53"/>
      <c r="AM79" s="51">
        <f t="shared" si="3"/>
        <v>55999</v>
      </c>
      <c r="AN79" s="52"/>
      <c r="AO79" s="52"/>
      <c r="AP79" s="52"/>
      <c r="AQ79" s="53"/>
      <c r="AR79" s="51">
        <v>59975</v>
      </c>
      <c r="AS79" s="52"/>
      <c r="AT79" s="52"/>
      <c r="AU79" s="52"/>
      <c r="AV79" s="53"/>
      <c r="AW79" s="51">
        <v>0</v>
      </c>
      <c r="AX79" s="52"/>
      <c r="AY79" s="52"/>
      <c r="AZ79" s="52"/>
      <c r="BA79" s="53"/>
      <c r="BB79" s="51">
        <v>0</v>
      </c>
      <c r="BC79" s="52"/>
      <c r="BD79" s="52"/>
      <c r="BE79" s="52"/>
      <c r="BF79" s="53"/>
      <c r="BG79" s="54">
        <f t="shared" si="4"/>
        <v>59975</v>
      </c>
      <c r="BH79" s="54"/>
      <c r="BI79" s="54"/>
      <c r="BJ79" s="54"/>
      <c r="BK79" s="54"/>
    </row>
    <row r="80" spans="1:79" s="4" customFormat="1" ht="12.75" customHeight="1" x14ac:dyDescent="0.2">
      <c r="A80" s="36">
        <v>2250</v>
      </c>
      <c r="B80" s="37"/>
      <c r="C80" s="37"/>
      <c r="D80" s="66"/>
      <c r="E80" s="26" t="s">
        <v>178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8"/>
      <c r="X80" s="51">
        <v>0</v>
      </c>
      <c r="Y80" s="52"/>
      <c r="Z80" s="52"/>
      <c r="AA80" s="52"/>
      <c r="AB80" s="53"/>
      <c r="AC80" s="51">
        <v>0</v>
      </c>
      <c r="AD80" s="52"/>
      <c r="AE80" s="52"/>
      <c r="AF80" s="52"/>
      <c r="AG80" s="53"/>
      <c r="AH80" s="51">
        <v>0</v>
      </c>
      <c r="AI80" s="52"/>
      <c r="AJ80" s="52"/>
      <c r="AK80" s="52"/>
      <c r="AL80" s="53"/>
      <c r="AM80" s="51">
        <f t="shared" si="3"/>
        <v>0</v>
      </c>
      <c r="AN80" s="52"/>
      <c r="AO80" s="52"/>
      <c r="AP80" s="52"/>
      <c r="AQ80" s="53"/>
      <c r="AR80" s="51">
        <v>0</v>
      </c>
      <c r="AS80" s="52"/>
      <c r="AT80" s="52"/>
      <c r="AU80" s="52"/>
      <c r="AV80" s="53"/>
      <c r="AW80" s="51">
        <v>0</v>
      </c>
      <c r="AX80" s="52"/>
      <c r="AY80" s="52"/>
      <c r="AZ80" s="52"/>
      <c r="BA80" s="53"/>
      <c r="BB80" s="51">
        <v>0</v>
      </c>
      <c r="BC80" s="52"/>
      <c r="BD80" s="52"/>
      <c r="BE80" s="52"/>
      <c r="BF80" s="53"/>
      <c r="BG80" s="54">
        <f t="shared" si="4"/>
        <v>0</v>
      </c>
      <c r="BH80" s="54"/>
      <c r="BI80" s="54"/>
      <c r="BJ80" s="54"/>
      <c r="BK80" s="54"/>
    </row>
    <row r="81" spans="1:79" s="4" customFormat="1" ht="12.75" customHeight="1" x14ac:dyDescent="0.2">
      <c r="A81" s="36">
        <v>2271</v>
      </c>
      <c r="B81" s="37"/>
      <c r="C81" s="37"/>
      <c r="D81" s="66"/>
      <c r="E81" s="26" t="s">
        <v>179</v>
      </c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8"/>
      <c r="X81" s="51">
        <v>116562</v>
      </c>
      <c r="Y81" s="52"/>
      <c r="Z81" s="52"/>
      <c r="AA81" s="52"/>
      <c r="AB81" s="53"/>
      <c r="AC81" s="51">
        <v>0</v>
      </c>
      <c r="AD81" s="52"/>
      <c r="AE81" s="52"/>
      <c r="AF81" s="52"/>
      <c r="AG81" s="53"/>
      <c r="AH81" s="51">
        <v>0</v>
      </c>
      <c r="AI81" s="52"/>
      <c r="AJ81" s="52"/>
      <c r="AK81" s="52"/>
      <c r="AL81" s="53"/>
      <c r="AM81" s="51">
        <f t="shared" si="3"/>
        <v>116562</v>
      </c>
      <c r="AN81" s="52"/>
      <c r="AO81" s="52"/>
      <c r="AP81" s="52"/>
      <c r="AQ81" s="53"/>
      <c r="AR81" s="51">
        <v>124837</v>
      </c>
      <c r="AS81" s="52"/>
      <c r="AT81" s="52"/>
      <c r="AU81" s="52"/>
      <c r="AV81" s="53"/>
      <c r="AW81" s="51">
        <v>0</v>
      </c>
      <c r="AX81" s="52"/>
      <c r="AY81" s="52"/>
      <c r="AZ81" s="52"/>
      <c r="BA81" s="53"/>
      <c r="BB81" s="51">
        <v>0</v>
      </c>
      <c r="BC81" s="52"/>
      <c r="BD81" s="52"/>
      <c r="BE81" s="52"/>
      <c r="BF81" s="53"/>
      <c r="BG81" s="54">
        <f t="shared" si="4"/>
        <v>124837</v>
      </c>
      <c r="BH81" s="54"/>
      <c r="BI81" s="54"/>
      <c r="BJ81" s="54"/>
      <c r="BK81" s="54"/>
    </row>
    <row r="82" spans="1:79" s="4" customFormat="1" ht="12.75" customHeight="1" x14ac:dyDescent="0.2">
      <c r="A82" s="36">
        <v>2272</v>
      </c>
      <c r="B82" s="37"/>
      <c r="C82" s="37"/>
      <c r="D82" s="66"/>
      <c r="E82" s="26" t="s">
        <v>180</v>
      </c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8"/>
      <c r="X82" s="51">
        <v>1554</v>
      </c>
      <c r="Y82" s="52"/>
      <c r="Z82" s="52"/>
      <c r="AA82" s="52"/>
      <c r="AB82" s="53"/>
      <c r="AC82" s="51">
        <v>0</v>
      </c>
      <c r="AD82" s="52"/>
      <c r="AE82" s="52"/>
      <c r="AF82" s="52"/>
      <c r="AG82" s="53"/>
      <c r="AH82" s="51">
        <v>0</v>
      </c>
      <c r="AI82" s="52"/>
      <c r="AJ82" s="52"/>
      <c r="AK82" s="52"/>
      <c r="AL82" s="53"/>
      <c r="AM82" s="51">
        <f t="shared" si="3"/>
        <v>1554</v>
      </c>
      <c r="AN82" s="52"/>
      <c r="AO82" s="52"/>
      <c r="AP82" s="52"/>
      <c r="AQ82" s="53"/>
      <c r="AR82" s="51">
        <v>1663</v>
      </c>
      <c r="AS82" s="52"/>
      <c r="AT82" s="52"/>
      <c r="AU82" s="52"/>
      <c r="AV82" s="53"/>
      <c r="AW82" s="51">
        <v>0</v>
      </c>
      <c r="AX82" s="52"/>
      <c r="AY82" s="52"/>
      <c r="AZ82" s="52"/>
      <c r="BA82" s="53"/>
      <c r="BB82" s="51">
        <v>0</v>
      </c>
      <c r="BC82" s="52"/>
      <c r="BD82" s="52"/>
      <c r="BE82" s="52"/>
      <c r="BF82" s="53"/>
      <c r="BG82" s="54">
        <f t="shared" si="4"/>
        <v>1663</v>
      </c>
      <c r="BH82" s="54"/>
      <c r="BI82" s="54"/>
      <c r="BJ82" s="54"/>
      <c r="BK82" s="54"/>
    </row>
    <row r="83" spans="1:79" s="4" customFormat="1" ht="12.75" customHeight="1" x14ac:dyDescent="0.2">
      <c r="A83" s="36">
        <v>2273</v>
      </c>
      <c r="B83" s="37"/>
      <c r="C83" s="37"/>
      <c r="D83" s="66"/>
      <c r="E83" s="26" t="s">
        <v>181</v>
      </c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8"/>
      <c r="X83" s="51">
        <v>14837</v>
      </c>
      <c r="Y83" s="52"/>
      <c r="Z83" s="52"/>
      <c r="AA83" s="52"/>
      <c r="AB83" s="53"/>
      <c r="AC83" s="51">
        <v>0</v>
      </c>
      <c r="AD83" s="52"/>
      <c r="AE83" s="52"/>
      <c r="AF83" s="52"/>
      <c r="AG83" s="53"/>
      <c r="AH83" s="51">
        <v>0</v>
      </c>
      <c r="AI83" s="52"/>
      <c r="AJ83" s="52"/>
      <c r="AK83" s="52"/>
      <c r="AL83" s="53"/>
      <c r="AM83" s="51">
        <f t="shared" si="3"/>
        <v>14837</v>
      </c>
      <c r="AN83" s="52"/>
      <c r="AO83" s="52"/>
      <c r="AP83" s="52"/>
      <c r="AQ83" s="53"/>
      <c r="AR83" s="51">
        <v>15891</v>
      </c>
      <c r="AS83" s="52"/>
      <c r="AT83" s="52"/>
      <c r="AU83" s="52"/>
      <c r="AV83" s="53"/>
      <c r="AW83" s="51">
        <v>0</v>
      </c>
      <c r="AX83" s="52"/>
      <c r="AY83" s="52"/>
      <c r="AZ83" s="52"/>
      <c r="BA83" s="53"/>
      <c r="BB83" s="51">
        <v>0</v>
      </c>
      <c r="BC83" s="52"/>
      <c r="BD83" s="52"/>
      <c r="BE83" s="52"/>
      <c r="BF83" s="53"/>
      <c r="BG83" s="54">
        <f t="shared" si="4"/>
        <v>15891</v>
      </c>
      <c r="BH83" s="54"/>
      <c r="BI83" s="54"/>
      <c r="BJ83" s="54"/>
      <c r="BK83" s="54"/>
    </row>
    <row r="84" spans="1:79" s="4" customFormat="1" ht="12.75" customHeight="1" x14ac:dyDescent="0.2">
      <c r="A84" s="36">
        <v>2275</v>
      </c>
      <c r="B84" s="37"/>
      <c r="C84" s="37"/>
      <c r="D84" s="66"/>
      <c r="E84" s="26" t="s">
        <v>182</v>
      </c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8"/>
      <c r="X84" s="51">
        <v>183</v>
      </c>
      <c r="Y84" s="52"/>
      <c r="Z84" s="52"/>
      <c r="AA84" s="52"/>
      <c r="AB84" s="53"/>
      <c r="AC84" s="51">
        <v>0</v>
      </c>
      <c r="AD84" s="52"/>
      <c r="AE84" s="52"/>
      <c r="AF84" s="52"/>
      <c r="AG84" s="53"/>
      <c r="AH84" s="51">
        <v>0</v>
      </c>
      <c r="AI84" s="52"/>
      <c r="AJ84" s="52"/>
      <c r="AK84" s="52"/>
      <c r="AL84" s="53"/>
      <c r="AM84" s="51">
        <f t="shared" si="3"/>
        <v>183</v>
      </c>
      <c r="AN84" s="52"/>
      <c r="AO84" s="52"/>
      <c r="AP84" s="52"/>
      <c r="AQ84" s="53"/>
      <c r="AR84" s="51">
        <v>196</v>
      </c>
      <c r="AS84" s="52"/>
      <c r="AT84" s="52"/>
      <c r="AU84" s="52"/>
      <c r="AV84" s="53"/>
      <c r="AW84" s="51">
        <v>0</v>
      </c>
      <c r="AX84" s="52"/>
      <c r="AY84" s="52"/>
      <c r="AZ84" s="52"/>
      <c r="BA84" s="53"/>
      <c r="BB84" s="51">
        <v>0</v>
      </c>
      <c r="BC84" s="52"/>
      <c r="BD84" s="52"/>
      <c r="BE84" s="52"/>
      <c r="BF84" s="53"/>
      <c r="BG84" s="54">
        <f t="shared" si="4"/>
        <v>196</v>
      </c>
      <c r="BH84" s="54"/>
      <c r="BI84" s="54"/>
      <c r="BJ84" s="54"/>
      <c r="BK84" s="54"/>
    </row>
    <row r="85" spans="1:79" s="4" customFormat="1" ht="12.75" customHeight="1" x14ac:dyDescent="0.2">
      <c r="A85" s="36">
        <v>2800</v>
      </c>
      <c r="B85" s="37"/>
      <c r="C85" s="37"/>
      <c r="D85" s="66"/>
      <c r="E85" s="26" t="s">
        <v>183</v>
      </c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8"/>
      <c r="X85" s="51">
        <v>0</v>
      </c>
      <c r="Y85" s="52"/>
      <c r="Z85" s="52"/>
      <c r="AA85" s="52"/>
      <c r="AB85" s="53"/>
      <c r="AC85" s="51">
        <v>0</v>
      </c>
      <c r="AD85" s="52"/>
      <c r="AE85" s="52"/>
      <c r="AF85" s="52"/>
      <c r="AG85" s="53"/>
      <c r="AH85" s="51">
        <v>0</v>
      </c>
      <c r="AI85" s="52"/>
      <c r="AJ85" s="52"/>
      <c r="AK85" s="52"/>
      <c r="AL85" s="53"/>
      <c r="AM85" s="51">
        <f t="shared" si="3"/>
        <v>0</v>
      </c>
      <c r="AN85" s="52"/>
      <c r="AO85" s="52"/>
      <c r="AP85" s="52"/>
      <c r="AQ85" s="53"/>
      <c r="AR85" s="51">
        <v>0</v>
      </c>
      <c r="AS85" s="52"/>
      <c r="AT85" s="52"/>
      <c r="AU85" s="52"/>
      <c r="AV85" s="53"/>
      <c r="AW85" s="51">
        <v>0</v>
      </c>
      <c r="AX85" s="52"/>
      <c r="AY85" s="52"/>
      <c r="AZ85" s="52"/>
      <c r="BA85" s="53"/>
      <c r="BB85" s="51">
        <v>0</v>
      </c>
      <c r="BC85" s="52"/>
      <c r="BD85" s="52"/>
      <c r="BE85" s="52"/>
      <c r="BF85" s="53"/>
      <c r="BG85" s="54">
        <f t="shared" si="4"/>
        <v>0</v>
      </c>
      <c r="BH85" s="54"/>
      <c r="BI85" s="54"/>
      <c r="BJ85" s="54"/>
      <c r="BK85" s="54"/>
    </row>
    <row r="86" spans="1:79" s="6" customFormat="1" ht="12.75" customHeight="1" x14ac:dyDescent="0.2">
      <c r="A86" s="38"/>
      <c r="B86" s="39"/>
      <c r="C86" s="39"/>
      <c r="D86" s="65"/>
      <c r="E86" s="31" t="s">
        <v>147</v>
      </c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3"/>
      <c r="X86" s="47">
        <v>1679056</v>
      </c>
      <c r="Y86" s="48"/>
      <c r="Z86" s="48"/>
      <c r="AA86" s="48"/>
      <c r="AB86" s="49"/>
      <c r="AC86" s="47">
        <v>0</v>
      </c>
      <c r="AD86" s="48"/>
      <c r="AE86" s="48"/>
      <c r="AF86" s="48"/>
      <c r="AG86" s="49"/>
      <c r="AH86" s="47">
        <v>0</v>
      </c>
      <c r="AI86" s="48"/>
      <c r="AJ86" s="48"/>
      <c r="AK86" s="48"/>
      <c r="AL86" s="49"/>
      <c r="AM86" s="47">
        <f t="shared" si="3"/>
        <v>1679056</v>
      </c>
      <c r="AN86" s="48"/>
      <c r="AO86" s="48"/>
      <c r="AP86" s="48"/>
      <c r="AQ86" s="49"/>
      <c r="AR86" s="47">
        <v>1826464</v>
      </c>
      <c r="AS86" s="48"/>
      <c r="AT86" s="48"/>
      <c r="AU86" s="48"/>
      <c r="AV86" s="49"/>
      <c r="AW86" s="47">
        <v>0</v>
      </c>
      <c r="AX86" s="48"/>
      <c r="AY86" s="48"/>
      <c r="AZ86" s="48"/>
      <c r="BA86" s="49"/>
      <c r="BB86" s="47">
        <v>0</v>
      </c>
      <c r="BC86" s="48"/>
      <c r="BD86" s="48"/>
      <c r="BE86" s="48"/>
      <c r="BF86" s="49"/>
      <c r="BG86" s="50">
        <f t="shared" si="4"/>
        <v>1826464</v>
      </c>
      <c r="BH86" s="50"/>
      <c r="BI86" s="50"/>
      <c r="BJ86" s="50"/>
      <c r="BK86" s="50"/>
    </row>
    <row r="88" spans="1:79" ht="14.25" customHeight="1" x14ac:dyDescent="0.2">
      <c r="A88" s="80" t="s">
        <v>267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</row>
    <row r="89" spans="1:79" ht="15" customHeight="1" x14ac:dyDescent="0.2">
      <c r="A89" s="88" t="s">
        <v>238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</row>
    <row r="90" spans="1:79" ht="15" customHeight="1" x14ac:dyDescent="0.2">
      <c r="A90" s="104" t="s">
        <v>119</v>
      </c>
      <c r="B90" s="105"/>
      <c r="C90" s="105"/>
      <c r="D90" s="105"/>
      <c r="E90" s="106"/>
      <c r="F90" s="89" t="s">
        <v>19</v>
      </c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1"/>
      <c r="X90" s="42" t="s">
        <v>260</v>
      </c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59" t="s">
        <v>265</v>
      </c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1"/>
    </row>
    <row r="91" spans="1:79" ht="53.25" customHeight="1" x14ac:dyDescent="0.2">
      <c r="A91" s="107"/>
      <c r="B91" s="108"/>
      <c r="C91" s="108"/>
      <c r="D91" s="108"/>
      <c r="E91" s="109"/>
      <c r="F91" s="92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4"/>
      <c r="X91" s="59" t="s">
        <v>4</v>
      </c>
      <c r="Y91" s="60"/>
      <c r="Z91" s="60"/>
      <c r="AA91" s="60"/>
      <c r="AB91" s="61"/>
      <c r="AC91" s="59" t="s">
        <v>3</v>
      </c>
      <c r="AD91" s="60"/>
      <c r="AE91" s="60"/>
      <c r="AF91" s="60"/>
      <c r="AG91" s="61"/>
      <c r="AH91" s="67" t="s">
        <v>116</v>
      </c>
      <c r="AI91" s="68"/>
      <c r="AJ91" s="68"/>
      <c r="AK91" s="68"/>
      <c r="AL91" s="69"/>
      <c r="AM91" s="59" t="s">
        <v>5</v>
      </c>
      <c r="AN91" s="60"/>
      <c r="AO91" s="60"/>
      <c r="AP91" s="60"/>
      <c r="AQ91" s="61"/>
      <c r="AR91" s="59" t="s">
        <v>4</v>
      </c>
      <c r="AS91" s="60"/>
      <c r="AT91" s="60"/>
      <c r="AU91" s="60"/>
      <c r="AV91" s="61"/>
      <c r="AW91" s="59" t="s">
        <v>3</v>
      </c>
      <c r="AX91" s="60"/>
      <c r="AY91" s="60"/>
      <c r="AZ91" s="60"/>
      <c r="BA91" s="61"/>
      <c r="BB91" s="43" t="s">
        <v>116</v>
      </c>
      <c r="BC91" s="43"/>
      <c r="BD91" s="43"/>
      <c r="BE91" s="43"/>
      <c r="BF91" s="43"/>
      <c r="BG91" s="59" t="s">
        <v>96</v>
      </c>
      <c r="BH91" s="60"/>
      <c r="BI91" s="60"/>
      <c r="BJ91" s="60"/>
      <c r="BK91" s="61"/>
    </row>
    <row r="92" spans="1:79" ht="15" customHeight="1" x14ac:dyDescent="0.2">
      <c r="A92" s="59">
        <v>1</v>
      </c>
      <c r="B92" s="60"/>
      <c r="C92" s="60"/>
      <c r="D92" s="60"/>
      <c r="E92" s="61"/>
      <c r="F92" s="59">
        <v>2</v>
      </c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1"/>
      <c r="X92" s="59">
        <v>3</v>
      </c>
      <c r="Y92" s="60"/>
      <c r="Z92" s="60"/>
      <c r="AA92" s="60"/>
      <c r="AB92" s="61"/>
      <c r="AC92" s="59">
        <v>4</v>
      </c>
      <c r="AD92" s="60"/>
      <c r="AE92" s="60"/>
      <c r="AF92" s="60"/>
      <c r="AG92" s="61"/>
      <c r="AH92" s="59">
        <v>5</v>
      </c>
      <c r="AI92" s="60"/>
      <c r="AJ92" s="60"/>
      <c r="AK92" s="60"/>
      <c r="AL92" s="61"/>
      <c r="AM92" s="59">
        <v>6</v>
      </c>
      <c r="AN92" s="60"/>
      <c r="AO92" s="60"/>
      <c r="AP92" s="60"/>
      <c r="AQ92" s="61"/>
      <c r="AR92" s="59">
        <v>7</v>
      </c>
      <c r="AS92" s="60"/>
      <c r="AT92" s="60"/>
      <c r="AU92" s="60"/>
      <c r="AV92" s="61"/>
      <c r="AW92" s="59">
        <v>8</v>
      </c>
      <c r="AX92" s="60"/>
      <c r="AY92" s="60"/>
      <c r="AZ92" s="60"/>
      <c r="BA92" s="61"/>
      <c r="BB92" s="59">
        <v>9</v>
      </c>
      <c r="BC92" s="60"/>
      <c r="BD92" s="60"/>
      <c r="BE92" s="60"/>
      <c r="BF92" s="61"/>
      <c r="BG92" s="59">
        <v>10</v>
      </c>
      <c r="BH92" s="60"/>
      <c r="BI92" s="60"/>
      <c r="BJ92" s="60"/>
      <c r="BK92" s="61"/>
    </row>
    <row r="93" spans="1:79" s="1" customFormat="1" ht="15" hidden="1" customHeight="1" x14ac:dyDescent="0.2">
      <c r="A93" s="55" t="s">
        <v>64</v>
      </c>
      <c r="B93" s="56"/>
      <c r="C93" s="56"/>
      <c r="D93" s="56"/>
      <c r="E93" s="57"/>
      <c r="F93" s="55" t="s">
        <v>57</v>
      </c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7"/>
      <c r="X93" s="55" t="s">
        <v>60</v>
      </c>
      <c r="Y93" s="56"/>
      <c r="Z93" s="56"/>
      <c r="AA93" s="56"/>
      <c r="AB93" s="57"/>
      <c r="AC93" s="55" t="s">
        <v>61</v>
      </c>
      <c r="AD93" s="56"/>
      <c r="AE93" s="56"/>
      <c r="AF93" s="56"/>
      <c r="AG93" s="57"/>
      <c r="AH93" s="55" t="s">
        <v>94</v>
      </c>
      <c r="AI93" s="56"/>
      <c r="AJ93" s="56"/>
      <c r="AK93" s="56"/>
      <c r="AL93" s="57"/>
      <c r="AM93" s="62" t="s">
        <v>171</v>
      </c>
      <c r="AN93" s="63"/>
      <c r="AO93" s="63"/>
      <c r="AP93" s="63"/>
      <c r="AQ93" s="64"/>
      <c r="AR93" s="55" t="s">
        <v>62</v>
      </c>
      <c r="AS93" s="56"/>
      <c r="AT93" s="56"/>
      <c r="AU93" s="56"/>
      <c r="AV93" s="57"/>
      <c r="AW93" s="55" t="s">
        <v>63</v>
      </c>
      <c r="AX93" s="56"/>
      <c r="AY93" s="56"/>
      <c r="AZ93" s="56"/>
      <c r="BA93" s="57"/>
      <c r="BB93" s="55" t="s">
        <v>95</v>
      </c>
      <c r="BC93" s="56"/>
      <c r="BD93" s="56"/>
      <c r="BE93" s="56"/>
      <c r="BF93" s="57"/>
      <c r="BG93" s="62" t="s">
        <v>171</v>
      </c>
      <c r="BH93" s="63"/>
      <c r="BI93" s="63"/>
      <c r="BJ93" s="63"/>
      <c r="BK93" s="64"/>
      <c r="CA93" t="s">
        <v>31</v>
      </c>
    </row>
    <row r="94" spans="1:79" s="6" customFormat="1" ht="12.75" customHeight="1" x14ac:dyDescent="0.2">
      <c r="A94" s="38"/>
      <c r="B94" s="39"/>
      <c r="C94" s="39"/>
      <c r="D94" s="39"/>
      <c r="E94" s="65"/>
      <c r="F94" s="38" t="s">
        <v>147</v>
      </c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65"/>
      <c r="X94" s="101"/>
      <c r="Y94" s="102"/>
      <c r="Z94" s="102"/>
      <c r="AA94" s="102"/>
      <c r="AB94" s="103"/>
      <c r="AC94" s="101"/>
      <c r="AD94" s="102"/>
      <c r="AE94" s="102"/>
      <c r="AF94" s="102"/>
      <c r="AG94" s="103"/>
      <c r="AH94" s="50"/>
      <c r="AI94" s="50"/>
      <c r="AJ94" s="50"/>
      <c r="AK94" s="50"/>
      <c r="AL94" s="50"/>
      <c r="AM94" s="50">
        <f>IF(ISNUMBER(X94),X94,0)+IF(ISNUMBER(AC94),AC94,0)</f>
        <v>0</v>
      </c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>
        <f>IF(ISNUMBER(AR94),AR94,0)+IF(ISNUMBER(AW94),AW94,0)</f>
        <v>0</v>
      </c>
      <c r="BH94" s="50"/>
      <c r="BI94" s="50"/>
      <c r="BJ94" s="50"/>
      <c r="BK94" s="50"/>
      <c r="CA94" s="6" t="s">
        <v>32</v>
      </c>
    </row>
    <row r="97" spans="1:79" ht="14.25" customHeight="1" x14ac:dyDescent="0.2">
      <c r="A97" s="80" t="s">
        <v>120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</row>
    <row r="98" spans="1:79" ht="14.25" customHeight="1" x14ac:dyDescent="0.2">
      <c r="A98" s="80" t="s">
        <v>253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</row>
    <row r="99" spans="1:79" ht="15" customHeight="1" x14ac:dyDescent="0.2">
      <c r="A99" s="88" t="s">
        <v>238</v>
      </c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8"/>
      <c r="BW99" s="88"/>
      <c r="BX99" s="88"/>
      <c r="BY99" s="88"/>
    </row>
    <row r="100" spans="1:79" ht="14.25" customHeight="1" x14ac:dyDescent="0.2">
      <c r="A100" s="89" t="s">
        <v>6</v>
      </c>
      <c r="B100" s="90"/>
      <c r="C100" s="90"/>
      <c r="D100" s="89" t="s">
        <v>121</v>
      </c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1"/>
      <c r="U100" s="59" t="s">
        <v>239</v>
      </c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1"/>
      <c r="AN100" s="59" t="s">
        <v>242</v>
      </c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1"/>
      <c r="BG100" s="42" t="s">
        <v>250</v>
      </c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</row>
    <row r="101" spans="1:79" ht="52.5" customHeight="1" x14ac:dyDescent="0.2">
      <c r="A101" s="92"/>
      <c r="B101" s="93"/>
      <c r="C101" s="93"/>
      <c r="D101" s="92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4"/>
      <c r="U101" s="59" t="s">
        <v>4</v>
      </c>
      <c r="V101" s="60"/>
      <c r="W101" s="60"/>
      <c r="X101" s="60"/>
      <c r="Y101" s="61"/>
      <c r="Z101" s="59" t="s">
        <v>3</v>
      </c>
      <c r="AA101" s="60"/>
      <c r="AB101" s="60"/>
      <c r="AC101" s="60"/>
      <c r="AD101" s="61"/>
      <c r="AE101" s="67" t="s">
        <v>116</v>
      </c>
      <c r="AF101" s="68"/>
      <c r="AG101" s="68"/>
      <c r="AH101" s="69"/>
      <c r="AI101" s="59" t="s">
        <v>5</v>
      </c>
      <c r="AJ101" s="60"/>
      <c r="AK101" s="60"/>
      <c r="AL101" s="60"/>
      <c r="AM101" s="61"/>
      <c r="AN101" s="59" t="s">
        <v>4</v>
      </c>
      <c r="AO101" s="60"/>
      <c r="AP101" s="60"/>
      <c r="AQ101" s="60"/>
      <c r="AR101" s="61"/>
      <c r="AS101" s="59" t="s">
        <v>3</v>
      </c>
      <c r="AT101" s="60"/>
      <c r="AU101" s="60"/>
      <c r="AV101" s="60"/>
      <c r="AW101" s="61"/>
      <c r="AX101" s="67" t="s">
        <v>116</v>
      </c>
      <c r="AY101" s="68"/>
      <c r="AZ101" s="68"/>
      <c r="BA101" s="69"/>
      <c r="BB101" s="59" t="s">
        <v>96</v>
      </c>
      <c r="BC101" s="60"/>
      <c r="BD101" s="60"/>
      <c r="BE101" s="60"/>
      <c r="BF101" s="61"/>
      <c r="BG101" s="59" t="s">
        <v>4</v>
      </c>
      <c r="BH101" s="60"/>
      <c r="BI101" s="60"/>
      <c r="BJ101" s="60"/>
      <c r="BK101" s="61"/>
      <c r="BL101" s="42" t="s">
        <v>3</v>
      </c>
      <c r="BM101" s="42"/>
      <c r="BN101" s="42"/>
      <c r="BO101" s="42"/>
      <c r="BP101" s="42"/>
      <c r="BQ101" s="43" t="s">
        <v>116</v>
      </c>
      <c r="BR101" s="43"/>
      <c r="BS101" s="43"/>
      <c r="BT101" s="43"/>
      <c r="BU101" s="59" t="s">
        <v>97</v>
      </c>
      <c r="BV101" s="60"/>
      <c r="BW101" s="60"/>
      <c r="BX101" s="60"/>
      <c r="BY101" s="61"/>
    </row>
    <row r="102" spans="1:79" ht="15" customHeight="1" x14ac:dyDescent="0.2">
      <c r="A102" s="59">
        <v>1</v>
      </c>
      <c r="B102" s="60"/>
      <c r="C102" s="60"/>
      <c r="D102" s="59">
        <v>2</v>
      </c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1"/>
      <c r="U102" s="59">
        <v>3</v>
      </c>
      <c r="V102" s="60"/>
      <c r="W102" s="60"/>
      <c r="X102" s="60"/>
      <c r="Y102" s="61"/>
      <c r="Z102" s="59">
        <v>4</v>
      </c>
      <c r="AA102" s="60"/>
      <c r="AB102" s="60"/>
      <c r="AC102" s="60"/>
      <c r="AD102" s="61"/>
      <c r="AE102" s="59">
        <v>5</v>
      </c>
      <c r="AF102" s="60"/>
      <c r="AG102" s="60"/>
      <c r="AH102" s="61"/>
      <c r="AI102" s="59">
        <v>6</v>
      </c>
      <c r="AJ102" s="60"/>
      <c r="AK102" s="60"/>
      <c r="AL102" s="60"/>
      <c r="AM102" s="61"/>
      <c r="AN102" s="59">
        <v>7</v>
      </c>
      <c r="AO102" s="60"/>
      <c r="AP102" s="60"/>
      <c r="AQ102" s="60"/>
      <c r="AR102" s="61"/>
      <c r="AS102" s="59">
        <v>8</v>
      </c>
      <c r="AT102" s="60"/>
      <c r="AU102" s="60"/>
      <c r="AV102" s="60"/>
      <c r="AW102" s="61"/>
      <c r="AX102" s="42">
        <v>9</v>
      </c>
      <c r="AY102" s="42"/>
      <c r="AZ102" s="42"/>
      <c r="BA102" s="42"/>
      <c r="BB102" s="59">
        <v>10</v>
      </c>
      <c r="BC102" s="60"/>
      <c r="BD102" s="60"/>
      <c r="BE102" s="60"/>
      <c r="BF102" s="61"/>
      <c r="BG102" s="59">
        <v>11</v>
      </c>
      <c r="BH102" s="60"/>
      <c r="BI102" s="60"/>
      <c r="BJ102" s="60"/>
      <c r="BK102" s="61"/>
      <c r="BL102" s="42">
        <v>12</v>
      </c>
      <c r="BM102" s="42"/>
      <c r="BN102" s="42"/>
      <c r="BO102" s="42"/>
      <c r="BP102" s="42"/>
      <c r="BQ102" s="59">
        <v>13</v>
      </c>
      <c r="BR102" s="60"/>
      <c r="BS102" s="60"/>
      <c r="BT102" s="61"/>
      <c r="BU102" s="59">
        <v>14</v>
      </c>
      <c r="BV102" s="60"/>
      <c r="BW102" s="60"/>
      <c r="BX102" s="60"/>
      <c r="BY102" s="61"/>
    </row>
    <row r="103" spans="1:79" s="1" customFormat="1" ht="14.25" hidden="1" customHeight="1" x14ac:dyDescent="0.2">
      <c r="A103" s="55" t="s">
        <v>69</v>
      </c>
      <c r="B103" s="56"/>
      <c r="C103" s="56"/>
      <c r="D103" s="55" t="s">
        <v>57</v>
      </c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7"/>
      <c r="U103" s="40" t="s">
        <v>65</v>
      </c>
      <c r="V103" s="40"/>
      <c r="W103" s="40"/>
      <c r="X103" s="40"/>
      <c r="Y103" s="40"/>
      <c r="Z103" s="40" t="s">
        <v>66</v>
      </c>
      <c r="AA103" s="40"/>
      <c r="AB103" s="40"/>
      <c r="AC103" s="40"/>
      <c r="AD103" s="40"/>
      <c r="AE103" s="40" t="s">
        <v>91</v>
      </c>
      <c r="AF103" s="40"/>
      <c r="AG103" s="40"/>
      <c r="AH103" s="40"/>
      <c r="AI103" s="58" t="s">
        <v>170</v>
      </c>
      <c r="AJ103" s="58"/>
      <c r="AK103" s="58"/>
      <c r="AL103" s="58"/>
      <c r="AM103" s="58"/>
      <c r="AN103" s="40" t="s">
        <v>67</v>
      </c>
      <c r="AO103" s="40"/>
      <c r="AP103" s="40"/>
      <c r="AQ103" s="40"/>
      <c r="AR103" s="40"/>
      <c r="AS103" s="40" t="s">
        <v>68</v>
      </c>
      <c r="AT103" s="40"/>
      <c r="AU103" s="40"/>
      <c r="AV103" s="40"/>
      <c r="AW103" s="40"/>
      <c r="AX103" s="40" t="s">
        <v>92</v>
      </c>
      <c r="AY103" s="40"/>
      <c r="AZ103" s="40"/>
      <c r="BA103" s="40"/>
      <c r="BB103" s="58" t="s">
        <v>170</v>
      </c>
      <c r="BC103" s="58"/>
      <c r="BD103" s="58"/>
      <c r="BE103" s="58"/>
      <c r="BF103" s="58"/>
      <c r="BG103" s="40" t="s">
        <v>58</v>
      </c>
      <c r="BH103" s="40"/>
      <c r="BI103" s="40"/>
      <c r="BJ103" s="40"/>
      <c r="BK103" s="40"/>
      <c r="BL103" s="40" t="s">
        <v>59</v>
      </c>
      <c r="BM103" s="40"/>
      <c r="BN103" s="40"/>
      <c r="BO103" s="40"/>
      <c r="BP103" s="40"/>
      <c r="BQ103" s="40" t="s">
        <v>93</v>
      </c>
      <c r="BR103" s="40"/>
      <c r="BS103" s="40"/>
      <c r="BT103" s="40"/>
      <c r="BU103" s="58" t="s">
        <v>170</v>
      </c>
      <c r="BV103" s="58"/>
      <c r="BW103" s="58"/>
      <c r="BX103" s="58"/>
      <c r="BY103" s="58"/>
      <c r="CA103" t="s">
        <v>33</v>
      </c>
    </row>
    <row r="104" spans="1:79" s="4" customFormat="1" ht="25.5" customHeight="1" x14ac:dyDescent="0.2">
      <c r="A104" s="36">
        <v>1</v>
      </c>
      <c r="B104" s="37"/>
      <c r="C104" s="37"/>
      <c r="D104" s="26" t="s">
        <v>184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8"/>
      <c r="U104" s="51">
        <v>881459</v>
      </c>
      <c r="V104" s="52"/>
      <c r="W104" s="52"/>
      <c r="X104" s="52"/>
      <c r="Y104" s="53"/>
      <c r="Z104" s="51">
        <v>0</v>
      </c>
      <c r="AA104" s="52"/>
      <c r="AB104" s="52"/>
      <c r="AC104" s="52"/>
      <c r="AD104" s="53"/>
      <c r="AE104" s="51">
        <v>0</v>
      </c>
      <c r="AF104" s="52"/>
      <c r="AG104" s="52"/>
      <c r="AH104" s="53"/>
      <c r="AI104" s="51">
        <f>IF(ISNUMBER(U104),U104,0)+IF(ISNUMBER(Z104),Z104,0)</f>
        <v>881459</v>
      </c>
      <c r="AJ104" s="52"/>
      <c r="AK104" s="52"/>
      <c r="AL104" s="52"/>
      <c r="AM104" s="53"/>
      <c r="AN104" s="51">
        <v>789271.3</v>
      </c>
      <c r="AO104" s="52"/>
      <c r="AP104" s="52"/>
      <c r="AQ104" s="52"/>
      <c r="AR104" s="53"/>
      <c r="AS104" s="51">
        <v>0</v>
      </c>
      <c r="AT104" s="52"/>
      <c r="AU104" s="52"/>
      <c r="AV104" s="52"/>
      <c r="AW104" s="53"/>
      <c r="AX104" s="51">
        <v>0</v>
      </c>
      <c r="AY104" s="52"/>
      <c r="AZ104" s="52"/>
      <c r="BA104" s="53"/>
      <c r="BB104" s="51">
        <f>IF(ISNUMBER(AN104),AN104,0)+IF(ISNUMBER(AS104),AS104,0)</f>
        <v>789271.3</v>
      </c>
      <c r="BC104" s="52"/>
      <c r="BD104" s="52"/>
      <c r="BE104" s="52"/>
      <c r="BF104" s="53"/>
      <c r="BG104" s="51">
        <v>572604</v>
      </c>
      <c r="BH104" s="52"/>
      <c r="BI104" s="52"/>
      <c r="BJ104" s="52"/>
      <c r="BK104" s="53"/>
      <c r="BL104" s="51">
        <v>0</v>
      </c>
      <c r="BM104" s="52"/>
      <c r="BN104" s="52"/>
      <c r="BO104" s="52"/>
      <c r="BP104" s="53"/>
      <c r="BQ104" s="51">
        <v>0</v>
      </c>
      <c r="BR104" s="52"/>
      <c r="BS104" s="52"/>
      <c r="BT104" s="53"/>
      <c r="BU104" s="51">
        <f>IF(ISNUMBER(BG104),BG104,0)+IF(ISNUMBER(BL104),BL104,0)</f>
        <v>572604</v>
      </c>
      <c r="BV104" s="52"/>
      <c r="BW104" s="52"/>
      <c r="BX104" s="52"/>
      <c r="BY104" s="53"/>
      <c r="CA104" s="4" t="s">
        <v>34</v>
      </c>
    </row>
    <row r="105" spans="1:79" s="4" customFormat="1" ht="25.5" customHeight="1" x14ac:dyDescent="0.2">
      <c r="A105" s="36">
        <v>2</v>
      </c>
      <c r="B105" s="37"/>
      <c r="C105" s="37"/>
      <c r="D105" s="26" t="s">
        <v>185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8"/>
      <c r="U105" s="51">
        <v>371635</v>
      </c>
      <c r="V105" s="52"/>
      <c r="W105" s="52"/>
      <c r="X105" s="52"/>
      <c r="Y105" s="53"/>
      <c r="Z105" s="51">
        <v>0</v>
      </c>
      <c r="AA105" s="52"/>
      <c r="AB105" s="52"/>
      <c r="AC105" s="52"/>
      <c r="AD105" s="53"/>
      <c r="AE105" s="51">
        <v>0</v>
      </c>
      <c r="AF105" s="52"/>
      <c r="AG105" s="52"/>
      <c r="AH105" s="53"/>
      <c r="AI105" s="51">
        <f>IF(ISNUMBER(U105),U105,0)+IF(ISNUMBER(Z105),Z105,0)</f>
        <v>371635</v>
      </c>
      <c r="AJ105" s="52"/>
      <c r="AK105" s="52"/>
      <c r="AL105" s="52"/>
      <c r="AM105" s="53"/>
      <c r="AN105" s="51">
        <v>646642</v>
      </c>
      <c r="AO105" s="52"/>
      <c r="AP105" s="52"/>
      <c r="AQ105" s="52"/>
      <c r="AR105" s="53"/>
      <c r="AS105" s="51">
        <v>0</v>
      </c>
      <c r="AT105" s="52"/>
      <c r="AU105" s="52"/>
      <c r="AV105" s="52"/>
      <c r="AW105" s="53"/>
      <c r="AX105" s="51">
        <v>0</v>
      </c>
      <c r="AY105" s="52"/>
      <c r="AZ105" s="52"/>
      <c r="BA105" s="53"/>
      <c r="BB105" s="51">
        <f>IF(ISNUMBER(AN105),AN105,0)+IF(ISNUMBER(AS105),AS105,0)</f>
        <v>646642</v>
      </c>
      <c r="BC105" s="52"/>
      <c r="BD105" s="52"/>
      <c r="BE105" s="52"/>
      <c r="BF105" s="53"/>
      <c r="BG105" s="51">
        <v>1010318</v>
      </c>
      <c r="BH105" s="52"/>
      <c r="BI105" s="52"/>
      <c r="BJ105" s="52"/>
      <c r="BK105" s="53"/>
      <c r="BL105" s="51">
        <v>0</v>
      </c>
      <c r="BM105" s="52"/>
      <c r="BN105" s="52"/>
      <c r="BO105" s="52"/>
      <c r="BP105" s="53"/>
      <c r="BQ105" s="51">
        <v>0</v>
      </c>
      <c r="BR105" s="52"/>
      <c r="BS105" s="52"/>
      <c r="BT105" s="53"/>
      <c r="BU105" s="51">
        <f>IF(ISNUMBER(BG105),BG105,0)+IF(ISNUMBER(BL105),BL105,0)</f>
        <v>1010318</v>
      </c>
      <c r="BV105" s="52"/>
      <c r="BW105" s="52"/>
      <c r="BX105" s="52"/>
      <c r="BY105" s="53"/>
    </row>
    <row r="106" spans="1:79" s="4" customFormat="1" ht="25.5" customHeight="1" x14ac:dyDescent="0.2">
      <c r="A106" s="36">
        <v>3</v>
      </c>
      <c r="B106" s="37"/>
      <c r="C106" s="37"/>
      <c r="D106" s="26" t="s">
        <v>186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8"/>
      <c r="U106" s="51">
        <v>0</v>
      </c>
      <c r="V106" s="52"/>
      <c r="W106" s="52"/>
      <c r="X106" s="52"/>
      <c r="Y106" s="53"/>
      <c r="Z106" s="51">
        <v>0</v>
      </c>
      <c r="AA106" s="52"/>
      <c r="AB106" s="52"/>
      <c r="AC106" s="52"/>
      <c r="AD106" s="53"/>
      <c r="AE106" s="51">
        <v>0</v>
      </c>
      <c r="AF106" s="52"/>
      <c r="AG106" s="52"/>
      <c r="AH106" s="53"/>
      <c r="AI106" s="51">
        <f>IF(ISNUMBER(U106),U106,0)+IF(ISNUMBER(Z106),Z106,0)</f>
        <v>0</v>
      </c>
      <c r="AJ106" s="52"/>
      <c r="AK106" s="52"/>
      <c r="AL106" s="52"/>
      <c r="AM106" s="53"/>
      <c r="AN106" s="51">
        <v>899.7</v>
      </c>
      <c r="AO106" s="52"/>
      <c r="AP106" s="52"/>
      <c r="AQ106" s="52"/>
      <c r="AR106" s="53"/>
      <c r="AS106" s="51">
        <v>0</v>
      </c>
      <c r="AT106" s="52"/>
      <c r="AU106" s="52"/>
      <c r="AV106" s="52"/>
      <c r="AW106" s="53"/>
      <c r="AX106" s="51">
        <v>0</v>
      </c>
      <c r="AY106" s="52"/>
      <c r="AZ106" s="52"/>
      <c r="BA106" s="53"/>
      <c r="BB106" s="51">
        <f>IF(ISNUMBER(AN106),AN106,0)+IF(ISNUMBER(AS106),AS106,0)</f>
        <v>899.7</v>
      </c>
      <c r="BC106" s="52"/>
      <c r="BD106" s="52"/>
      <c r="BE106" s="52"/>
      <c r="BF106" s="53"/>
      <c r="BG106" s="51">
        <v>0</v>
      </c>
      <c r="BH106" s="52"/>
      <c r="BI106" s="52"/>
      <c r="BJ106" s="52"/>
      <c r="BK106" s="53"/>
      <c r="BL106" s="51">
        <v>0</v>
      </c>
      <c r="BM106" s="52"/>
      <c r="BN106" s="52"/>
      <c r="BO106" s="52"/>
      <c r="BP106" s="53"/>
      <c r="BQ106" s="51">
        <v>0</v>
      </c>
      <c r="BR106" s="52"/>
      <c r="BS106" s="52"/>
      <c r="BT106" s="53"/>
      <c r="BU106" s="51">
        <f>IF(ISNUMBER(BG106),BG106,0)+IF(ISNUMBER(BL106),BL106,0)</f>
        <v>0</v>
      </c>
      <c r="BV106" s="52"/>
      <c r="BW106" s="52"/>
      <c r="BX106" s="52"/>
      <c r="BY106" s="53"/>
    </row>
    <row r="107" spans="1:79" s="6" customFormat="1" ht="12.75" customHeight="1" x14ac:dyDescent="0.2">
      <c r="A107" s="38"/>
      <c r="B107" s="39"/>
      <c r="C107" s="39"/>
      <c r="D107" s="31" t="s">
        <v>147</v>
      </c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3"/>
      <c r="U107" s="47">
        <v>1253094</v>
      </c>
      <c r="V107" s="48"/>
      <c r="W107" s="48"/>
      <c r="X107" s="48"/>
      <c r="Y107" s="49"/>
      <c r="Z107" s="47">
        <v>0</v>
      </c>
      <c r="AA107" s="48"/>
      <c r="AB107" s="48"/>
      <c r="AC107" s="48"/>
      <c r="AD107" s="49"/>
      <c r="AE107" s="47">
        <v>0</v>
      </c>
      <c r="AF107" s="48"/>
      <c r="AG107" s="48"/>
      <c r="AH107" s="49"/>
      <c r="AI107" s="47">
        <f>IF(ISNUMBER(U107),U107,0)+IF(ISNUMBER(Z107),Z107,0)</f>
        <v>1253094</v>
      </c>
      <c r="AJ107" s="48"/>
      <c r="AK107" s="48"/>
      <c r="AL107" s="48"/>
      <c r="AM107" s="49"/>
      <c r="AN107" s="47">
        <v>1436813</v>
      </c>
      <c r="AO107" s="48"/>
      <c r="AP107" s="48"/>
      <c r="AQ107" s="48"/>
      <c r="AR107" s="49"/>
      <c r="AS107" s="47">
        <v>0</v>
      </c>
      <c r="AT107" s="48"/>
      <c r="AU107" s="48"/>
      <c r="AV107" s="48"/>
      <c r="AW107" s="49"/>
      <c r="AX107" s="47">
        <v>0</v>
      </c>
      <c r="AY107" s="48"/>
      <c r="AZ107" s="48"/>
      <c r="BA107" s="49"/>
      <c r="BB107" s="47">
        <f>IF(ISNUMBER(AN107),AN107,0)+IF(ISNUMBER(AS107),AS107,0)</f>
        <v>1436813</v>
      </c>
      <c r="BC107" s="48"/>
      <c r="BD107" s="48"/>
      <c r="BE107" s="48"/>
      <c r="BF107" s="49"/>
      <c r="BG107" s="47">
        <v>1582922</v>
      </c>
      <c r="BH107" s="48"/>
      <c r="BI107" s="48"/>
      <c r="BJ107" s="48"/>
      <c r="BK107" s="49"/>
      <c r="BL107" s="47">
        <v>0</v>
      </c>
      <c r="BM107" s="48"/>
      <c r="BN107" s="48"/>
      <c r="BO107" s="48"/>
      <c r="BP107" s="49"/>
      <c r="BQ107" s="47">
        <v>0</v>
      </c>
      <c r="BR107" s="48"/>
      <c r="BS107" s="48"/>
      <c r="BT107" s="49"/>
      <c r="BU107" s="47">
        <f>IF(ISNUMBER(BG107),BG107,0)+IF(ISNUMBER(BL107),BL107,0)</f>
        <v>1582922</v>
      </c>
      <c r="BV107" s="48"/>
      <c r="BW107" s="48"/>
      <c r="BX107" s="48"/>
      <c r="BY107" s="49"/>
    </row>
    <row r="109" spans="1:79" ht="14.25" customHeight="1" x14ac:dyDescent="0.2">
      <c r="A109" s="80" t="s">
        <v>268</v>
      </c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</row>
    <row r="110" spans="1:79" ht="15" customHeight="1" x14ac:dyDescent="0.2">
      <c r="A110" s="82" t="s">
        <v>238</v>
      </c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</row>
    <row r="111" spans="1:79" ht="13.5" customHeight="1" x14ac:dyDescent="0.2">
      <c r="A111" s="89" t="s">
        <v>6</v>
      </c>
      <c r="B111" s="90"/>
      <c r="C111" s="90"/>
      <c r="D111" s="89" t="s">
        <v>121</v>
      </c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1"/>
      <c r="U111" s="42" t="s">
        <v>260</v>
      </c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 t="s">
        <v>265</v>
      </c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</row>
    <row r="112" spans="1:79" ht="54" customHeight="1" x14ac:dyDescent="0.2">
      <c r="A112" s="92"/>
      <c r="B112" s="93"/>
      <c r="C112" s="93"/>
      <c r="D112" s="92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4"/>
      <c r="U112" s="59" t="s">
        <v>4</v>
      </c>
      <c r="V112" s="60"/>
      <c r="W112" s="60"/>
      <c r="X112" s="60"/>
      <c r="Y112" s="61"/>
      <c r="Z112" s="59" t="s">
        <v>3</v>
      </c>
      <c r="AA112" s="60"/>
      <c r="AB112" s="60"/>
      <c r="AC112" s="60"/>
      <c r="AD112" s="61"/>
      <c r="AE112" s="67" t="s">
        <v>116</v>
      </c>
      <c r="AF112" s="68"/>
      <c r="AG112" s="68"/>
      <c r="AH112" s="68"/>
      <c r="AI112" s="69"/>
      <c r="AJ112" s="59" t="s">
        <v>5</v>
      </c>
      <c r="AK112" s="60"/>
      <c r="AL112" s="60"/>
      <c r="AM112" s="60"/>
      <c r="AN112" s="61"/>
      <c r="AO112" s="59" t="s">
        <v>4</v>
      </c>
      <c r="AP112" s="60"/>
      <c r="AQ112" s="60"/>
      <c r="AR112" s="60"/>
      <c r="AS112" s="61"/>
      <c r="AT112" s="59" t="s">
        <v>3</v>
      </c>
      <c r="AU112" s="60"/>
      <c r="AV112" s="60"/>
      <c r="AW112" s="60"/>
      <c r="AX112" s="61"/>
      <c r="AY112" s="67" t="s">
        <v>116</v>
      </c>
      <c r="AZ112" s="68"/>
      <c r="BA112" s="68"/>
      <c r="BB112" s="68"/>
      <c r="BC112" s="69"/>
      <c r="BD112" s="42" t="s">
        <v>96</v>
      </c>
      <c r="BE112" s="42"/>
      <c r="BF112" s="42"/>
      <c r="BG112" s="42"/>
      <c r="BH112" s="42"/>
    </row>
    <row r="113" spans="1:79" ht="15" customHeight="1" x14ac:dyDescent="0.2">
      <c r="A113" s="59" t="s">
        <v>169</v>
      </c>
      <c r="B113" s="60"/>
      <c r="C113" s="60"/>
      <c r="D113" s="59">
        <v>2</v>
      </c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1"/>
      <c r="U113" s="59">
        <v>3</v>
      </c>
      <c r="V113" s="60"/>
      <c r="W113" s="60"/>
      <c r="X113" s="60"/>
      <c r="Y113" s="61"/>
      <c r="Z113" s="59">
        <v>4</v>
      </c>
      <c r="AA113" s="60"/>
      <c r="AB113" s="60"/>
      <c r="AC113" s="60"/>
      <c r="AD113" s="61"/>
      <c r="AE113" s="59">
        <v>5</v>
      </c>
      <c r="AF113" s="60"/>
      <c r="AG113" s="60"/>
      <c r="AH113" s="60"/>
      <c r="AI113" s="61"/>
      <c r="AJ113" s="59">
        <v>6</v>
      </c>
      <c r="AK113" s="60"/>
      <c r="AL113" s="60"/>
      <c r="AM113" s="60"/>
      <c r="AN113" s="61"/>
      <c r="AO113" s="59">
        <v>7</v>
      </c>
      <c r="AP113" s="60"/>
      <c r="AQ113" s="60"/>
      <c r="AR113" s="60"/>
      <c r="AS113" s="61"/>
      <c r="AT113" s="59">
        <v>8</v>
      </c>
      <c r="AU113" s="60"/>
      <c r="AV113" s="60"/>
      <c r="AW113" s="60"/>
      <c r="AX113" s="61"/>
      <c r="AY113" s="59">
        <v>9</v>
      </c>
      <c r="AZ113" s="60"/>
      <c r="BA113" s="60"/>
      <c r="BB113" s="60"/>
      <c r="BC113" s="61"/>
      <c r="BD113" s="59">
        <v>10</v>
      </c>
      <c r="BE113" s="60"/>
      <c r="BF113" s="60"/>
      <c r="BG113" s="60"/>
      <c r="BH113" s="61"/>
    </row>
    <row r="114" spans="1:79" s="1" customFormat="1" ht="12.75" hidden="1" customHeight="1" x14ac:dyDescent="0.2">
      <c r="A114" s="55" t="s">
        <v>69</v>
      </c>
      <c r="B114" s="56"/>
      <c r="C114" s="56"/>
      <c r="D114" s="55" t="s">
        <v>57</v>
      </c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7"/>
      <c r="U114" s="55" t="s">
        <v>60</v>
      </c>
      <c r="V114" s="56"/>
      <c r="W114" s="56"/>
      <c r="X114" s="56"/>
      <c r="Y114" s="57"/>
      <c r="Z114" s="55" t="s">
        <v>61</v>
      </c>
      <c r="AA114" s="56"/>
      <c r="AB114" s="56"/>
      <c r="AC114" s="56"/>
      <c r="AD114" s="57"/>
      <c r="AE114" s="55" t="s">
        <v>94</v>
      </c>
      <c r="AF114" s="56"/>
      <c r="AG114" s="56"/>
      <c r="AH114" s="56"/>
      <c r="AI114" s="57"/>
      <c r="AJ114" s="62" t="s">
        <v>171</v>
      </c>
      <c r="AK114" s="63"/>
      <c r="AL114" s="63"/>
      <c r="AM114" s="63"/>
      <c r="AN114" s="64"/>
      <c r="AO114" s="55" t="s">
        <v>62</v>
      </c>
      <c r="AP114" s="56"/>
      <c r="AQ114" s="56"/>
      <c r="AR114" s="56"/>
      <c r="AS114" s="57"/>
      <c r="AT114" s="55" t="s">
        <v>63</v>
      </c>
      <c r="AU114" s="56"/>
      <c r="AV114" s="56"/>
      <c r="AW114" s="56"/>
      <c r="AX114" s="57"/>
      <c r="AY114" s="55" t="s">
        <v>95</v>
      </c>
      <c r="AZ114" s="56"/>
      <c r="BA114" s="56"/>
      <c r="BB114" s="56"/>
      <c r="BC114" s="57"/>
      <c r="BD114" s="58" t="s">
        <v>171</v>
      </c>
      <c r="BE114" s="58"/>
      <c r="BF114" s="58"/>
      <c r="BG114" s="58"/>
      <c r="BH114" s="58"/>
      <c r="CA114" s="1" t="s">
        <v>35</v>
      </c>
    </row>
    <row r="115" spans="1:79" s="4" customFormat="1" ht="25.5" customHeight="1" x14ac:dyDescent="0.2">
      <c r="A115" s="36">
        <v>1</v>
      </c>
      <c r="B115" s="37"/>
      <c r="C115" s="37"/>
      <c r="D115" s="26" t="s">
        <v>184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8"/>
      <c r="U115" s="51">
        <v>621847</v>
      </c>
      <c r="V115" s="52"/>
      <c r="W115" s="52"/>
      <c r="X115" s="52"/>
      <c r="Y115" s="53"/>
      <c r="Z115" s="51">
        <v>0</v>
      </c>
      <c r="AA115" s="52"/>
      <c r="AB115" s="52"/>
      <c r="AC115" s="52"/>
      <c r="AD115" s="53"/>
      <c r="AE115" s="54">
        <v>0</v>
      </c>
      <c r="AF115" s="54"/>
      <c r="AG115" s="54"/>
      <c r="AH115" s="54"/>
      <c r="AI115" s="54"/>
      <c r="AJ115" s="25">
        <f>IF(ISNUMBER(U115),U115,0)+IF(ISNUMBER(Z115),Z115,0)</f>
        <v>621847</v>
      </c>
      <c r="AK115" s="25"/>
      <c r="AL115" s="25"/>
      <c r="AM115" s="25"/>
      <c r="AN115" s="25"/>
      <c r="AO115" s="54">
        <v>665998</v>
      </c>
      <c r="AP115" s="54"/>
      <c r="AQ115" s="54"/>
      <c r="AR115" s="54"/>
      <c r="AS115" s="54"/>
      <c r="AT115" s="25">
        <v>0</v>
      </c>
      <c r="AU115" s="25"/>
      <c r="AV115" s="25"/>
      <c r="AW115" s="25"/>
      <c r="AX115" s="25"/>
      <c r="AY115" s="54">
        <v>0</v>
      </c>
      <c r="AZ115" s="54"/>
      <c r="BA115" s="54"/>
      <c r="BB115" s="54"/>
      <c r="BC115" s="54"/>
      <c r="BD115" s="25">
        <f>IF(ISNUMBER(AO115),AO115,0)+IF(ISNUMBER(AT115),AT115,0)</f>
        <v>665998</v>
      </c>
      <c r="BE115" s="25"/>
      <c r="BF115" s="25"/>
      <c r="BG115" s="25"/>
      <c r="BH115" s="25"/>
      <c r="CA115" s="4" t="s">
        <v>36</v>
      </c>
    </row>
    <row r="116" spans="1:79" s="4" customFormat="1" ht="25.5" customHeight="1" x14ac:dyDescent="0.2">
      <c r="A116" s="36">
        <v>2</v>
      </c>
      <c r="B116" s="37"/>
      <c r="C116" s="37"/>
      <c r="D116" s="26" t="s">
        <v>185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8"/>
      <c r="U116" s="51">
        <v>1057209</v>
      </c>
      <c r="V116" s="52"/>
      <c r="W116" s="52"/>
      <c r="X116" s="52"/>
      <c r="Y116" s="53"/>
      <c r="Z116" s="51">
        <v>0</v>
      </c>
      <c r="AA116" s="52"/>
      <c r="AB116" s="52"/>
      <c r="AC116" s="52"/>
      <c r="AD116" s="53"/>
      <c r="AE116" s="54">
        <v>0</v>
      </c>
      <c r="AF116" s="54"/>
      <c r="AG116" s="54"/>
      <c r="AH116" s="54"/>
      <c r="AI116" s="54"/>
      <c r="AJ116" s="25">
        <f>IF(ISNUMBER(U116),U116,0)+IF(ISNUMBER(Z116),Z116,0)</f>
        <v>1057209</v>
      </c>
      <c r="AK116" s="25"/>
      <c r="AL116" s="25"/>
      <c r="AM116" s="25"/>
      <c r="AN116" s="25"/>
      <c r="AO116" s="54">
        <v>1160466</v>
      </c>
      <c r="AP116" s="54"/>
      <c r="AQ116" s="54"/>
      <c r="AR116" s="54"/>
      <c r="AS116" s="54"/>
      <c r="AT116" s="25">
        <v>0</v>
      </c>
      <c r="AU116" s="25"/>
      <c r="AV116" s="25"/>
      <c r="AW116" s="25"/>
      <c r="AX116" s="25"/>
      <c r="AY116" s="54">
        <v>0</v>
      </c>
      <c r="AZ116" s="54"/>
      <c r="BA116" s="54"/>
      <c r="BB116" s="54"/>
      <c r="BC116" s="54"/>
      <c r="BD116" s="25">
        <f>IF(ISNUMBER(AO116),AO116,0)+IF(ISNUMBER(AT116),AT116,0)</f>
        <v>1160466</v>
      </c>
      <c r="BE116" s="25"/>
      <c r="BF116" s="25"/>
      <c r="BG116" s="25"/>
      <c r="BH116" s="25"/>
    </row>
    <row r="117" spans="1:79" s="4" customFormat="1" ht="25.5" customHeight="1" x14ac:dyDescent="0.2">
      <c r="A117" s="36">
        <v>3</v>
      </c>
      <c r="B117" s="37"/>
      <c r="C117" s="37"/>
      <c r="D117" s="26" t="s">
        <v>186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8"/>
      <c r="U117" s="51">
        <v>0</v>
      </c>
      <c r="V117" s="52"/>
      <c r="W117" s="52"/>
      <c r="X117" s="52"/>
      <c r="Y117" s="53"/>
      <c r="Z117" s="51">
        <v>0</v>
      </c>
      <c r="AA117" s="52"/>
      <c r="AB117" s="52"/>
      <c r="AC117" s="52"/>
      <c r="AD117" s="53"/>
      <c r="AE117" s="54">
        <v>0</v>
      </c>
      <c r="AF117" s="54"/>
      <c r="AG117" s="54"/>
      <c r="AH117" s="54"/>
      <c r="AI117" s="54"/>
      <c r="AJ117" s="25">
        <f>IF(ISNUMBER(U117),U117,0)+IF(ISNUMBER(Z117),Z117,0)</f>
        <v>0</v>
      </c>
      <c r="AK117" s="25"/>
      <c r="AL117" s="25"/>
      <c r="AM117" s="25"/>
      <c r="AN117" s="25"/>
      <c r="AO117" s="54">
        <v>0</v>
      </c>
      <c r="AP117" s="54"/>
      <c r="AQ117" s="54"/>
      <c r="AR117" s="54"/>
      <c r="AS117" s="54"/>
      <c r="AT117" s="25">
        <v>0</v>
      </c>
      <c r="AU117" s="25"/>
      <c r="AV117" s="25"/>
      <c r="AW117" s="25"/>
      <c r="AX117" s="25"/>
      <c r="AY117" s="54">
        <v>0</v>
      </c>
      <c r="AZ117" s="54"/>
      <c r="BA117" s="54"/>
      <c r="BB117" s="54"/>
      <c r="BC117" s="54"/>
      <c r="BD117" s="25">
        <f>IF(ISNUMBER(AO117),AO117,0)+IF(ISNUMBER(AT117),AT117,0)</f>
        <v>0</v>
      </c>
      <c r="BE117" s="25"/>
      <c r="BF117" s="25"/>
      <c r="BG117" s="25"/>
      <c r="BH117" s="25"/>
    </row>
    <row r="118" spans="1:79" s="6" customFormat="1" ht="12.75" customHeight="1" x14ac:dyDescent="0.2">
      <c r="A118" s="38"/>
      <c r="B118" s="39"/>
      <c r="C118" s="39"/>
      <c r="D118" s="31" t="s">
        <v>147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3"/>
      <c r="U118" s="47">
        <v>1679056</v>
      </c>
      <c r="V118" s="48"/>
      <c r="W118" s="48"/>
      <c r="X118" s="48"/>
      <c r="Y118" s="49"/>
      <c r="Z118" s="47">
        <v>0</v>
      </c>
      <c r="AA118" s="48"/>
      <c r="AB118" s="48"/>
      <c r="AC118" s="48"/>
      <c r="AD118" s="49"/>
      <c r="AE118" s="50">
        <v>0</v>
      </c>
      <c r="AF118" s="50"/>
      <c r="AG118" s="50"/>
      <c r="AH118" s="50"/>
      <c r="AI118" s="50"/>
      <c r="AJ118" s="30">
        <f>IF(ISNUMBER(U118),U118,0)+IF(ISNUMBER(Z118),Z118,0)</f>
        <v>1679056</v>
      </c>
      <c r="AK118" s="30"/>
      <c r="AL118" s="30"/>
      <c r="AM118" s="30"/>
      <c r="AN118" s="30"/>
      <c r="AO118" s="50">
        <v>1826464</v>
      </c>
      <c r="AP118" s="50"/>
      <c r="AQ118" s="50"/>
      <c r="AR118" s="50"/>
      <c r="AS118" s="50"/>
      <c r="AT118" s="30">
        <v>0</v>
      </c>
      <c r="AU118" s="30"/>
      <c r="AV118" s="30"/>
      <c r="AW118" s="30"/>
      <c r="AX118" s="30"/>
      <c r="AY118" s="50">
        <v>0</v>
      </c>
      <c r="AZ118" s="50"/>
      <c r="BA118" s="50"/>
      <c r="BB118" s="50"/>
      <c r="BC118" s="50"/>
      <c r="BD118" s="30">
        <f>IF(ISNUMBER(AO118),AO118,0)+IF(ISNUMBER(AT118),AT118,0)</f>
        <v>1826464</v>
      </c>
      <c r="BE118" s="30"/>
      <c r="BF118" s="30"/>
      <c r="BG118" s="30"/>
      <c r="BH118" s="30"/>
    </row>
    <row r="119" spans="1:79" s="5" customFormat="1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</row>
    <row r="120" spans="1:79" ht="5.25" customHeight="1" x14ac:dyDescent="0.2"/>
    <row r="121" spans="1:79" ht="14.25" customHeight="1" x14ac:dyDescent="0.2">
      <c r="A121" s="80" t="s">
        <v>152</v>
      </c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</row>
    <row r="122" spans="1:79" ht="14.25" customHeight="1" x14ac:dyDescent="0.2">
      <c r="A122" s="80" t="s">
        <v>254</v>
      </c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</row>
    <row r="123" spans="1:79" ht="16.5" customHeight="1" x14ac:dyDescent="0.2">
      <c r="A123" s="89" t="s">
        <v>6</v>
      </c>
      <c r="B123" s="90"/>
      <c r="C123" s="90"/>
      <c r="D123" s="42" t="s">
        <v>9</v>
      </c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 t="s">
        <v>8</v>
      </c>
      <c r="R123" s="42"/>
      <c r="S123" s="42"/>
      <c r="T123" s="42"/>
      <c r="U123" s="42"/>
      <c r="V123" s="42" t="s">
        <v>7</v>
      </c>
      <c r="W123" s="42"/>
      <c r="X123" s="42"/>
      <c r="Y123" s="42"/>
      <c r="Z123" s="42"/>
      <c r="AA123" s="42"/>
      <c r="AB123" s="42"/>
      <c r="AC123" s="42"/>
      <c r="AD123" s="42"/>
      <c r="AE123" s="42"/>
      <c r="AF123" s="59" t="s">
        <v>239</v>
      </c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1"/>
      <c r="AU123" s="59" t="s">
        <v>242</v>
      </c>
      <c r="AV123" s="60"/>
      <c r="AW123" s="60"/>
      <c r="AX123" s="60"/>
      <c r="AY123" s="60"/>
      <c r="AZ123" s="60"/>
      <c r="BA123" s="60"/>
      <c r="BB123" s="60"/>
      <c r="BC123" s="60"/>
      <c r="BD123" s="60"/>
      <c r="BE123" s="60"/>
      <c r="BF123" s="60"/>
      <c r="BG123" s="60"/>
      <c r="BH123" s="60"/>
      <c r="BI123" s="61"/>
      <c r="BJ123" s="59" t="s">
        <v>250</v>
      </c>
      <c r="BK123" s="60"/>
      <c r="BL123" s="60"/>
      <c r="BM123" s="60"/>
      <c r="BN123" s="60"/>
      <c r="BO123" s="60"/>
      <c r="BP123" s="60"/>
      <c r="BQ123" s="60"/>
      <c r="BR123" s="60"/>
      <c r="BS123" s="60"/>
      <c r="BT123" s="60"/>
      <c r="BU123" s="60"/>
      <c r="BV123" s="60"/>
      <c r="BW123" s="60"/>
      <c r="BX123" s="61"/>
    </row>
    <row r="124" spans="1:79" ht="27" customHeight="1" x14ac:dyDescent="0.2">
      <c r="A124" s="92"/>
      <c r="B124" s="93"/>
      <c r="C124" s="93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 t="s">
        <v>4</v>
      </c>
      <c r="AG124" s="42"/>
      <c r="AH124" s="42"/>
      <c r="AI124" s="42"/>
      <c r="AJ124" s="42"/>
      <c r="AK124" s="42" t="s">
        <v>3</v>
      </c>
      <c r="AL124" s="42"/>
      <c r="AM124" s="42"/>
      <c r="AN124" s="42"/>
      <c r="AO124" s="42"/>
      <c r="AP124" s="42" t="s">
        <v>123</v>
      </c>
      <c r="AQ124" s="42"/>
      <c r="AR124" s="42"/>
      <c r="AS124" s="42"/>
      <c r="AT124" s="42"/>
      <c r="AU124" s="42" t="s">
        <v>4</v>
      </c>
      <c r="AV124" s="42"/>
      <c r="AW124" s="42"/>
      <c r="AX124" s="42"/>
      <c r="AY124" s="42"/>
      <c r="AZ124" s="42" t="s">
        <v>3</v>
      </c>
      <c r="BA124" s="42"/>
      <c r="BB124" s="42"/>
      <c r="BC124" s="42"/>
      <c r="BD124" s="42"/>
      <c r="BE124" s="42" t="s">
        <v>90</v>
      </c>
      <c r="BF124" s="42"/>
      <c r="BG124" s="42"/>
      <c r="BH124" s="42"/>
      <c r="BI124" s="42"/>
      <c r="BJ124" s="42" t="s">
        <v>4</v>
      </c>
      <c r="BK124" s="42"/>
      <c r="BL124" s="42"/>
      <c r="BM124" s="42"/>
      <c r="BN124" s="42"/>
      <c r="BO124" s="42" t="s">
        <v>3</v>
      </c>
      <c r="BP124" s="42"/>
      <c r="BQ124" s="42"/>
      <c r="BR124" s="42"/>
      <c r="BS124" s="42"/>
      <c r="BT124" s="42" t="s">
        <v>97</v>
      </c>
      <c r="BU124" s="42"/>
      <c r="BV124" s="42"/>
      <c r="BW124" s="42"/>
      <c r="BX124" s="42"/>
    </row>
    <row r="125" spans="1:79" ht="15" customHeight="1" x14ac:dyDescent="0.2">
      <c r="A125" s="59">
        <v>1</v>
      </c>
      <c r="B125" s="60"/>
      <c r="C125" s="60"/>
      <c r="D125" s="42">
        <v>2</v>
      </c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>
        <v>3</v>
      </c>
      <c r="R125" s="42"/>
      <c r="S125" s="42"/>
      <c r="T125" s="42"/>
      <c r="U125" s="42"/>
      <c r="V125" s="42">
        <v>4</v>
      </c>
      <c r="W125" s="42"/>
      <c r="X125" s="42"/>
      <c r="Y125" s="42"/>
      <c r="Z125" s="42"/>
      <c r="AA125" s="42"/>
      <c r="AB125" s="42"/>
      <c r="AC125" s="42"/>
      <c r="AD125" s="42"/>
      <c r="AE125" s="42"/>
      <c r="AF125" s="42">
        <v>5</v>
      </c>
      <c r="AG125" s="42"/>
      <c r="AH125" s="42"/>
      <c r="AI125" s="42"/>
      <c r="AJ125" s="42"/>
      <c r="AK125" s="42">
        <v>6</v>
      </c>
      <c r="AL125" s="42"/>
      <c r="AM125" s="42"/>
      <c r="AN125" s="42"/>
      <c r="AO125" s="42"/>
      <c r="AP125" s="42">
        <v>7</v>
      </c>
      <c r="AQ125" s="42"/>
      <c r="AR125" s="42"/>
      <c r="AS125" s="42"/>
      <c r="AT125" s="42"/>
      <c r="AU125" s="42">
        <v>8</v>
      </c>
      <c r="AV125" s="42"/>
      <c r="AW125" s="42"/>
      <c r="AX125" s="42"/>
      <c r="AY125" s="42"/>
      <c r="AZ125" s="42">
        <v>9</v>
      </c>
      <c r="BA125" s="42"/>
      <c r="BB125" s="42"/>
      <c r="BC125" s="42"/>
      <c r="BD125" s="42"/>
      <c r="BE125" s="42">
        <v>10</v>
      </c>
      <c r="BF125" s="42"/>
      <c r="BG125" s="42"/>
      <c r="BH125" s="42"/>
      <c r="BI125" s="42"/>
      <c r="BJ125" s="42">
        <v>11</v>
      </c>
      <c r="BK125" s="42"/>
      <c r="BL125" s="42"/>
      <c r="BM125" s="42"/>
      <c r="BN125" s="42"/>
      <c r="BO125" s="42">
        <v>12</v>
      </c>
      <c r="BP125" s="42"/>
      <c r="BQ125" s="42"/>
      <c r="BR125" s="42"/>
      <c r="BS125" s="42"/>
      <c r="BT125" s="42">
        <v>13</v>
      </c>
      <c r="BU125" s="42"/>
      <c r="BV125" s="42"/>
      <c r="BW125" s="42"/>
      <c r="BX125" s="42"/>
    </row>
    <row r="126" spans="1:79" ht="10.5" hidden="1" customHeight="1" x14ac:dyDescent="0.2">
      <c r="A126" s="55" t="s">
        <v>154</v>
      </c>
      <c r="B126" s="56"/>
      <c r="C126" s="56"/>
      <c r="D126" s="42" t="s">
        <v>57</v>
      </c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 t="s">
        <v>70</v>
      </c>
      <c r="R126" s="42"/>
      <c r="S126" s="42"/>
      <c r="T126" s="42"/>
      <c r="U126" s="42"/>
      <c r="V126" s="42" t="s">
        <v>71</v>
      </c>
      <c r="W126" s="42"/>
      <c r="X126" s="42"/>
      <c r="Y126" s="42"/>
      <c r="Z126" s="42"/>
      <c r="AA126" s="42"/>
      <c r="AB126" s="42"/>
      <c r="AC126" s="42"/>
      <c r="AD126" s="42"/>
      <c r="AE126" s="42"/>
      <c r="AF126" s="40" t="s">
        <v>111</v>
      </c>
      <c r="AG126" s="40"/>
      <c r="AH126" s="40"/>
      <c r="AI126" s="40"/>
      <c r="AJ126" s="40"/>
      <c r="AK126" s="41" t="s">
        <v>112</v>
      </c>
      <c r="AL126" s="41"/>
      <c r="AM126" s="41"/>
      <c r="AN126" s="41"/>
      <c r="AO126" s="41"/>
      <c r="AP126" s="58" t="s">
        <v>188</v>
      </c>
      <c r="AQ126" s="58"/>
      <c r="AR126" s="58"/>
      <c r="AS126" s="58"/>
      <c r="AT126" s="58"/>
      <c r="AU126" s="40" t="s">
        <v>113</v>
      </c>
      <c r="AV126" s="40"/>
      <c r="AW126" s="40"/>
      <c r="AX126" s="40"/>
      <c r="AY126" s="40"/>
      <c r="AZ126" s="41" t="s">
        <v>114</v>
      </c>
      <c r="BA126" s="41"/>
      <c r="BB126" s="41"/>
      <c r="BC126" s="41"/>
      <c r="BD126" s="41"/>
      <c r="BE126" s="58" t="s">
        <v>188</v>
      </c>
      <c r="BF126" s="58"/>
      <c r="BG126" s="58"/>
      <c r="BH126" s="58"/>
      <c r="BI126" s="58"/>
      <c r="BJ126" s="40" t="s">
        <v>105</v>
      </c>
      <c r="BK126" s="40"/>
      <c r="BL126" s="40"/>
      <c r="BM126" s="40"/>
      <c r="BN126" s="40"/>
      <c r="BO126" s="41" t="s">
        <v>106</v>
      </c>
      <c r="BP126" s="41"/>
      <c r="BQ126" s="41"/>
      <c r="BR126" s="41"/>
      <c r="BS126" s="41"/>
      <c r="BT126" s="58" t="s">
        <v>188</v>
      </c>
      <c r="BU126" s="58"/>
      <c r="BV126" s="58"/>
      <c r="BW126" s="58"/>
      <c r="BX126" s="58"/>
      <c r="CA126" t="s">
        <v>37</v>
      </c>
    </row>
    <row r="127" spans="1:79" s="6" customFormat="1" ht="15" customHeight="1" x14ac:dyDescent="0.2">
      <c r="A127" s="38">
        <v>0</v>
      </c>
      <c r="B127" s="39"/>
      <c r="C127" s="39"/>
      <c r="D127" s="46" t="s">
        <v>187</v>
      </c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CA127" s="6" t="s">
        <v>38</v>
      </c>
    </row>
    <row r="128" spans="1:79" s="4" customFormat="1" ht="15" customHeight="1" x14ac:dyDescent="0.2">
      <c r="A128" s="36">
        <v>1</v>
      </c>
      <c r="B128" s="37"/>
      <c r="C128" s="37"/>
      <c r="D128" s="44" t="s">
        <v>189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8"/>
      <c r="Q128" s="42" t="s">
        <v>190</v>
      </c>
      <c r="R128" s="42"/>
      <c r="S128" s="42"/>
      <c r="T128" s="42"/>
      <c r="U128" s="42"/>
      <c r="V128" s="42" t="s">
        <v>191</v>
      </c>
      <c r="W128" s="42"/>
      <c r="X128" s="42"/>
      <c r="Y128" s="42"/>
      <c r="Z128" s="42"/>
      <c r="AA128" s="42"/>
      <c r="AB128" s="42"/>
      <c r="AC128" s="42"/>
      <c r="AD128" s="42"/>
      <c r="AE128" s="42"/>
      <c r="AF128" s="34">
        <v>1</v>
      </c>
      <c r="AG128" s="34"/>
      <c r="AH128" s="34"/>
      <c r="AI128" s="34"/>
      <c r="AJ128" s="34"/>
      <c r="AK128" s="34">
        <v>0</v>
      </c>
      <c r="AL128" s="34"/>
      <c r="AM128" s="34"/>
      <c r="AN128" s="34"/>
      <c r="AO128" s="34"/>
      <c r="AP128" s="34">
        <v>1</v>
      </c>
      <c r="AQ128" s="34"/>
      <c r="AR128" s="34"/>
      <c r="AS128" s="34"/>
      <c r="AT128" s="34"/>
      <c r="AU128" s="34">
        <v>1</v>
      </c>
      <c r="AV128" s="34"/>
      <c r="AW128" s="34"/>
      <c r="AX128" s="34"/>
      <c r="AY128" s="34"/>
      <c r="AZ128" s="34">
        <v>0</v>
      </c>
      <c r="BA128" s="34"/>
      <c r="BB128" s="34"/>
      <c r="BC128" s="34"/>
      <c r="BD128" s="34"/>
      <c r="BE128" s="34">
        <v>1</v>
      </c>
      <c r="BF128" s="34"/>
      <c r="BG128" s="34"/>
      <c r="BH128" s="34"/>
      <c r="BI128" s="34"/>
      <c r="BJ128" s="34">
        <v>1</v>
      </c>
      <c r="BK128" s="34"/>
      <c r="BL128" s="34"/>
      <c r="BM128" s="34"/>
      <c r="BN128" s="34"/>
      <c r="BO128" s="34">
        <v>0</v>
      </c>
      <c r="BP128" s="34"/>
      <c r="BQ128" s="34"/>
      <c r="BR128" s="34"/>
      <c r="BS128" s="34"/>
      <c r="BT128" s="34">
        <v>1</v>
      </c>
      <c r="BU128" s="34"/>
      <c r="BV128" s="34"/>
      <c r="BW128" s="34"/>
      <c r="BX128" s="34"/>
    </row>
    <row r="129" spans="1:76" s="4" customFormat="1" ht="15" customHeight="1" x14ac:dyDescent="0.2">
      <c r="A129" s="36">
        <v>1</v>
      </c>
      <c r="B129" s="37"/>
      <c r="C129" s="37"/>
      <c r="D129" s="44" t="s">
        <v>192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8"/>
      <c r="Q129" s="42" t="s">
        <v>190</v>
      </c>
      <c r="R129" s="42"/>
      <c r="S129" s="42"/>
      <c r="T129" s="42"/>
      <c r="U129" s="42"/>
      <c r="V129" s="42" t="s">
        <v>193</v>
      </c>
      <c r="W129" s="42"/>
      <c r="X129" s="42"/>
      <c r="Y129" s="42"/>
      <c r="Z129" s="42"/>
      <c r="AA129" s="42"/>
      <c r="AB129" s="42"/>
      <c r="AC129" s="42"/>
      <c r="AD129" s="42"/>
      <c r="AE129" s="42"/>
      <c r="AF129" s="34">
        <v>3</v>
      </c>
      <c r="AG129" s="34"/>
      <c r="AH129" s="34"/>
      <c r="AI129" s="34"/>
      <c r="AJ129" s="34"/>
      <c r="AK129" s="34">
        <v>0</v>
      </c>
      <c r="AL129" s="34"/>
      <c r="AM129" s="34"/>
      <c r="AN129" s="34"/>
      <c r="AO129" s="34"/>
      <c r="AP129" s="34">
        <v>3</v>
      </c>
      <c r="AQ129" s="34"/>
      <c r="AR129" s="34"/>
      <c r="AS129" s="34"/>
      <c r="AT129" s="34"/>
      <c r="AU129" s="34">
        <v>3</v>
      </c>
      <c r="AV129" s="34"/>
      <c r="AW129" s="34"/>
      <c r="AX129" s="34"/>
      <c r="AY129" s="34"/>
      <c r="AZ129" s="34">
        <v>0</v>
      </c>
      <c r="BA129" s="34"/>
      <c r="BB129" s="34"/>
      <c r="BC129" s="34"/>
      <c r="BD129" s="34"/>
      <c r="BE129" s="34">
        <v>3</v>
      </c>
      <c r="BF129" s="34"/>
      <c r="BG129" s="34"/>
      <c r="BH129" s="34"/>
      <c r="BI129" s="34"/>
      <c r="BJ129" s="34">
        <v>3</v>
      </c>
      <c r="BK129" s="34"/>
      <c r="BL129" s="34"/>
      <c r="BM129" s="34"/>
      <c r="BN129" s="34"/>
      <c r="BO129" s="34">
        <v>0</v>
      </c>
      <c r="BP129" s="34"/>
      <c r="BQ129" s="34"/>
      <c r="BR129" s="34"/>
      <c r="BS129" s="34"/>
      <c r="BT129" s="34">
        <v>3</v>
      </c>
      <c r="BU129" s="34"/>
      <c r="BV129" s="34"/>
      <c r="BW129" s="34"/>
      <c r="BX129" s="34"/>
    </row>
    <row r="130" spans="1:76" s="4" customFormat="1" ht="15" customHeight="1" x14ac:dyDescent="0.2">
      <c r="A130" s="36">
        <v>2</v>
      </c>
      <c r="B130" s="37"/>
      <c r="C130" s="37"/>
      <c r="D130" s="44" t="s">
        <v>194</v>
      </c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8"/>
      <c r="Q130" s="42" t="s">
        <v>190</v>
      </c>
      <c r="R130" s="42"/>
      <c r="S130" s="42"/>
      <c r="T130" s="42"/>
      <c r="U130" s="42"/>
      <c r="V130" s="42" t="s">
        <v>191</v>
      </c>
      <c r="W130" s="42"/>
      <c r="X130" s="42"/>
      <c r="Y130" s="42"/>
      <c r="Z130" s="42"/>
      <c r="AA130" s="42"/>
      <c r="AB130" s="42"/>
      <c r="AC130" s="42"/>
      <c r="AD130" s="42"/>
      <c r="AE130" s="42"/>
      <c r="AF130" s="34">
        <v>1</v>
      </c>
      <c r="AG130" s="34"/>
      <c r="AH130" s="34"/>
      <c r="AI130" s="34"/>
      <c r="AJ130" s="34"/>
      <c r="AK130" s="34">
        <v>0</v>
      </c>
      <c r="AL130" s="34"/>
      <c r="AM130" s="34"/>
      <c r="AN130" s="34"/>
      <c r="AO130" s="34"/>
      <c r="AP130" s="34">
        <v>1</v>
      </c>
      <c r="AQ130" s="34"/>
      <c r="AR130" s="34"/>
      <c r="AS130" s="34"/>
      <c r="AT130" s="34"/>
      <c r="AU130" s="34">
        <v>1</v>
      </c>
      <c r="AV130" s="34"/>
      <c r="AW130" s="34"/>
      <c r="AX130" s="34"/>
      <c r="AY130" s="34"/>
      <c r="AZ130" s="34">
        <v>0</v>
      </c>
      <c r="BA130" s="34"/>
      <c r="BB130" s="34"/>
      <c r="BC130" s="34"/>
      <c r="BD130" s="34"/>
      <c r="BE130" s="34">
        <v>1</v>
      </c>
      <c r="BF130" s="34"/>
      <c r="BG130" s="34"/>
      <c r="BH130" s="34"/>
      <c r="BI130" s="34"/>
      <c r="BJ130" s="34">
        <v>1</v>
      </c>
      <c r="BK130" s="34"/>
      <c r="BL130" s="34"/>
      <c r="BM130" s="34"/>
      <c r="BN130" s="34"/>
      <c r="BO130" s="34">
        <v>0</v>
      </c>
      <c r="BP130" s="34"/>
      <c r="BQ130" s="34"/>
      <c r="BR130" s="34"/>
      <c r="BS130" s="34"/>
      <c r="BT130" s="34">
        <v>1</v>
      </c>
      <c r="BU130" s="34"/>
      <c r="BV130" s="34"/>
      <c r="BW130" s="34"/>
      <c r="BX130" s="34"/>
    </row>
    <row r="131" spans="1:76" s="4" customFormat="1" ht="30" customHeight="1" x14ac:dyDescent="0.2">
      <c r="A131" s="36">
        <v>2</v>
      </c>
      <c r="B131" s="37"/>
      <c r="C131" s="37"/>
      <c r="D131" s="44" t="s">
        <v>195</v>
      </c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8"/>
      <c r="Q131" s="42" t="s">
        <v>190</v>
      </c>
      <c r="R131" s="42"/>
      <c r="S131" s="42"/>
      <c r="T131" s="42"/>
      <c r="U131" s="42"/>
      <c r="V131" s="42" t="s">
        <v>193</v>
      </c>
      <c r="W131" s="42"/>
      <c r="X131" s="42"/>
      <c r="Y131" s="42"/>
      <c r="Z131" s="42"/>
      <c r="AA131" s="42"/>
      <c r="AB131" s="42"/>
      <c r="AC131" s="42"/>
      <c r="AD131" s="42"/>
      <c r="AE131" s="42"/>
      <c r="AF131" s="34">
        <v>1.75</v>
      </c>
      <c r="AG131" s="34"/>
      <c r="AH131" s="34"/>
      <c r="AI131" s="34"/>
      <c r="AJ131" s="34"/>
      <c r="AK131" s="34">
        <v>0</v>
      </c>
      <c r="AL131" s="34"/>
      <c r="AM131" s="34"/>
      <c r="AN131" s="34"/>
      <c r="AO131" s="34"/>
      <c r="AP131" s="34">
        <v>1.75</v>
      </c>
      <c r="AQ131" s="34"/>
      <c r="AR131" s="34"/>
      <c r="AS131" s="34"/>
      <c r="AT131" s="34"/>
      <c r="AU131" s="34">
        <v>3</v>
      </c>
      <c r="AV131" s="34"/>
      <c r="AW131" s="34"/>
      <c r="AX131" s="34"/>
      <c r="AY131" s="34"/>
      <c r="AZ131" s="34">
        <v>0</v>
      </c>
      <c r="BA131" s="34"/>
      <c r="BB131" s="34"/>
      <c r="BC131" s="34"/>
      <c r="BD131" s="34"/>
      <c r="BE131" s="34">
        <v>3</v>
      </c>
      <c r="BF131" s="34"/>
      <c r="BG131" s="34"/>
      <c r="BH131" s="34"/>
      <c r="BI131" s="34"/>
      <c r="BJ131" s="34">
        <v>4</v>
      </c>
      <c r="BK131" s="34"/>
      <c r="BL131" s="34"/>
      <c r="BM131" s="34"/>
      <c r="BN131" s="34"/>
      <c r="BO131" s="34">
        <v>0</v>
      </c>
      <c r="BP131" s="34"/>
      <c r="BQ131" s="34"/>
      <c r="BR131" s="34"/>
      <c r="BS131" s="34"/>
      <c r="BT131" s="34">
        <v>4</v>
      </c>
      <c r="BU131" s="34"/>
      <c r="BV131" s="34"/>
      <c r="BW131" s="34"/>
      <c r="BX131" s="34"/>
    </row>
    <row r="132" spans="1:76" s="6" customFormat="1" ht="15" customHeight="1" x14ac:dyDescent="0.2">
      <c r="A132" s="38">
        <v>0</v>
      </c>
      <c r="B132" s="39"/>
      <c r="C132" s="39"/>
      <c r="D132" s="45" t="s">
        <v>196</v>
      </c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3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</row>
    <row r="133" spans="1:76" s="4" customFormat="1" ht="28.5" customHeight="1" x14ac:dyDescent="0.2">
      <c r="A133" s="36">
        <v>1</v>
      </c>
      <c r="B133" s="37"/>
      <c r="C133" s="37"/>
      <c r="D133" s="44" t="s">
        <v>197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8"/>
      <c r="Q133" s="42" t="s">
        <v>190</v>
      </c>
      <c r="R133" s="42"/>
      <c r="S133" s="42"/>
      <c r="T133" s="42"/>
      <c r="U133" s="42"/>
      <c r="V133" s="44" t="s">
        <v>198</v>
      </c>
      <c r="W133" s="27"/>
      <c r="X133" s="27"/>
      <c r="Y133" s="27"/>
      <c r="Z133" s="27"/>
      <c r="AA133" s="27"/>
      <c r="AB133" s="27"/>
      <c r="AC133" s="27"/>
      <c r="AD133" s="27"/>
      <c r="AE133" s="28"/>
      <c r="AF133" s="34">
        <v>1690</v>
      </c>
      <c r="AG133" s="34"/>
      <c r="AH133" s="34"/>
      <c r="AI133" s="34"/>
      <c r="AJ133" s="34"/>
      <c r="AK133" s="34">
        <v>0</v>
      </c>
      <c r="AL133" s="34"/>
      <c r="AM133" s="34"/>
      <c r="AN133" s="34"/>
      <c r="AO133" s="34"/>
      <c r="AP133" s="34">
        <v>1690</v>
      </c>
      <c r="AQ133" s="34"/>
      <c r="AR133" s="34"/>
      <c r="AS133" s="34"/>
      <c r="AT133" s="34"/>
      <c r="AU133" s="34">
        <v>1500</v>
      </c>
      <c r="AV133" s="34"/>
      <c r="AW133" s="34"/>
      <c r="AX133" s="34"/>
      <c r="AY133" s="34"/>
      <c r="AZ133" s="34">
        <v>0</v>
      </c>
      <c r="BA133" s="34"/>
      <c r="BB133" s="34"/>
      <c r="BC133" s="34"/>
      <c r="BD133" s="34"/>
      <c r="BE133" s="34">
        <v>1500</v>
      </c>
      <c r="BF133" s="34"/>
      <c r="BG133" s="34"/>
      <c r="BH133" s="34"/>
      <c r="BI133" s="34"/>
      <c r="BJ133" s="34">
        <v>919</v>
      </c>
      <c r="BK133" s="34"/>
      <c r="BL133" s="34"/>
      <c r="BM133" s="34"/>
      <c r="BN133" s="34"/>
      <c r="BO133" s="34">
        <v>0</v>
      </c>
      <c r="BP133" s="34"/>
      <c r="BQ133" s="34"/>
      <c r="BR133" s="34"/>
      <c r="BS133" s="34"/>
      <c r="BT133" s="34">
        <v>919</v>
      </c>
      <c r="BU133" s="34"/>
      <c r="BV133" s="34"/>
      <c r="BW133" s="34"/>
      <c r="BX133" s="34"/>
    </row>
    <row r="134" spans="1:76" s="4" customFormat="1" ht="30" customHeight="1" x14ac:dyDescent="0.2">
      <c r="A134" s="36">
        <v>1</v>
      </c>
      <c r="B134" s="37"/>
      <c r="C134" s="37"/>
      <c r="D134" s="44" t="s">
        <v>199</v>
      </c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8"/>
      <c r="Q134" s="42" t="s">
        <v>190</v>
      </c>
      <c r="R134" s="42"/>
      <c r="S134" s="42"/>
      <c r="T134" s="42"/>
      <c r="U134" s="42"/>
      <c r="V134" s="44" t="s">
        <v>198</v>
      </c>
      <c r="W134" s="27"/>
      <c r="X134" s="27"/>
      <c r="Y134" s="27"/>
      <c r="Z134" s="27"/>
      <c r="AA134" s="27"/>
      <c r="AB134" s="27"/>
      <c r="AC134" s="27"/>
      <c r="AD134" s="27"/>
      <c r="AE134" s="28"/>
      <c r="AF134" s="34">
        <v>380</v>
      </c>
      <c r="AG134" s="34"/>
      <c r="AH134" s="34"/>
      <c r="AI134" s="34"/>
      <c r="AJ134" s="34"/>
      <c r="AK134" s="34">
        <v>0</v>
      </c>
      <c r="AL134" s="34"/>
      <c r="AM134" s="34"/>
      <c r="AN134" s="34"/>
      <c r="AO134" s="34"/>
      <c r="AP134" s="34">
        <v>380</v>
      </c>
      <c r="AQ134" s="34"/>
      <c r="AR134" s="34"/>
      <c r="AS134" s="34"/>
      <c r="AT134" s="34"/>
      <c r="AU134" s="34">
        <v>150</v>
      </c>
      <c r="AV134" s="34"/>
      <c r="AW134" s="34"/>
      <c r="AX134" s="34"/>
      <c r="AY134" s="34"/>
      <c r="AZ134" s="34">
        <v>0</v>
      </c>
      <c r="BA134" s="34"/>
      <c r="BB134" s="34"/>
      <c r="BC134" s="34"/>
      <c r="BD134" s="34"/>
      <c r="BE134" s="34">
        <v>150</v>
      </c>
      <c r="BF134" s="34"/>
      <c r="BG134" s="34"/>
      <c r="BH134" s="34"/>
      <c r="BI134" s="34"/>
      <c r="BJ134" s="34">
        <v>93</v>
      </c>
      <c r="BK134" s="34"/>
      <c r="BL134" s="34"/>
      <c r="BM134" s="34"/>
      <c r="BN134" s="34"/>
      <c r="BO134" s="34">
        <v>0</v>
      </c>
      <c r="BP134" s="34"/>
      <c r="BQ134" s="34"/>
      <c r="BR134" s="34"/>
      <c r="BS134" s="34"/>
      <c r="BT134" s="34">
        <v>93</v>
      </c>
      <c r="BU134" s="34"/>
      <c r="BV134" s="34"/>
      <c r="BW134" s="34"/>
      <c r="BX134" s="34"/>
    </row>
    <row r="135" spans="1:76" s="4" customFormat="1" ht="30" customHeight="1" x14ac:dyDescent="0.2">
      <c r="A135" s="36">
        <v>2</v>
      </c>
      <c r="B135" s="37"/>
      <c r="C135" s="37"/>
      <c r="D135" s="44" t="s">
        <v>200</v>
      </c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8"/>
      <c r="Q135" s="42" t="s">
        <v>190</v>
      </c>
      <c r="R135" s="42"/>
      <c r="S135" s="42"/>
      <c r="T135" s="42"/>
      <c r="U135" s="42"/>
      <c r="V135" s="44" t="s">
        <v>198</v>
      </c>
      <c r="W135" s="27"/>
      <c r="X135" s="27"/>
      <c r="Y135" s="27"/>
      <c r="Z135" s="27"/>
      <c r="AA135" s="27"/>
      <c r="AB135" s="27"/>
      <c r="AC135" s="27"/>
      <c r="AD135" s="27"/>
      <c r="AE135" s="28"/>
      <c r="AF135" s="34">
        <v>495</v>
      </c>
      <c r="AG135" s="34"/>
      <c r="AH135" s="34"/>
      <c r="AI135" s="34"/>
      <c r="AJ135" s="34"/>
      <c r="AK135" s="34">
        <v>0</v>
      </c>
      <c r="AL135" s="34"/>
      <c r="AM135" s="34"/>
      <c r="AN135" s="34"/>
      <c r="AO135" s="34"/>
      <c r="AP135" s="34">
        <v>495</v>
      </c>
      <c r="AQ135" s="34"/>
      <c r="AR135" s="34"/>
      <c r="AS135" s="34"/>
      <c r="AT135" s="34"/>
      <c r="AU135" s="34">
        <v>450</v>
      </c>
      <c r="AV135" s="34"/>
      <c r="AW135" s="34"/>
      <c r="AX135" s="34"/>
      <c r="AY135" s="34"/>
      <c r="AZ135" s="34">
        <v>0</v>
      </c>
      <c r="BA135" s="34"/>
      <c r="BB135" s="34"/>
      <c r="BC135" s="34"/>
      <c r="BD135" s="34"/>
      <c r="BE135" s="34">
        <v>450</v>
      </c>
      <c r="BF135" s="34"/>
      <c r="BG135" s="34"/>
      <c r="BH135" s="34"/>
      <c r="BI135" s="34"/>
      <c r="BJ135" s="34">
        <v>500</v>
      </c>
      <c r="BK135" s="34"/>
      <c r="BL135" s="34"/>
      <c r="BM135" s="34"/>
      <c r="BN135" s="34"/>
      <c r="BO135" s="34">
        <v>0</v>
      </c>
      <c r="BP135" s="34"/>
      <c r="BQ135" s="34"/>
      <c r="BR135" s="34"/>
      <c r="BS135" s="34"/>
      <c r="BT135" s="34">
        <v>500</v>
      </c>
      <c r="BU135" s="34"/>
      <c r="BV135" s="34"/>
      <c r="BW135" s="34"/>
      <c r="BX135" s="34"/>
    </row>
    <row r="136" spans="1:76" s="6" customFormat="1" ht="15" customHeight="1" x14ac:dyDescent="0.2">
      <c r="A136" s="38">
        <v>0</v>
      </c>
      <c r="B136" s="39"/>
      <c r="C136" s="39"/>
      <c r="D136" s="45" t="s">
        <v>201</v>
      </c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3"/>
      <c r="Q136" s="46"/>
      <c r="R136" s="46"/>
      <c r="S136" s="46"/>
      <c r="T136" s="46"/>
      <c r="U136" s="46"/>
      <c r="V136" s="45"/>
      <c r="W136" s="32"/>
      <c r="X136" s="32"/>
      <c r="Y136" s="32"/>
      <c r="Z136" s="32"/>
      <c r="AA136" s="32"/>
      <c r="AB136" s="32"/>
      <c r="AC136" s="32"/>
      <c r="AD136" s="32"/>
      <c r="AE136" s="33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</row>
    <row r="137" spans="1:76" s="4" customFormat="1" ht="28.5" customHeight="1" x14ac:dyDescent="0.2">
      <c r="A137" s="36">
        <v>1</v>
      </c>
      <c r="B137" s="37"/>
      <c r="C137" s="37"/>
      <c r="D137" s="44" t="s">
        <v>202</v>
      </c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8"/>
      <c r="Q137" s="42" t="s">
        <v>190</v>
      </c>
      <c r="R137" s="42"/>
      <c r="S137" s="42"/>
      <c r="T137" s="42"/>
      <c r="U137" s="42"/>
      <c r="V137" s="44" t="s">
        <v>203</v>
      </c>
      <c r="W137" s="27"/>
      <c r="X137" s="27"/>
      <c r="Y137" s="27"/>
      <c r="Z137" s="27"/>
      <c r="AA137" s="27"/>
      <c r="AB137" s="27"/>
      <c r="AC137" s="27"/>
      <c r="AD137" s="27"/>
      <c r="AE137" s="28"/>
      <c r="AF137" s="34">
        <v>563</v>
      </c>
      <c r="AG137" s="34"/>
      <c r="AH137" s="34"/>
      <c r="AI137" s="34"/>
      <c r="AJ137" s="34"/>
      <c r="AK137" s="34">
        <v>0</v>
      </c>
      <c r="AL137" s="34"/>
      <c r="AM137" s="34"/>
      <c r="AN137" s="34"/>
      <c r="AO137" s="34"/>
      <c r="AP137" s="34">
        <v>563</v>
      </c>
      <c r="AQ137" s="34"/>
      <c r="AR137" s="34"/>
      <c r="AS137" s="34"/>
      <c r="AT137" s="34"/>
      <c r="AU137" s="34">
        <v>500</v>
      </c>
      <c r="AV137" s="34"/>
      <c r="AW137" s="34"/>
      <c r="AX137" s="34"/>
      <c r="AY137" s="34"/>
      <c r="AZ137" s="34">
        <v>0</v>
      </c>
      <c r="BA137" s="34"/>
      <c r="BB137" s="34"/>
      <c r="BC137" s="34"/>
      <c r="BD137" s="34"/>
      <c r="BE137" s="34">
        <v>500</v>
      </c>
      <c r="BF137" s="34"/>
      <c r="BG137" s="34"/>
      <c r="BH137" s="34"/>
      <c r="BI137" s="34"/>
      <c r="BJ137" s="34">
        <v>306</v>
      </c>
      <c r="BK137" s="34"/>
      <c r="BL137" s="34"/>
      <c r="BM137" s="34"/>
      <c r="BN137" s="34"/>
      <c r="BO137" s="34">
        <v>0</v>
      </c>
      <c r="BP137" s="34"/>
      <c r="BQ137" s="34"/>
      <c r="BR137" s="34"/>
      <c r="BS137" s="34"/>
      <c r="BT137" s="34">
        <v>306</v>
      </c>
      <c r="BU137" s="34"/>
      <c r="BV137" s="34"/>
      <c r="BW137" s="34"/>
      <c r="BX137" s="34"/>
    </row>
    <row r="138" spans="1:76" s="4" customFormat="1" ht="30" customHeight="1" x14ac:dyDescent="0.2">
      <c r="A138" s="36">
        <v>1</v>
      </c>
      <c r="B138" s="37"/>
      <c r="C138" s="37"/>
      <c r="D138" s="44" t="s">
        <v>204</v>
      </c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8"/>
      <c r="Q138" s="42" t="s">
        <v>190</v>
      </c>
      <c r="R138" s="42"/>
      <c r="S138" s="42"/>
      <c r="T138" s="42"/>
      <c r="U138" s="42"/>
      <c r="V138" s="44" t="s">
        <v>203</v>
      </c>
      <c r="W138" s="27"/>
      <c r="X138" s="27"/>
      <c r="Y138" s="27"/>
      <c r="Z138" s="27"/>
      <c r="AA138" s="27"/>
      <c r="AB138" s="27"/>
      <c r="AC138" s="27"/>
      <c r="AD138" s="27"/>
      <c r="AE138" s="28"/>
      <c r="AF138" s="34">
        <v>127</v>
      </c>
      <c r="AG138" s="34"/>
      <c r="AH138" s="34"/>
      <c r="AI138" s="34"/>
      <c r="AJ138" s="34"/>
      <c r="AK138" s="34">
        <v>0</v>
      </c>
      <c r="AL138" s="34"/>
      <c r="AM138" s="34"/>
      <c r="AN138" s="34"/>
      <c r="AO138" s="34"/>
      <c r="AP138" s="34">
        <v>127</v>
      </c>
      <c r="AQ138" s="34"/>
      <c r="AR138" s="34"/>
      <c r="AS138" s="34"/>
      <c r="AT138" s="34"/>
      <c r="AU138" s="34">
        <v>50</v>
      </c>
      <c r="AV138" s="34"/>
      <c r="AW138" s="34"/>
      <c r="AX138" s="34"/>
      <c r="AY138" s="34"/>
      <c r="AZ138" s="34">
        <v>0</v>
      </c>
      <c r="BA138" s="34"/>
      <c r="BB138" s="34"/>
      <c r="BC138" s="34"/>
      <c r="BD138" s="34"/>
      <c r="BE138" s="34">
        <v>50</v>
      </c>
      <c r="BF138" s="34"/>
      <c r="BG138" s="34"/>
      <c r="BH138" s="34"/>
      <c r="BI138" s="34"/>
      <c r="BJ138" s="34">
        <v>31</v>
      </c>
      <c r="BK138" s="34"/>
      <c r="BL138" s="34"/>
      <c r="BM138" s="34"/>
      <c r="BN138" s="34"/>
      <c r="BO138" s="34">
        <v>0</v>
      </c>
      <c r="BP138" s="34"/>
      <c r="BQ138" s="34"/>
      <c r="BR138" s="34"/>
      <c r="BS138" s="34"/>
      <c r="BT138" s="34">
        <v>31</v>
      </c>
      <c r="BU138" s="34"/>
      <c r="BV138" s="34"/>
      <c r="BW138" s="34"/>
      <c r="BX138" s="34"/>
    </row>
    <row r="139" spans="1:76" s="4" customFormat="1" ht="30" customHeight="1" x14ac:dyDescent="0.2">
      <c r="A139" s="36">
        <v>1</v>
      </c>
      <c r="B139" s="37"/>
      <c r="C139" s="37"/>
      <c r="D139" s="44" t="s">
        <v>205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8"/>
      <c r="Q139" s="42" t="s">
        <v>206</v>
      </c>
      <c r="R139" s="42"/>
      <c r="S139" s="42"/>
      <c r="T139" s="42"/>
      <c r="U139" s="42"/>
      <c r="V139" s="44" t="s">
        <v>203</v>
      </c>
      <c r="W139" s="27"/>
      <c r="X139" s="27"/>
      <c r="Y139" s="27"/>
      <c r="Z139" s="27"/>
      <c r="AA139" s="27"/>
      <c r="AB139" s="27"/>
      <c r="AC139" s="27"/>
      <c r="AD139" s="27"/>
      <c r="AE139" s="28"/>
      <c r="AF139" s="34">
        <v>293.82</v>
      </c>
      <c r="AG139" s="34"/>
      <c r="AH139" s="34"/>
      <c r="AI139" s="34"/>
      <c r="AJ139" s="34"/>
      <c r="AK139" s="34">
        <v>0</v>
      </c>
      <c r="AL139" s="34"/>
      <c r="AM139" s="34"/>
      <c r="AN139" s="34"/>
      <c r="AO139" s="34"/>
      <c r="AP139" s="34">
        <v>293.82</v>
      </c>
      <c r="AQ139" s="34"/>
      <c r="AR139" s="34"/>
      <c r="AS139" s="34"/>
      <c r="AT139" s="34"/>
      <c r="AU139" s="34">
        <v>263.39</v>
      </c>
      <c r="AV139" s="34"/>
      <c r="AW139" s="34"/>
      <c r="AX139" s="34"/>
      <c r="AY139" s="34"/>
      <c r="AZ139" s="34">
        <v>0</v>
      </c>
      <c r="BA139" s="34"/>
      <c r="BB139" s="34"/>
      <c r="BC139" s="34"/>
      <c r="BD139" s="34"/>
      <c r="BE139" s="34">
        <v>263.39</v>
      </c>
      <c r="BF139" s="34"/>
      <c r="BG139" s="34"/>
      <c r="BH139" s="34"/>
      <c r="BI139" s="34"/>
      <c r="BJ139" s="34">
        <v>190.87</v>
      </c>
      <c r="BK139" s="34"/>
      <c r="BL139" s="34"/>
      <c r="BM139" s="34"/>
      <c r="BN139" s="34"/>
      <c r="BO139" s="34">
        <v>0</v>
      </c>
      <c r="BP139" s="34"/>
      <c r="BQ139" s="34"/>
      <c r="BR139" s="34"/>
      <c r="BS139" s="34"/>
      <c r="BT139" s="34">
        <v>190.87</v>
      </c>
      <c r="BU139" s="34"/>
      <c r="BV139" s="34"/>
      <c r="BW139" s="34"/>
      <c r="BX139" s="34"/>
    </row>
    <row r="140" spans="1:76" s="4" customFormat="1" ht="45" customHeight="1" x14ac:dyDescent="0.2">
      <c r="A140" s="36">
        <v>2</v>
      </c>
      <c r="B140" s="37"/>
      <c r="C140" s="37"/>
      <c r="D140" s="44" t="s">
        <v>207</v>
      </c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8"/>
      <c r="Q140" s="42" t="s">
        <v>190</v>
      </c>
      <c r="R140" s="42"/>
      <c r="S140" s="42"/>
      <c r="T140" s="42"/>
      <c r="U140" s="42"/>
      <c r="V140" s="44" t="s">
        <v>198</v>
      </c>
      <c r="W140" s="27"/>
      <c r="X140" s="27"/>
      <c r="Y140" s="27"/>
      <c r="Z140" s="27"/>
      <c r="AA140" s="27"/>
      <c r="AB140" s="27"/>
      <c r="AC140" s="27"/>
      <c r="AD140" s="27"/>
      <c r="AE140" s="28"/>
      <c r="AF140" s="34">
        <v>283</v>
      </c>
      <c r="AG140" s="34"/>
      <c r="AH140" s="34"/>
      <c r="AI140" s="34"/>
      <c r="AJ140" s="34"/>
      <c r="AK140" s="34">
        <v>0</v>
      </c>
      <c r="AL140" s="34"/>
      <c r="AM140" s="34"/>
      <c r="AN140" s="34"/>
      <c r="AO140" s="34"/>
      <c r="AP140" s="34">
        <v>283</v>
      </c>
      <c r="AQ140" s="34"/>
      <c r="AR140" s="34"/>
      <c r="AS140" s="34"/>
      <c r="AT140" s="34"/>
      <c r="AU140" s="34">
        <v>150</v>
      </c>
      <c r="AV140" s="34"/>
      <c r="AW140" s="34"/>
      <c r="AX140" s="34"/>
      <c r="AY140" s="34"/>
      <c r="AZ140" s="34">
        <v>0</v>
      </c>
      <c r="BA140" s="34"/>
      <c r="BB140" s="34"/>
      <c r="BC140" s="34"/>
      <c r="BD140" s="34"/>
      <c r="BE140" s="34">
        <v>150</v>
      </c>
      <c r="BF140" s="34"/>
      <c r="BG140" s="34"/>
      <c r="BH140" s="34"/>
      <c r="BI140" s="34"/>
      <c r="BJ140" s="34">
        <v>125</v>
      </c>
      <c r="BK140" s="34"/>
      <c r="BL140" s="34"/>
      <c r="BM140" s="34"/>
      <c r="BN140" s="34"/>
      <c r="BO140" s="34">
        <v>0</v>
      </c>
      <c r="BP140" s="34"/>
      <c r="BQ140" s="34"/>
      <c r="BR140" s="34"/>
      <c r="BS140" s="34"/>
      <c r="BT140" s="34">
        <v>125</v>
      </c>
      <c r="BU140" s="34"/>
      <c r="BV140" s="34"/>
      <c r="BW140" s="34"/>
      <c r="BX140" s="34"/>
    </row>
    <row r="141" spans="1:76" s="4" customFormat="1" ht="30" customHeight="1" x14ac:dyDescent="0.2">
      <c r="A141" s="36">
        <v>2</v>
      </c>
      <c r="B141" s="37"/>
      <c r="C141" s="37"/>
      <c r="D141" s="44" t="s">
        <v>208</v>
      </c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8"/>
      <c r="Q141" s="42" t="s">
        <v>206</v>
      </c>
      <c r="R141" s="42"/>
      <c r="S141" s="42"/>
      <c r="T141" s="42"/>
      <c r="U141" s="42"/>
      <c r="V141" s="44" t="s">
        <v>203</v>
      </c>
      <c r="W141" s="27"/>
      <c r="X141" s="27"/>
      <c r="Y141" s="27"/>
      <c r="Z141" s="27"/>
      <c r="AA141" s="27"/>
      <c r="AB141" s="27"/>
      <c r="AC141" s="27"/>
      <c r="AD141" s="27"/>
      <c r="AE141" s="28"/>
      <c r="AF141" s="34">
        <v>212.36</v>
      </c>
      <c r="AG141" s="34"/>
      <c r="AH141" s="34"/>
      <c r="AI141" s="34"/>
      <c r="AJ141" s="34"/>
      <c r="AK141" s="34">
        <v>0</v>
      </c>
      <c r="AL141" s="34"/>
      <c r="AM141" s="34"/>
      <c r="AN141" s="34"/>
      <c r="AO141" s="34"/>
      <c r="AP141" s="34">
        <v>212.36</v>
      </c>
      <c r="AQ141" s="34"/>
      <c r="AR141" s="34"/>
      <c r="AS141" s="34"/>
      <c r="AT141" s="34"/>
      <c r="AU141" s="34">
        <v>215.5</v>
      </c>
      <c r="AV141" s="34"/>
      <c r="AW141" s="34"/>
      <c r="AX141" s="34"/>
      <c r="AY141" s="34"/>
      <c r="AZ141" s="34">
        <v>0</v>
      </c>
      <c r="BA141" s="34"/>
      <c r="BB141" s="34"/>
      <c r="BC141" s="34"/>
      <c r="BD141" s="34"/>
      <c r="BE141" s="34">
        <v>215.5</v>
      </c>
      <c r="BF141" s="34"/>
      <c r="BG141" s="34"/>
      <c r="BH141" s="34"/>
      <c r="BI141" s="34"/>
      <c r="BJ141" s="34">
        <v>252.58</v>
      </c>
      <c r="BK141" s="34"/>
      <c r="BL141" s="34"/>
      <c r="BM141" s="34"/>
      <c r="BN141" s="34"/>
      <c r="BO141" s="34">
        <v>0</v>
      </c>
      <c r="BP141" s="34"/>
      <c r="BQ141" s="34"/>
      <c r="BR141" s="34"/>
      <c r="BS141" s="34"/>
      <c r="BT141" s="34">
        <v>252.58</v>
      </c>
      <c r="BU141" s="34"/>
      <c r="BV141" s="34"/>
      <c r="BW141" s="34"/>
      <c r="BX141" s="34"/>
    </row>
    <row r="142" spans="1:76" s="6" customFormat="1" ht="15" customHeight="1" x14ac:dyDescent="0.2">
      <c r="A142" s="38">
        <v>0</v>
      </c>
      <c r="B142" s="39"/>
      <c r="C142" s="39"/>
      <c r="D142" s="45" t="s">
        <v>209</v>
      </c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3"/>
      <c r="Q142" s="46"/>
      <c r="R142" s="46"/>
      <c r="S142" s="46"/>
      <c r="T142" s="46"/>
      <c r="U142" s="46"/>
      <c r="V142" s="45"/>
      <c r="W142" s="32"/>
      <c r="X142" s="32"/>
      <c r="Y142" s="32"/>
      <c r="Z142" s="32"/>
      <c r="AA142" s="32"/>
      <c r="AB142" s="32"/>
      <c r="AC142" s="32"/>
      <c r="AD142" s="32"/>
      <c r="AE142" s="33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</row>
    <row r="143" spans="1:76" s="4" customFormat="1" ht="42.75" customHeight="1" x14ac:dyDescent="0.2">
      <c r="A143" s="36">
        <v>1</v>
      </c>
      <c r="B143" s="37"/>
      <c r="C143" s="37"/>
      <c r="D143" s="44" t="s">
        <v>210</v>
      </c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8"/>
      <c r="Q143" s="42" t="s">
        <v>211</v>
      </c>
      <c r="R143" s="42"/>
      <c r="S143" s="42"/>
      <c r="T143" s="42"/>
      <c r="U143" s="42"/>
      <c r="V143" s="44" t="s">
        <v>203</v>
      </c>
      <c r="W143" s="27"/>
      <c r="X143" s="27"/>
      <c r="Y143" s="27"/>
      <c r="Z143" s="27"/>
      <c r="AA143" s="27"/>
      <c r="AB143" s="27"/>
      <c r="AC143" s="27"/>
      <c r="AD143" s="27"/>
      <c r="AE143" s="28"/>
      <c r="AF143" s="34">
        <v>97.18</v>
      </c>
      <c r="AG143" s="34"/>
      <c r="AH143" s="34"/>
      <c r="AI143" s="34"/>
      <c r="AJ143" s="34"/>
      <c r="AK143" s="34">
        <v>0</v>
      </c>
      <c r="AL143" s="34"/>
      <c r="AM143" s="34"/>
      <c r="AN143" s="34"/>
      <c r="AO143" s="34"/>
      <c r="AP143" s="34">
        <v>97.18</v>
      </c>
      <c r="AQ143" s="34"/>
      <c r="AR143" s="34"/>
      <c r="AS143" s="34"/>
      <c r="AT143" s="34"/>
      <c r="AU143" s="34">
        <v>88.76</v>
      </c>
      <c r="AV143" s="34"/>
      <c r="AW143" s="34"/>
      <c r="AX143" s="34"/>
      <c r="AY143" s="34"/>
      <c r="AZ143" s="34">
        <v>0</v>
      </c>
      <c r="BA143" s="34"/>
      <c r="BB143" s="34"/>
      <c r="BC143" s="34"/>
      <c r="BD143" s="34"/>
      <c r="BE143" s="34">
        <v>88.76</v>
      </c>
      <c r="BF143" s="34"/>
      <c r="BG143" s="34"/>
      <c r="BH143" s="34"/>
      <c r="BI143" s="34"/>
      <c r="BJ143" s="34">
        <v>61.27</v>
      </c>
      <c r="BK143" s="34"/>
      <c r="BL143" s="34"/>
      <c r="BM143" s="34"/>
      <c r="BN143" s="34"/>
      <c r="BO143" s="34">
        <v>0</v>
      </c>
      <c r="BP143" s="34"/>
      <c r="BQ143" s="34"/>
      <c r="BR143" s="34"/>
      <c r="BS143" s="34"/>
      <c r="BT143" s="34">
        <v>61.27</v>
      </c>
      <c r="BU143" s="34"/>
      <c r="BV143" s="34"/>
      <c r="BW143" s="34"/>
      <c r="BX143" s="34"/>
    </row>
    <row r="144" spans="1:76" s="4" customFormat="1" ht="30" customHeight="1" x14ac:dyDescent="0.2">
      <c r="A144" s="36">
        <v>1</v>
      </c>
      <c r="B144" s="37"/>
      <c r="C144" s="37"/>
      <c r="D144" s="44" t="s">
        <v>212</v>
      </c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8"/>
      <c r="Q144" s="42" t="s">
        <v>211</v>
      </c>
      <c r="R144" s="42"/>
      <c r="S144" s="42"/>
      <c r="T144" s="42"/>
      <c r="U144" s="42"/>
      <c r="V144" s="44" t="s">
        <v>203</v>
      </c>
      <c r="W144" s="27"/>
      <c r="X144" s="27"/>
      <c r="Y144" s="27"/>
      <c r="Z144" s="27"/>
      <c r="AA144" s="27"/>
      <c r="AB144" s="27"/>
      <c r="AC144" s="27"/>
      <c r="AD144" s="27"/>
      <c r="AE144" s="28"/>
      <c r="AF144" s="34">
        <v>30.97</v>
      </c>
      <c r="AG144" s="34"/>
      <c r="AH144" s="34"/>
      <c r="AI144" s="34"/>
      <c r="AJ144" s="34"/>
      <c r="AK144" s="34">
        <v>0</v>
      </c>
      <c r="AL144" s="34"/>
      <c r="AM144" s="34"/>
      <c r="AN144" s="34"/>
      <c r="AO144" s="34"/>
      <c r="AP144" s="34">
        <v>30.97</v>
      </c>
      <c r="AQ144" s="34"/>
      <c r="AR144" s="34"/>
      <c r="AS144" s="34"/>
      <c r="AT144" s="34"/>
      <c r="AU144" s="34">
        <v>39.47</v>
      </c>
      <c r="AV144" s="34"/>
      <c r="AW144" s="34"/>
      <c r="AX144" s="34"/>
      <c r="AY144" s="34"/>
      <c r="AZ144" s="34">
        <v>0</v>
      </c>
      <c r="BA144" s="34"/>
      <c r="BB144" s="34"/>
      <c r="BC144" s="34"/>
      <c r="BD144" s="34"/>
      <c r="BE144" s="34">
        <v>39.47</v>
      </c>
      <c r="BF144" s="34"/>
      <c r="BG144" s="34"/>
      <c r="BH144" s="34"/>
      <c r="BI144" s="34"/>
      <c r="BJ144" s="34">
        <v>62</v>
      </c>
      <c r="BK144" s="34"/>
      <c r="BL144" s="34"/>
      <c r="BM144" s="34"/>
      <c r="BN144" s="34"/>
      <c r="BO144" s="34">
        <v>0</v>
      </c>
      <c r="BP144" s="34"/>
      <c r="BQ144" s="34"/>
      <c r="BR144" s="34"/>
      <c r="BS144" s="34"/>
      <c r="BT144" s="34">
        <v>62</v>
      </c>
      <c r="BU144" s="34"/>
      <c r="BV144" s="34"/>
      <c r="BW144" s="34"/>
      <c r="BX144" s="34"/>
    </row>
    <row r="146" spans="1:79" ht="14.25" customHeight="1" x14ac:dyDescent="0.2">
      <c r="A146" s="80" t="s">
        <v>269</v>
      </c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</row>
    <row r="147" spans="1:79" ht="15.75" customHeight="1" x14ac:dyDescent="0.2">
      <c r="A147" s="89" t="s">
        <v>6</v>
      </c>
      <c r="B147" s="90"/>
      <c r="C147" s="90"/>
      <c r="D147" s="42" t="s">
        <v>9</v>
      </c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 t="s">
        <v>8</v>
      </c>
      <c r="R147" s="42"/>
      <c r="S147" s="42"/>
      <c r="T147" s="42"/>
      <c r="U147" s="42"/>
      <c r="V147" s="42" t="s">
        <v>7</v>
      </c>
      <c r="W147" s="42"/>
      <c r="X147" s="42"/>
      <c r="Y147" s="42"/>
      <c r="Z147" s="42"/>
      <c r="AA147" s="42"/>
      <c r="AB147" s="42"/>
      <c r="AC147" s="42"/>
      <c r="AD147" s="42"/>
      <c r="AE147" s="42"/>
      <c r="AF147" s="59" t="s">
        <v>260</v>
      </c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1"/>
      <c r="AU147" s="59" t="s">
        <v>265</v>
      </c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1"/>
    </row>
    <row r="148" spans="1:79" ht="28.5" customHeight="1" x14ac:dyDescent="0.2">
      <c r="A148" s="92"/>
      <c r="B148" s="93"/>
      <c r="C148" s="93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 t="s">
        <v>4</v>
      </c>
      <c r="AG148" s="42"/>
      <c r="AH148" s="42"/>
      <c r="AI148" s="42"/>
      <c r="AJ148" s="42"/>
      <c r="AK148" s="42" t="s">
        <v>3</v>
      </c>
      <c r="AL148" s="42"/>
      <c r="AM148" s="42"/>
      <c r="AN148" s="42"/>
      <c r="AO148" s="42"/>
      <c r="AP148" s="42" t="s">
        <v>123</v>
      </c>
      <c r="AQ148" s="42"/>
      <c r="AR148" s="42"/>
      <c r="AS148" s="42"/>
      <c r="AT148" s="42"/>
      <c r="AU148" s="42" t="s">
        <v>4</v>
      </c>
      <c r="AV148" s="42"/>
      <c r="AW148" s="42"/>
      <c r="AX148" s="42"/>
      <c r="AY148" s="42"/>
      <c r="AZ148" s="42" t="s">
        <v>3</v>
      </c>
      <c r="BA148" s="42"/>
      <c r="BB148" s="42"/>
      <c r="BC148" s="42"/>
      <c r="BD148" s="42"/>
      <c r="BE148" s="42" t="s">
        <v>90</v>
      </c>
      <c r="BF148" s="42"/>
      <c r="BG148" s="42"/>
      <c r="BH148" s="42"/>
      <c r="BI148" s="42"/>
    </row>
    <row r="149" spans="1:79" ht="15" customHeight="1" x14ac:dyDescent="0.2">
      <c r="A149" s="59">
        <v>1</v>
      </c>
      <c r="B149" s="60"/>
      <c r="C149" s="60"/>
      <c r="D149" s="42">
        <v>2</v>
      </c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>
        <v>3</v>
      </c>
      <c r="R149" s="42"/>
      <c r="S149" s="42"/>
      <c r="T149" s="42"/>
      <c r="U149" s="42"/>
      <c r="V149" s="42">
        <v>4</v>
      </c>
      <c r="W149" s="42"/>
      <c r="X149" s="42"/>
      <c r="Y149" s="42"/>
      <c r="Z149" s="42"/>
      <c r="AA149" s="42"/>
      <c r="AB149" s="42"/>
      <c r="AC149" s="42"/>
      <c r="AD149" s="42"/>
      <c r="AE149" s="42"/>
      <c r="AF149" s="42">
        <v>5</v>
      </c>
      <c r="AG149" s="42"/>
      <c r="AH149" s="42"/>
      <c r="AI149" s="42"/>
      <c r="AJ149" s="42"/>
      <c r="AK149" s="42">
        <v>6</v>
      </c>
      <c r="AL149" s="42"/>
      <c r="AM149" s="42"/>
      <c r="AN149" s="42"/>
      <c r="AO149" s="42"/>
      <c r="AP149" s="42">
        <v>7</v>
      </c>
      <c r="AQ149" s="42"/>
      <c r="AR149" s="42"/>
      <c r="AS149" s="42"/>
      <c r="AT149" s="42"/>
      <c r="AU149" s="42">
        <v>8</v>
      </c>
      <c r="AV149" s="42"/>
      <c r="AW149" s="42"/>
      <c r="AX149" s="42"/>
      <c r="AY149" s="42"/>
      <c r="AZ149" s="42">
        <v>9</v>
      </c>
      <c r="BA149" s="42"/>
      <c r="BB149" s="42"/>
      <c r="BC149" s="42"/>
      <c r="BD149" s="42"/>
      <c r="BE149" s="42">
        <v>10</v>
      </c>
      <c r="BF149" s="42"/>
      <c r="BG149" s="42"/>
      <c r="BH149" s="42"/>
      <c r="BI149" s="42"/>
    </row>
    <row r="150" spans="1:79" ht="15.75" hidden="1" customHeight="1" x14ac:dyDescent="0.2">
      <c r="A150" s="55" t="s">
        <v>154</v>
      </c>
      <c r="B150" s="56"/>
      <c r="C150" s="56"/>
      <c r="D150" s="42" t="s">
        <v>57</v>
      </c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 t="s">
        <v>70</v>
      </c>
      <c r="R150" s="42"/>
      <c r="S150" s="42"/>
      <c r="T150" s="42"/>
      <c r="U150" s="42"/>
      <c r="V150" s="42" t="s">
        <v>71</v>
      </c>
      <c r="W150" s="42"/>
      <c r="X150" s="42"/>
      <c r="Y150" s="42"/>
      <c r="Z150" s="42"/>
      <c r="AA150" s="42"/>
      <c r="AB150" s="42"/>
      <c r="AC150" s="42"/>
      <c r="AD150" s="42"/>
      <c r="AE150" s="42"/>
      <c r="AF150" s="40" t="s">
        <v>107</v>
      </c>
      <c r="AG150" s="40"/>
      <c r="AH150" s="40"/>
      <c r="AI150" s="40"/>
      <c r="AJ150" s="40"/>
      <c r="AK150" s="41" t="s">
        <v>108</v>
      </c>
      <c r="AL150" s="41"/>
      <c r="AM150" s="41"/>
      <c r="AN150" s="41"/>
      <c r="AO150" s="41"/>
      <c r="AP150" s="58" t="s">
        <v>188</v>
      </c>
      <c r="AQ150" s="58"/>
      <c r="AR150" s="58"/>
      <c r="AS150" s="58"/>
      <c r="AT150" s="58"/>
      <c r="AU150" s="40" t="s">
        <v>109</v>
      </c>
      <c r="AV150" s="40"/>
      <c r="AW150" s="40"/>
      <c r="AX150" s="40"/>
      <c r="AY150" s="40"/>
      <c r="AZ150" s="41" t="s">
        <v>110</v>
      </c>
      <c r="BA150" s="41"/>
      <c r="BB150" s="41"/>
      <c r="BC150" s="41"/>
      <c r="BD150" s="41"/>
      <c r="BE150" s="58" t="s">
        <v>188</v>
      </c>
      <c r="BF150" s="58"/>
      <c r="BG150" s="58"/>
      <c r="BH150" s="58"/>
      <c r="BI150" s="58"/>
      <c r="CA150" t="s">
        <v>39</v>
      </c>
    </row>
    <row r="151" spans="1:79" s="6" customFormat="1" ht="14.25" x14ac:dyDescent="0.2">
      <c r="A151" s="38">
        <v>0</v>
      </c>
      <c r="B151" s="39"/>
      <c r="C151" s="39"/>
      <c r="D151" s="46" t="s">
        <v>187</v>
      </c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CA151" s="6" t="s">
        <v>40</v>
      </c>
    </row>
    <row r="152" spans="1:79" s="4" customFormat="1" ht="14.25" customHeight="1" x14ac:dyDescent="0.2">
      <c r="A152" s="36">
        <v>1</v>
      </c>
      <c r="B152" s="37"/>
      <c r="C152" s="37"/>
      <c r="D152" s="44" t="s">
        <v>189</v>
      </c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8"/>
      <c r="Q152" s="42" t="s">
        <v>190</v>
      </c>
      <c r="R152" s="42"/>
      <c r="S152" s="42"/>
      <c r="T152" s="42"/>
      <c r="U152" s="42"/>
      <c r="V152" s="42" t="s">
        <v>191</v>
      </c>
      <c r="W152" s="42"/>
      <c r="X152" s="42"/>
      <c r="Y152" s="42"/>
      <c r="Z152" s="42"/>
      <c r="AA152" s="42"/>
      <c r="AB152" s="42"/>
      <c r="AC152" s="42"/>
      <c r="AD152" s="42"/>
      <c r="AE152" s="42"/>
      <c r="AF152" s="34">
        <v>1</v>
      </c>
      <c r="AG152" s="34"/>
      <c r="AH152" s="34"/>
      <c r="AI152" s="34"/>
      <c r="AJ152" s="34"/>
      <c r="AK152" s="34">
        <v>0</v>
      </c>
      <c r="AL152" s="34"/>
      <c r="AM152" s="34"/>
      <c r="AN152" s="34"/>
      <c r="AO152" s="34"/>
      <c r="AP152" s="34">
        <v>1</v>
      </c>
      <c r="AQ152" s="34"/>
      <c r="AR152" s="34"/>
      <c r="AS152" s="34"/>
      <c r="AT152" s="34"/>
      <c r="AU152" s="34">
        <v>1</v>
      </c>
      <c r="AV152" s="34"/>
      <c r="AW152" s="34"/>
      <c r="AX152" s="34"/>
      <c r="AY152" s="34"/>
      <c r="AZ152" s="34">
        <v>0</v>
      </c>
      <c r="BA152" s="34"/>
      <c r="BB152" s="34"/>
      <c r="BC152" s="34"/>
      <c r="BD152" s="34"/>
      <c r="BE152" s="34">
        <v>1</v>
      </c>
      <c r="BF152" s="34"/>
      <c r="BG152" s="34"/>
      <c r="BH152" s="34"/>
      <c r="BI152" s="34"/>
    </row>
    <row r="153" spans="1:79" s="4" customFormat="1" ht="15" customHeight="1" x14ac:dyDescent="0.2">
      <c r="A153" s="36">
        <v>1</v>
      </c>
      <c r="B153" s="37"/>
      <c r="C153" s="37"/>
      <c r="D153" s="44" t="s">
        <v>192</v>
      </c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8"/>
      <c r="Q153" s="42" t="s">
        <v>190</v>
      </c>
      <c r="R153" s="42"/>
      <c r="S153" s="42"/>
      <c r="T153" s="42"/>
      <c r="U153" s="42"/>
      <c r="V153" s="42" t="s">
        <v>193</v>
      </c>
      <c r="W153" s="42"/>
      <c r="X153" s="42"/>
      <c r="Y153" s="42"/>
      <c r="Z153" s="42"/>
      <c r="AA153" s="42"/>
      <c r="AB153" s="42"/>
      <c r="AC153" s="42"/>
      <c r="AD153" s="42"/>
      <c r="AE153" s="42"/>
      <c r="AF153" s="34">
        <v>3</v>
      </c>
      <c r="AG153" s="34"/>
      <c r="AH153" s="34"/>
      <c r="AI153" s="34"/>
      <c r="AJ153" s="34"/>
      <c r="AK153" s="34">
        <v>0</v>
      </c>
      <c r="AL153" s="34"/>
      <c r="AM153" s="34"/>
      <c r="AN153" s="34"/>
      <c r="AO153" s="34"/>
      <c r="AP153" s="34">
        <v>3</v>
      </c>
      <c r="AQ153" s="34"/>
      <c r="AR153" s="34"/>
      <c r="AS153" s="34"/>
      <c r="AT153" s="34"/>
      <c r="AU153" s="34">
        <v>3</v>
      </c>
      <c r="AV153" s="34"/>
      <c r="AW153" s="34"/>
      <c r="AX153" s="34"/>
      <c r="AY153" s="34"/>
      <c r="AZ153" s="34">
        <v>0</v>
      </c>
      <c r="BA153" s="34"/>
      <c r="BB153" s="34"/>
      <c r="BC153" s="34"/>
      <c r="BD153" s="34"/>
      <c r="BE153" s="34">
        <v>3</v>
      </c>
      <c r="BF153" s="34"/>
      <c r="BG153" s="34"/>
      <c r="BH153" s="34"/>
      <c r="BI153" s="34"/>
    </row>
    <row r="154" spans="1:79" s="4" customFormat="1" ht="15" customHeight="1" x14ac:dyDescent="0.2">
      <c r="A154" s="36">
        <v>2</v>
      </c>
      <c r="B154" s="37"/>
      <c r="C154" s="37"/>
      <c r="D154" s="44" t="s">
        <v>194</v>
      </c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8"/>
      <c r="Q154" s="42" t="s">
        <v>190</v>
      </c>
      <c r="R154" s="42"/>
      <c r="S154" s="42"/>
      <c r="T154" s="42"/>
      <c r="U154" s="42"/>
      <c r="V154" s="42" t="s">
        <v>191</v>
      </c>
      <c r="W154" s="42"/>
      <c r="X154" s="42"/>
      <c r="Y154" s="42"/>
      <c r="Z154" s="42"/>
      <c r="AA154" s="42"/>
      <c r="AB154" s="42"/>
      <c r="AC154" s="42"/>
      <c r="AD154" s="42"/>
      <c r="AE154" s="42"/>
      <c r="AF154" s="34">
        <v>1</v>
      </c>
      <c r="AG154" s="34"/>
      <c r="AH154" s="34"/>
      <c r="AI154" s="34"/>
      <c r="AJ154" s="34"/>
      <c r="AK154" s="34">
        <v>0</v>
      </c>
      <c r="AL154" s="34"/>
      <c r="AM154" s="34"/>
      <c r="AN154" s="34"/>
      <c r="AO154" s="34"/>
      <c r="AP154" s="34">
        <v>1</v>
      </c>
      <c r="AQ154" s="34"/>
      <c r="AR154" s="34"/>
      <c r="AS154" s="34"/>
      <c r="AT154" s="34"/>
      <c r="AU154" s="34">
        <v>1</v>
      </c>
      <c r="AV154" s="34"/>
      <c r="AW154" s="34"/>
      <c r="AX154" s="34"/>
      <c r="AY154" s="34"/>
      <c r="AZ154" s="34">
        <v>0</v>
      </c>
      <c r="BA154" s="34"/>
      <c r="BB154" s="34"/>
      <c r="BC154" s="34"/>
      <c r="BD154" s="34"/>
      <c r="BE154" s="34">
        <v>1</v>
      </c>
      <c r="BF154" s="34"/>
      <c r="BG154" s="34"/>
      <c r="BH154" s="34"/>
      <c r="BI154" s="34"/>
    </row>
    <row r="155" spans="1:79" s="4" customFormat="1" ht="30" customHeight="1" x14ac:dyDescent="0.2">
      <c r="A155" s="36">
        <v>2</v>
      </c>
      <c r="B155" s="37"/>
      <c r="C155" s="37"/>
      <c r="D155" s="44" t="s">
        <v>195</v>
      </c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8"/>
      <c r="Q155" s="42" t="s">
        <v>190</v>
      </c>
      <c r="R155" s="42"/>
      <c r="S155" s="42"/>
      <c r="T155" s="42"/>
      <c r="U155" s="42"/>
      <c r="V155" s="42" t="s">
        <v>193</v>
      </c>
      <c r="W155" s="42"/>
      <c r="X155" s="42"/>
      <c r="Y155" s="42"/>
      <c r="Z155" s="42"/>
      <c r="AA155" s="42"/>
      <c r="AB155" s="42"/>
      <c r="AC155" s="42"/>
      <c r="AD155" s="42"/>
      <c r="AE155" s="42"/>
      <c r="AF155" s="34">
        <v>4</v>
      </c>
      <c r="AG155" s="34"/>
      <c r="AH155" s="34"/>
      <c r="AI155" s="34"/>
      <c r="AJ155" s="34"/>
      <c r="AK155" s="34">
        <v>0</v>
      </c>
      <c r="AL155" s="34"/>
      <c r="AM155" s="34"/>
      <c r="AN155" s="34"/>
      <c r="AO155" s="34"/>
      <c r="AP155" s="34">
        <v>4</v>
      </c>
      <c r="AQ155" s="34"/>
      <c r="AR155" s="34"/>
      <c r="AS155" s="34"/>
      <c r="AT155" s="34"/>
      <c r="AU155" s="34">
        <v>4</v>
      </c>
      <c r="AV155" s="34"/>
      <c r="AW155" s="34"/>
      <c r="AX155" s="34"/>
      <c r="AY155" s="34"/>
      <c r="AZ155" s="34">
        <v>0</v>
      </c>
      <c r="BA155" s="34"/>
      <c r="BB155" s="34"/>
      <c r="BC155" s="34"/>
      <c r="BD155" s="34"/>
      <c r="BE155" s="34">
        <v>4</v>
      </c>
      <c r="BF155" s="34"/>
      <c r="BG155" s="34"/>
      <c r="BH155" s="34"/>
      <c r="BI155" s="34"/>
    </row>
    <row r="156" spans="1:79" s="6" customFormat="1" ht="14.25" x14ac:dyDescent="0.2">
      <c r="A156" s="38">
        <v>0</v>
      </c>
      <c r="B156" s="39"/>
      <c r="C156" s="39"/>
      <c r="D156" s="45" t="s">
        <v>196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3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</row>
    <row r="157" spans="1:79" s="4" customFormat="1" ht="28.5" customHeight="1" x14ac:dyDescent="0.2">
      <c r="A157" s="36">
        <v>1</v>
      </c>
      <c r="B157" s="37"/>
      <c r="C157" s="37"/>
      <c r="D157" s="44" t="s">
        <v>197</v>
      </c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8"/>
      <c r="Q157" s="42" t="s">
        <v>190</v>
      </c>
      <c r="R157" s="42"/>
      <c r="S157" s="42"/>
      <c r="T157" s="42"/>
      <c r="U157" s="42"/>
      <c r="V157" s="44" t="s">
        <v>198</v>
      </c>
      <c r="W157" s="27"/>
      <c r="X157" s="27"/>
      <c r="Y157" s="27"/>
      <c r="Z157" s="27"/>
      <c r="AA157" s="27"/>
      <c r="AB157" s="27"/>
      <c r="AC157" s="27"/>
      <c r="AD157" s="27"/>
      <c r="AE157" s="28"/>
      <c r="AF157" s="34">
        <v>919</v>
      </c>
      <c r="AG157" s="34"/>
      <c r="AH157" s="34"/>
      <c r="AI157" s="34"/>
      <c r="AJ157" s="34"/>
      <c r="AK157" s="34">
        <v>0</v>
      </c>
      <c r="AL157" s="34"/>
      <c r="AM157" s="34"/>
      <c r="AN157" s="34"/>
      <c r="AO157" s="34"/>
      <c r="AP157" s="34">
        <v>919</v>
      </c>
      <c r="AQ157" s="34"/>
      <c r="AR157" s="34"/>
      <c r="AS157" s="34"/>
      <c r="AT157" s="34"/>
      <c r="AU157" s="34">
        <v>919</v>
      </c>
      <c r="AV157" s="34"/>
      <c r="AW157" s="34"/>
      <c r="AX157" s="34"/>
      <c r="AY157" s="34"/>
      <c r="AZ157" s="34">
        <v>0</v>
      </c>
      <c r="BA157" s="34"/>
      <c r="BB157" s="34"/>
      <c r="BC157" s="34"/>
      <c r="BD157" s="34"/>
      <c r="BE157" s="34">
        <v>919</v>
      </c>
      <c r="BF157" s="34"/>
      <c r="BG157" s="34"/>
      <c r="BH157" s="34"/>
      <c r="BI157" s="34"/>
    </row>
    <row r="158" spans="1:79" s="4" customFormat="1" ht="30" customHeight="1" x14ac:dyDescent="0.2">
      <c r="A158" s="36">
        <v>1</v>
      </c>
      <c r="B158" s="37"/>
      <c r="C158" s="37"/>
      <c r="D158" s="44" t="s">
        <v>199</v>
      </c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8"/>
      <c r="Q158" s="42" t="s">
        <v>190</v>
      </c>
      <c r="R158" s="42"/>
      <c r="S158" s="42"/>
      <c r="T158" s="42"/>
      <c r="U158" s="42"/>
      <c r="V158" s="44" t="s">
        <v>198</v>
      </c>
      <c r="W158" s="27"/>
      <c r="X158" s="27"/>
      <c r="Y158" s="27"/>
      <c r="Z158" s="27"/>
      <c r="AA158" s="27"/>
      <c r="AB158" s="27"/>
      <c r="AC158" s="27"/>
      <c r="AD158" s="27"/>
      <c r="AE158" s="28"/>
      <c r="AF158" s="34">
        <v>93</v>
      </c>
      <c r="AG158" s="34"/>
      <c r="AH158" s="34"/>
      <c r="AI158" s="34"/>
      <c r="AJ158" s="34"/>
      <c r="AK158" s="34">
        <v>0</v>
      </c>
      <c r="AL158" s="34"/>
      <c r="AM158" s="34"/>
      <c r="AN158" s="34"/>
      <c r="AO158" s="34"/>
      <c r="AP158" s="34">
        <v>93</v>
      </c>
      <c r="AQ158" s="34"/>
      <c r="AR158" s="34"/>
      <c r="AS158" s="34"/>
      <c r="AT158" s="34"/>
      <c r="AU158" s="34">
        <v>93</v>
      </c>
      <c r="AV158" s="34"/>
      <c r="AW158" s="34"/>
      <c r="AX158" s="34"/>
      <c r="AY158" s="34"/>
      <c r="AZ158" s="34">
        <v>0</v>
      </c>
      <c r="BA158" s="34"/>
      <c r="BB158" s="34"/>
      <c r="BC158" s="34"/>
      <c r="BD158" s="34"/>
      <c r="BE158" s="34">
        <v>93</v>
      </c>
      <c r="BF158" s="34"/>
      <c r="BG158" s="34"/>
      <c r="BH158" s="34"/>
      <c r="BI158" s="34"/>
    </row>
    <row r="159" spans="1:79" s="4" customFormat="1" ht="30" customHeight="1" x14ac:dyDescent="0.2">
      <c r="A159" s="36">
        <v>2</v>
      </c>
      <c r="B159" s="37"/>
      <c r="C159" s="37"/>
      <c r="D159" s="44" t="s">
        <v>200</v>
      </c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8"/>
      <c r="Q159" s="42" t="s">
        <v>190</v>
      </c>
      <c r="R159" s="42"/>
      <c r="S159" s="42"/>
      <c r="T159" s="42"/>
      <c r="U159" s="42"/>
      <c r="V159" s="44" t="s">
        <v>198</v>
      </c>
      <c r="W159" s="27"/>
      <c r="X159" s="27"/>
      <c r="Y159" s="27"/>
      <c r="Z159" s="27"/>
      <c r="AA159" s="27"/>
      <c r="AB159" s="27"/>
      <c r="AC159" s="27"/>
      <c r="AD159" s="27"/>
      <c r="AE159" s="28"/>
      <c r="AF159" s="34">
        <v>500</v>
      </c>
      <c r="AG159" s="34"/>
      <c r="AH159" s="34"/>
      <c r="AI159" s="34"/>
      <c r="AJ159" s="34"/>
      <c r="AK159" s="34">
        <v>0</v>
      </c>
      <c r="AL159" s="34"/>
      <c r="AM159" s="34"/>
      <c r="AN159" s="34"/>
      <c r="AO159" s="34"/>
      <c r="AP159" s="34">
        <v>500</v>
      </c>
      <c r="AQ159" s="34"/>
      <c r="AR159" s="34"/>
      <c r="AS159" s="34"/>
      <c r="AT159" s="34"/>
      <c r="AU159" s="34">
        <v>500</v>
      </c>
      <c r="AV159" s="34"/>
      <c r="AW159" s="34"/>
      <c r="AX159" s="34"/>
      <c r="AY159" s="34"/>
      <c r="AZ159" s="34">
        <v>0</v>
      </c>
      <c r="BA159" s="34"/>
      <c r="BB159" s="34"/>
      <c r="BC159" s="34"/>
      <c r="BD159" s="34"/>
      <c r="BE159" s="34">
        <v>500</v>
      </c>
      <c r="BF159" s="34"/>
      <c r="BG159" s="34"/>
      <c r="BH159" s="34"/>
      <c r="BI159" s="34"/>
    </row>
    <row r="160" spans="1:79" s="6" customFormat="1" ht="14.25" x14ac:dyDescent="0.2">
      <c r="A160" s="38">
        <v>0</v>
      </c>
      <c r="B160" s="39"/>
      <c r="C160" s="39"/>
      <c r="D160" s="45" t="s">
        <v>201</v>
      </c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3"/>
      <c r="Q160" s="46"/>
      <c r="R160" s="46"/>
      <c r="S160" s="46"/>
      <c r="T160" s="46"/>
      <c r="U160" s="46"/>
      <c r="V160" s="45"/>
      <c r="W160" s="32"/>
      <c r="X160" s="32"/>
      <c r="Y160" s="32"/>
      <c r="Z160" s="32"/>
      <c r="AA160" s="32"/>
      <c r="AB160" s="32"/>
      <c r="AC160" s="32"/>
      <c r="AD160" s="32"/>
      <c r="AE160" s="33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</row>
    <row r="161" spans="1:79" s="4" customFormat="1" ht="28.5" customHeight="1" x14ac:dyDescent="0.2">
      <c r="A161" s="36">
        <v>1</v>
      </c>
      <c r="B161" s="37"/>
      <c r="C161" s="37"/>
      <c r="D161" s="44" t="s">
        <v>202</v>
      </c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8"/>
      <c r="Q161" s="42" t="s">
        <v>190</v>
      </c>
      <c r="R161" s="42"/>
      <c r="S161" s="42"/>
      <c r="T161" s="42"/>
      <c r="U161" s="42"/>
      <c r="V161" s="44" t="s">
        <v>203</v>
      </c>
      <c r="W161" s="27"/>
      <c r="X161" s="27"/>
      <c r="Y161" s="27"/>
      <c r="Z161" s="27"/>
      <c r="AA161" s="27"/>
      <c r="AB161" s="27"/>
      <c r="AC161" s="27"/>
      <c r="AD161" s="27"/>
      <c r="AE161" s="28"/>
      <c r="AF161" s="34">
        <v>306</v>
      </c>
      <c r="AG161" s="34"/>
      <c r="AH161" s="34"/>
      <c r="AI161" s="34"/>
      <c r="AJ161" s="34"/>
      <c r="AK161" s="34">
        <v>0</v>
      </c>
      <c r="AL161" s="34"/>
      <c r="AM161" s="34"/>
      <c r="AN161" s="34"/>
      <c r="AO161" s="34"/>
      <c r="AP161" s="34">
        <v>306</v>
      </c>
      <c r="AQ161" s="34"/>
      <c r="AR161" s="34"/>
      <c r="AS161" s="34"/>
      <c r="AT161" s="34"/>
      <c r="AU161" s="34">
        <v>306</v>
      </c>
      <c r="AV161" s="34"/>
      <c r="AW161" s="34"/>
      <c r="AX161" s="34"/>
      <c r="AY161" s="34"/>
      <c r="AZ161" s="34">
        <v>0</v>
      </c>
      <c r="BA161" s="34"/>
      <c r="BB161" s="34"/>
      <c r="BC161" s="34"/>
      <c r="BD161" s="34"/>
      <c r="BE161" s="34">
        <v>306</v>
      </c>
      <c r="BF161" s="34"/>
      <c r="BG161" s="34"/>
      <c r="BH161" s="34"/>
      <c r="BI161" s="34"/>
    </row>
    <row r="162" spans="1:79" s="4" customFormat="1" ht="30" customHeight="1" x14ac:dyDescent="0.2">
      <c r="A162" s="36">
        <v>1</v>
      </c>
      <c r="B162" s="37"/>
      <c r="C162" s="37"/>
      <c r="D162" s="44" t="s">
        <v>204</v>
      </c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8"/>
      <c r="Q162" s="42" t="s">
        <v>190</v>
      </c>
      <c r="R162" s="42"/>
      <c r="S162" s="42"/>
      <c r="T162" s="42"/>
      <c r="U162" s="42"/>
      <c r="V162" s="44" t="s">
        <v>203</v>
      </c>
      <c r="W162" s="27"/>
      <c r="X162" s="27"/>
      <c r="Y162" s="27"/>
      <c r="Z162" s="27"/>
      <c r="AA162" s="27"/>
      <c r="AB162" s="27"/>
      <c r="AC162" s="27"/>
      <c r="AD162" s="27"/>
      <c r="AE162" s="28"/>
      <c r="AF162" s="34">
        <v>31</v>
      </c>
      <c r="AG162" s="34"/>
      <c r="AH162" s="34"/>
      <c r="AI162" s="34"/>
      <c r="AJ162" s="34"/>
      <c r="AK162" s="34">
        <v>0</v>
      </c>
      <c r="AL162" s="34"/>
      <c r="AM162" s="34"/>
      <c r="AN162" s="34"/>
      <c r="AO162" s="34"/>
      <c r="AP162" s="34">
        <v>31</v>
      </c>
      <c r="AQ162" s="34"/>
      <c r="AR162" s="34"/>
      <c r="AS162" s="34"/>
      <c r="AT162" s="34"/>
      <c r="AU162" s="34">
        <v>31</v>
      </c>
      <c r="AV162" s="34"/>
      <c r="AW162" s="34"/>
      <c r="AX162" s="34"/>
      <c r="AY162" s="34"/>
      <c r="AZ162" s="34">
        <v>0</v>
      </c>
      <c r="BA162" s="34"/>
      <c r="BB162" s="34"/>
      <c r="BC162" s="34"/>
      <c r="BD162" s="34"/>
      <c r="BE162" s="34">
        <v>31</v>
      </c>
      <c r="BF162" s="34"/>
      <c r="BG162" s="34"/>
      <c r="BH162" s="34"/>
      <c r="BI162" s="34"/>
    </row>
    <row r="163" spans="1:79" s="4" customFormat="1" ht="30" customHeight="1" x14ac:dyDescent="0.2">
      <c r="A163" s="36">
        <v>1</v>
      </c>
      <c r="B163" s="37"/>
      <c r="C163" s="37"/>
      <c r="D163" s="44" t="s">
        <v>205</v>
      </c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8"/>
      <c r="Q163" s="42" t="s">
        <v>206</v>
      </c>
      <c r="R163" s="42"/>
      <c r="S163" s="42"/>
      <c r="T163" s="42"/>
      <c r="U163" s="42"/>
      <c r="V163" s="44" t="s">
        <v>203</v>
      </c>
      <c r="W163" s="27"/>
      <c r="X163" s="27"/>
      <c r="Y163" s="27"/>
      <c r="Z163" s="27"/>
      <c r="AA163" s="27"/>
      <c r="AB163" s="27"/>
      <c r="AC163" s="27"/>
      <c r="AD163" s="27"/>
      <c r="AE163" s="28"/>
      <c r="AF163" s="34">
        <v>207.28</v>
      </c>
      <c r="AG163" s="34"/>
      <c r="AH163" s="34"/>
      <c r="AI163" s="34"/>
      <c r="AJ163" s="34"/>
      <c r="AK163" s="34">
        <v>0</v>
      </c>
      <c r="AL163" s="34"/>
      <c r="AM163" s="34"/>
      <c r="AN163" s="34"/>
      <c r="AO163" s="34"/>
      <c r="AP163" s="34">
        <v>207.28</v>
      </c>
      <c r="AQ163" s="34"/>
      <c r="AR163" s="34"/>
      <c r="AS163" s="34"/>
      <c r="AT163" s="34"/>
      <c r="AU163" s="34">
        <v>222</v>
      </c>
      <c r="AV163" s="34"/>
      <c r="AW163" s="34"/>
      <c r="AX163" s="34"/>
      <c r="AY163" s="34"/>
      <c r="AZ163" s="34">
        <v>0</v>
      </c>
      <c r="BA163" s="34"/>
      <c r="BB163" s="34"/>
      <c r="BC163" s="34"/>
      <c r="BD163" s="34"/>
      <c r="BE163" s="34">
        <v>222</v>
      </c>
      <c r="BF163" s="34"/>
      <c r="BG163" s="34"/>
      <c r="BH163" s="34"/>
      <c r="BI163" s="34"/>
    </row>
    <row r="164" spans="1:79" s="4" customFormat="1" ht="45" customHeight="1" x14ac:dyDescent="0.2">
      <c r="A164" s="36">
        <v>2</v>
      </c>
      <c r="B164" s="37"/>
      <c r="C164" s="37"/>
      <c r="D164" s="44" t="s">
        <v>207</v>
      </c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8"/>
      <c r="Q164" s="42" t="s">
        <v>190</v>
      </c>
      <c r="R164" s="42"/>
      <c r="S164" s="42"/>
      <c r="T164" s="42"/>
      <c r="U164" s="42"/>
      <c r="V164" s="44" t="s">
        <v>198</v>
      </c>
      <c r="W164" s="27"/>
      <c r="X164" s="27"/>
      <c r="Y164" s="27"/>
      <c r="Z164" s="27"/>
      <c r="AA164" s="27"/>
      <c r="AB164" s="27"/>
      <c r="AC164" s="27"/>
      <c r="AD164" s="27"/>
      <c r="AE164" s="28"/>
      <c r="AF164" s="34">
        <v>125</v>
      </c>
      <c r="AG164" s="34"/>
      <c r="AH164" s="34"/>
      <c r="AI164" s="34"/>
      <c r="AJ164" s="34"/>
      <c r="AK164" s="34">
        <v>0</v>
      </c>
      <c r="AL164" s="34"/>
      <c r="AM164" s="34"/>
      <c r="AN164" s="34"/>
      <c r="AO164" s="34"/>
      <c r="AP164" s="34">
        <v>125</v>
      </c>
      <c r="AQ164" s="34"/>
      <c r="AR164" s="34"/>
      <c r="AS164" s="34"/>
      <c r="AT164" s="34"/>
      <c r="AU164" s="34">
        <v>125</v>
      </c>
      <c r="AV164" s="34"/>
      <c r="AW164" s="34"/>
      <c r="AX164" s="34"/>
      <c r="AY164" s="34"/>
      <c r="AZ164" s="34">
        <v>0</v>
      </c>
      <c r="BA164" s="34"/>
      <c r="BB164" s="34"/>
      <c r="BC164" s="34"/>
      <c r="BD164" s="34"/>
      <c r="BE164" s="34">
        <v>125</v>
      </c>
      <c r="BF164" s="34"/>
      <c r="BG164" s="34"/>
      <c r="BH164" s="34"/>
      <c r="BI164" s="34"/>
    </row>
    <row r="165" spans="1:79" s="4" customFormat="1" ht="30" customHeight="1" x14ac:dyDescent="0.2">
      <c r="A165" s="36">
        <v>2</v>
      </c>
      <c r="B165" s="37"/>
      <c r="C165" s="37"/>
      <c r="D165" s="44" t="s">
        <v>208</v>
      </c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8"/>
      <c r="Q165" s="42" t="s">
        <v>206</v>
      </c>
      <c r="R165" s="42"/>
      <c r="S165" s="42"/>
      <c r="T165" s="42"/>
      <c r="U165" s="42"/>
      <c r="V165" s="44" t="s">
        <v>203</v>
      </c>
      <c r="W165" s="27"/>
      <c r="X165" s="27"/>
      <c r="Y165" s="27"/>
      <c r="Z165" s="27"/>
      <c r="AA165" s="27"/>
      <c r="AB165" s="27"/>
      <c r="AC165" s="27"/>
      <c r="AD165" s="27"/>
      <c r="AE165" s="28"/>
      <c r="AF165" s="34">
        <v>264.3</v>
      </c>
      <c r="AG165" s="34"/>
      <c r="AH165" s="34"/>
      <c r="AI165" s="34"/>
      <c r="AJ165" s="34"/>
      <c r="AK165" s="34">
        <v>0</v>
      </c>
      <c r="AL165" s="34"/>
      <c r="AM165" s="34"/>
      <c r="AN165" s="34"/>
      <c r="AO165" s="34"/>
      <c r="AP165" s="34">
        <v>264.3</v>
      </c>
      <c r="AQ165" s="34"/>
      <c r="AR165" s="34"/>
      <c r="AS165" s="34"/>
      <c r="AT165" s="34"/>
      <c r="AU165" s="34">
        <v>290.12</v>
      </c>
      <c r="AV165" s="34"/>
      <c r="AW165" s="34"/>
      <c r="AX165" s="34"/>
      <c r="AY165" s="34"/>
      <c r="AZ165" s="34">
        <v>0</v>
      </c>
      <c r="BA165" s="34"/>
      <c r="BB165" s="34"/>
      <c r="BC165" s="34"/>
      <c r="BD165" s="34"/>
      <c r="BE165" s="34">
        <v>290.12</v>
      </c>
      <c r="BF165" s="34"/>
      <c r="BG165" s="34"/>
      <c r="BH165" s="34"/>
      <c r="BI165" s="34"/>
    </row>
    <row r="166" spans="1:79" s="6" customFormat="1" ht="14.25" x14ac:dyDescent="0.2">
      <c r="A166" s="38">
        <v>0</v>
      </c>
      <c r="B166" s="39"/>
      <c r="C166" s="39"/>
      <c r="D166" s="45" t="s">
        <v>209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3"/>
      <c r="Q166" s="46"/>
      <c r="R166" s="46"/>
      <c r="S166" s="46"/>
      <c r="T166" s="46"/>
      <c r="U166" s="46"/>
      <c r="V166" s="45"/>
      <c r="W166" s="32"/>
      <c r="X166" s="32"/>
      <c r="Y166" s="32"/>
      <c r="Z166" s="32"/>
      <c r="AA166" s="32"/>
      <c r="AB166" s="32"/>
      <c r="AC166" s="32"/>
      <c r="AD166" s="32"/>
      <c r="AE166" s="33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</row>
    <row r="167" spans="1:79" s="4" customFormat="1" ht="42.75" customHeight="1" x14ac:dyDescent="0.2">
      <c r="A167" s="36">
        <v>1</v>
      </c>
      <c r="B167" s="37"/>
      <c r="C167" s="37"/>
      <c r="D167" s="44" t="s">
        <v>210</v>
      </c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8"/>
      <c r="Q167" s="42" t="s">
        <v>211</v>
      </c>
      <c r="R167" s="42"/>
      <c r="S167" s="42"/>
      <c r="T167" s="42"/>
      <c r="U167" s="42"/>
      <c r="V167" s="44" t="s">
        <v>203</v>
      </c>
      <c r="W167" s="27"/>
      <c r="X167" s="27"/>
      <c r="Y167" s="27"/>
      <c r="Z167" s="27"/>
      <c r="AA167" s="27"/>
      <c r="AB167" s="27"/>
      <c r="AC167" s="27"/>
      <c r="AD167" s="27"/>
      <c r="AE167" s="28"/>
      <c r="AF167" s="34">
        <v>100</v>
      </c>
      <c r="AG167" s="34"/>
      <c r="AH167" s="34"/>
      <c r="AI167" s="34"/>
      <c r="AJ167" s="34"/>
      <c r="AK167" s="34">
        <v>0</v>
      </c>
      <c r="AL167" s="34"/>
      <c r="AM167" s="34"/>
      <c r="AN167" s="34"/>
      <c r="AO167" s="34"/>
      <c r="AP167" s="34">
        <v>100</v>
      </c>
      <c r="AQ167" s="34"/>
      <c r="AR167" s="34"/>
      <c r="AS167" s="34"/>
      <c r="AT167" s="34"/>
      <c r="AU167" s="34">
        <v>100</v>
      </c>
      <c r="AV167" s="34"/>
      <c r="AW167" s="34"/>
      <c r="AX167" s="34"/>
      <c r="AY167" s="34"/>
      <c r="AZ167" s="34">
        <v>0</v>
      </c>
      <c r="BA167" s="34"/>
      <c r="BB167" s="34"/>
      <c r="BC167" s="34"/>
      <c r="BD167" s="34"/>
      <c r="BE167" s="34">
        <v>100</v>
      </c>
      <c r="BF167" s="34"/>
      <c r="BG167" s="34"/>
      <c r="BH167" s="34"/>
      <c r="BI167" s="34"/>
    </row>
    <row r="168" spans="1:79" s="4" customFormat="1" ht="30" customHeight="1" x14ac:dyDescent="0.2">
      <c r="A168" s="36">
        <v>1</v>
      </c>
      <c r="B168" s="37"/>
      <c r="C168" s="37"/>
      <c r="D168" s="44" t="s">
        <v>212</v>
      </c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8"/>
      <c r="Q168" s="42" t="s">
        <v>211</v>
      </c>
      <c r="R168" s="42"/>
      <c r="S168" s="42"/>
      <c r="T168" s="42"/>
      <c r="U168" s="42"/>
      <c r="V168" s="44" t="s">
        <v>203</v>
      </c>
      <c r="W168" s="27"/>
      <c r="X168" s="27"/>
      <c r="Y168" s="27"/>
      <c r="Z168" s="27"/>
      <c r="AA168" s="27"/>
      <c r="AB168" s="27"/>
      <c r="AC168" s="27"/>
      <c r="AD168" s="27"/>
      <c r="AE168" s="28"/>
      <c r="AF168" s="34">
        <v>100</v>
      </c>
      <c r="AG168" s="34"/>
      <c r="AH168" s="34"/>
      <c r="AI168" s="34"/>
      <c r="AJ168" s="34"/>
      <c r="AK168" s="34">
        <v>0</v>
      </c>
      <c r="AL168" s="34"/>
      <c r="AM168" s="34"/>
      <c r="AN168" s="34"/>
      <c r="AO168" s="34"/>
      <c r="AP168" s="34">
        <v>100</v>
      </c>
      <c r="AQ168" s="34"/>
      <c r="AR168" s="34"/>
      <c r="AS168" s="34"/>
      <c r="AT168" s="34"/>
      <c r="AU168" s="34">
        <v>100</v>
      </c>
      <c r="AV168" s="34"/>
      <c r="AW168" s="34"/>
      <c r="AX168" s="34"/>
      <c r="AY168" s="34"/>
      <c r="AZ168" s="34">
        <v>0</v>
      </c>
      <c r="BA168" s="34"/>
      <c r="BB168" s="34"/>
      <c r="BC168" s="34"/>
      <c r="BD168" s="34"/>
      <c r="BE168" s="34">
        <v>100</v>
      </c>
      <c r="BF168" s="34"/>
      <c r="BG168" s="34"/>
      <c r="BH168" s="34"/>
      <c r="BI168" s="34"/>
    </row>
    <row r="170" spans="1:79" ht="14.25" customHeight="1" x14ac:dyDescent="0.2">
      <c r="A170" s="80" t="s">
        <v>124</v>
      </c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</row>
    <row r="171" spans="1:79" ht="15" customHeight="1" x14ac:dyDescent="0.2">
      <c r="A171" s="88" t="s">
        <v>238</v>
      </c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88"/>
      <c r="AS171" s="88"/>
      <c r="AT171" s="88"/>
      <c r="AU171" s="88"/>
      <c r="AV171" s="88"/>
      <c r="AW171" s="88"/>
      <c r="AX171" s="88"/>
      <c r="AY171" s="88"/>
      <c r="AZ171" s="88"/>
      <c r="BA171" s="88"/>
      <c r="BB171" s="88"/>
      <c r="BC171" s="88"/>
      <c r="BD171" s="88"/>
      <c r="BE171" s="88"/>
      <c r="BF171" s="88"/>
      <c r="BG171" s="88"/>
      <c r="BH171" s="88"/>
      <c r="BI171" s="88"/>
      <c r="BJ171" s="88"/>
      <c r="BK171" s="88"/>
      <c r="BL171" s="88"/>
      <c r="BM171" s="88"/>
      <c r="BN171" s="88"/>
      <c r="BO171" s="88"/>
      <c r="BP171" s="88"/>
      <c r="BQ171" s="88"/>
      <c r="BR171" s="88"/>
    </row>
    <row r="172" spans="1:79" ht="12.95" customHeight="1" x14ac:dyDescent="0.2">
      <c r="A172" s="89" t="s">
        <v>19</v>
      </c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1"/>
      <c r="U172" s="42" t="s">
        <v>239</v>
      </c>
      <c r="V172" s="42"/>
      <c r="W172" s="42"/>
      <c r="X172" s="42"/>
      <c r="Y172" s="42"/>
      <c r="Z172" s="42"/>
      <c r="AA172" s="42"/>
      <c r="AB172" s="42"/>
      <c r="AC172" s="42"/>
      <c r="AD172" s="42"/>
      <c r="AE172" s="42" t="s">
        <v>242</v>
      </c>
      <c r="AF172" s="42"/>
      <c r="AG172" s="42"/>
      <c r="AH172" s="42"/>
      <c r="AI172" s="42"/>
      <c r="AJ172" s="42"/>
      <c r="AK172" s="42"/>
      <c r="AL172" s="42"/>
      <c r="AM172" s="42"/>
      <c r="AN172" s="42"/>
      <c r="AO172" s="42" t="s">
        <v>250</v>
      </c>
      <c r="AP172" s="42"/>
      <c r="AQ172" s="42"/>
      <c r="AR172" s="42"/>
      <c r="AS172" s="42"/>
      <c r="AT172" s="42"/>
      <c r="AU172" s="42"/>
      <c r="AV172" s="42"/>
      <c r="AW172" s="42"/>
      <c r="AX172" s="42"/>
      <c r="AY172" s="42" t="s">
        <v>260</v>
      </c>
      <c r="AZ172" s="42"/>
      <c r="BA172" s="42"/>
      <c r="BB172" s="42"/>
      <c r="BC172" s="42"/>
      <c r="BD172" s="42"/>
      <c r="BE172" s="42"/>
      <c r="BF172" s="42"/>
      <c r="BG172" s="42"/>
      <c r="BH172" s="42"/>
      <c r="BI172" s="42" t="s">
        <v>265</v>
      </c>
      <c r="BJ172" s="42"/>
      <c r="BK172" s="42"/>
      <c r="BL172" s="42"/>
      <c r="BM172" s="42"/>
      <c r="BN172" s="42"/>
      <c r="BO172" s="42"/>
      <c r="BP172" s="42"/>
      <c r="BQ172" s="42"/>
      <c r="BR172" s="42"/>
    </row>
    <row r="173" spans="1:79" ht="30" customHeight="1" x14ac:dyDescent="0.2">
      <c r="A173" s="92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4"/>
      <c r="U173" s="42" t="s">
        <v>4</v>
      </c>
      <c r="V173" s="42"/>
      <c r="W173" s="42"/>
      <c r="X173" s="42"/>
      <c r="Y173" s="42"/>
      <c r="Z173" s="42" t="s">
        <v>3</v>
      </c>
      <c r="AA173" s="42"/>
      <c r="AB173" s="42"/>
      <c r="AC173" s="42"/>
      <c r="AD173" s="42"/>
      <c r="AE173" s="42" t="s">
        <v>4</v>
      </c>
      <c r="AF173" s="42"/>
      <c r="AG173" s="42"/>
      <c r="AH173" s="42"/>
      <c r="AI173" s="42"/>
      <c r="AJ173" s="42" t="s">
        <v>3</v>
      </c>
      <c r="AK173" s="42"/>
      <c r="AL173" s="42"/>
      <c r="AM173" s="42"/>
      <c r="AN173" s="42"/>
      <c r="AO173" s="42" t="s">
        <v>4</v>
      </c>
      <c r="AP173" s="42"/>
      <c r="AQ173" s="42"/>
      <c r="AR173" s="42"/>
      <c r="AS173" s="42"/>
      <c r="AT173" s="42" t="s">
        <v>3</v>
      </c>
      <c r="AU173" s="42"/>
      <c r="AV173" s="42"/>
      <c r="AW173" s="42"/>
      <c r="AX173" s="42"/>
      <c r="AY173" s="42" t="s">
        <v>4</v>
      </c>
      <c r="AZ173" s="42"/>
      <c r="BA173" s="42"/>
      <c r="BB173" s="42"/>
      <c r="BC173" s="42"/>
      <c r="BD173" s="42" t="s">
        <v>3</v>
      </c>
      <c r="BE173" s="42"/>
      <c r="BF173" s="42"/>
      <c r="BG173" s="42"/>
      <c r="BH173" s="42"/>
      <c r="BI173" s="42" t="s">
        <v>4</v>
      </c>
      <c r="BJ173" s="42"/>
      <c r="BK173" s="42"/>
      <c r="BL173" s="42"/>
      <c r="BM173" s="42"/>
      <c r="BN173" s="42" t="s">
        <v>3</v>
      </c>
      <c r="BO173" s="42"/>
      <c r="BP173" s="42"/>
      <c r="BQ173" s="42"/>
      <c r="BR173" s="42"/>
    </row>
    <row r="174" spans="1:79" ht="15" customHeight="1" x14ac:dyDescent="0.2">
      <c r="A174" s="59">
        <v>1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1"/>
      <c r="U174" s="42">
        <v>2</v>
      </c>
      <c r="V174" s="42"/>
      <c r="W174" s="42"/>
      <c r="X174" s="42"/>
      <c r="Y174" s="42"/>
      <c r="Z174" s="42">
        <v>3</v>
      </c>
      <c r="AA174" s="42"/>
      <c r="AB174" s="42"/>
      <c r="AC174" s="42"/>
      <c r="AD174" s="42"/>
      <c r="AE174" s="42">
        <v>4</v>
      </c>
      <c r="AF174" s="42"/>
      <c r="AG174" s="42"/>
      <c r="AH174" s="42"/>
      <c r="AI174" s="42"/>
      <c r="AJ174" s="42">
        <v>5</v>
      </c>
      <c r="AK174" s="42"/>
      <c r="AL174" s="42"/>
      <c r="AM174" s="42"/>
      <c r="AN174" s="42"/>
      <c r="AO174" s="42">
        <v>6</v>
      </c>
      <c r="AP174" s="42"/>
      <c r="AQ174" s="42"/>
      <c r="AR174" s="42"/>
      <c r="AS174" s="42"/>
      <c r="AT174" s="42">
        <v>7</v>
      </c>
      <c r="AU174" s="42"/>
      <c r="AV174" s="42"/>
      <c r="AW174" s="42"/>
      <c r="AX174" s="42"/>
      <c r="AY174" s="42">
        <v>8</v>
      </c>
      <c r="AZ174" s="42"/>
      <c r="BA174" s="42"/>
      <c r="BB174" s="42"/>
      <c r="BC174" s="42"/>
      <c r="BD174" s="42">
        <v>9</v>
      </c>
      <c r="BE174" s="42"/>
      <c r="BF174" s="42"/>
      <c r="BG174" s="42"/>
      <c r="BH174" s="42"/>
      <c r="BI174" s="42">
        <v>10</v>
      </c>
      <c r="BJ174" s="42"/>
      <c r="BK174" s="42"/>
      <c r="BL174" s="42"/>
      <c r="BM174" s="42"/>
      <c r="BN174" s="42">
        <v>11</v>
      </c>
      <c r="BO174" s="42"/>
      <c r="BP174" s="42"/>
      <c r="BQ174" s="42"/>
      <c r="BR174" s="42"/>
    </row>
    <row r="175" spans="1:79" s="1" customFormat="1" ht="15.75" hidden="1" customHeight="1" x14ac:dyDescent="0.2">
      <c r="A175" s="55" t="s">
        <v>57</v>
      </c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7"/>
      <c r="U175" s="40" t="s">
        <v>65</v>
      </c>
      <c r="V175" s="40"/>
      <c r="W175" s="40"/>
      <c r="X175" s="40"/>
      <c r="Y175" s="40"/>
      <c r="Z175" s="41" t="s">
        <v>66</v>
      </c>
      <c r="AA175" s="41"/>
      <c r="AB175" s="41"/>
      <c r="AC175" s="41"/>
      <c r="AD175" s="41"/>
      <c r="AE175" s="40" t="s">
        <v>67</v>
      </c>
      <c r="AF175" s="40"/>
      <c r="AG175" s="40"/>
      <c r="AH175" s="40"/>
      <c r="AI175" s="40"/>
      <c r="AJ175" s="41" t="s">
        <v>68</v>
      </c>
      <c r="AK175" s="41"/>
      <c r="AL175" s="41"/>
      <c r="AM175" s="41"/>
      <c r="AN175" s="41"/>
      <c r="AO175" s="40" t="s">
        <v>58</v>
      </c>
      <c r="AP175" s="40"/>
      <c r="AQ175" s="40"/>
      <c r="AR175" s="40"/>
      <c r="AS175" s="40"/>
      <c r="AT175" s="41" t="s">
        <v>59</v>
      </c>
      <c r="AU175" s="41"/>
      <c r="AV175" s="41"/>
      <c r="AW175" s="41"/>
      <c r="AX175" s="41"/>
      <c r="AY175" s="40" t="s">
        <v>60</v>
      </c>
      <c r="AZ175" s="40"/>
      <c r="BA175" s="40"/>
      <c r="BB175" s="40"/>
      <c r="BC175" s="40"/>
      <c r="BD175" s="41" t="s">
        <v>61</v>
      </c>
      <c r="BE175" s="41"/>
      <c r="BF175" s="41"/>
      <c r="BG175" s="41"/>
      <c r="BH175" s="41"/>
      <c r="BI175" s="40" t="s">
        <v>62</v>
      </c>
      <c r="BJ175" s="40"/>
      <c r="BK175" s="40"/>
      <c r="BL175" s="40"/>
      <c r="BM175" s="40"/>
      <c r="BN175" s="41" t="s">
        <v>63</v>
      </c>
      <c r="BO175" s="41"/>
      <c r="BP175" s="41"/>
      <c r="BQ175" s="41"/>
      <c r="BR175" s="41"/>
      <c r="CA175" t="s">
        <v>41</v>
      </c>
    </row>
    <row r="176" spans="1:79" s="6" customFormat="1" ht="12.75" customHeight="1" x14ac:dyDescent="0.2">
      <c r="A176" s="31" t="s">
        <v>213</v>
      </c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3"/>
      <c r="U176" s="23">
        <v>531403</v>
      </c>
      <c r="V176" s="23"/>
      <c r="W176" s="23"/>
      <c r="X176" s="23"/>
      <c r="Y176" s="23"/>
      <c r="Z176" s="23">
        <v>0</v>
      </c>
      <c r="AA176" s="23"/>
      <c r="AB176" s="23"/>
      <c r="AC176" s="23"/>
      <c r="AD176" s="23"/>
      <c r="AE176" s="23">
        <v>686748</v>
      </c>
      <c r="AF176" s="23"/>
      <c r="AG176" s="23"/>
      <c r="AH176" s="23"/>
      <c r="AI176" s="23"/>
      <c r="AJ176" s="23">
        <v>0</v>
      </c>
      <c r="AK176" s="23"/>
      <c r="AL176" s="23"/>
      <c r="AM176" s="23"/>
      <c r="AN176" s="23"/>
      <c r="AO176" s="23">
        <v>699655</v>
      </c>
      <c r="AP176" s="23"/>
      <c r="AQ176" s="23"/>
      <c r="AR176" s="23"/>
      <c r="AS176" s="23"/>
      <c r="AT176" s="23">
        <v>0</v>
      </c>
      <c r="AU176" s="23"/>
      <c r="AV176" s="23"/>
      <c r="AW176" s="23"/>
      <c r="AX176" s="23"/>
      <c r="AY176" s="23">
        <v>752730</v>
      </c>
      <c r="AZ176" s="23"/>
      <c r="BA176" s="23"/>
      <c r="BB176" s="23"/>
      <c r="BC176" s="23"/>
      <c r="BD176" s="23">
        <v>0</v>
      </c>
      <c r="BE176" s="23"/>
      <c r="BF176" s="23"/>
      <c r="BG176" s="23"/>
      <c r="BH176" s="23"/>
      <c r="BI176" s="23">
        <v>806174</v>
      </c>
      <c r="BJ176" s="23"/>
      <c r="BK176" s="23"/>
      <c r="BL176" s="23"/>
      <c r="BM176" s="23"/>
      <c r="BN176" s="23">
        <v>0</v>
      </c>
      <c r="BO176" s="23"/>
      <c r="BP176" s="23"/>
      <c r="BQ176" s="23"/>
      <c r="BR176" s="23"/>
      <c r="CA176" s="6" t="s">
        <v>42</v>
      </c>
    </row>
    <row r="177" spans="1:79" s="4" customFormat="1" ht="12.75" customHeight="1" x14ac:dyDescent="0.2">
      <c r="A177" s="26" t="s">
        <v>214</v>
      </c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8"/>
      <c r="U177" s="24">
        <v>327388</v>
      </c>
      <c r="V177" s="24"/>
      <c r="W177" s="24"/>
      <c r="X177" s="24"/>
      <c r="Y177" s="24"/>
      <c r="Z177" s="24">
        <v>0</v>
      </c>
      <c r="AA177" s="24"/>
      <c r="AB177" s="24"/>
      <c r="AC177" s="24"/>
      <c r="AD177" s="24"/>
      <c r="AE177" s="24">
        <v>428388</v>
      </c>
      <c r="AF177" s="24"/>
      <c r="AG177" s="24"/>
      <c r="AH177" s="24"/>
      <c r="AI177" s="24"/>
      <c r="AJ177" s="24">
        <v>0</v>
      </c>
      <c r="AK177" s="24"/>
      <c r="AL177" s="24"/>
      <c r="AM177" s="24"/>
      <c r="AN177" s="24"/>
      <c r="AO177" s="24">
        <v>453714</v>
      </c>
      <c r="AP177" s="24"/>
      <c r="AQ177" s="24"/>
      <c r="AR177" s="24"/>
      <c r="AS177" s="24"/>
      <c r="AT177" s="24">
        <v>0</v>
      </c>
      <c r="AU177" s="24"/>
      <c r="AV177" s="24"/>
      <c r="AW177" s="24"/>
      <c r="AX177" s="24"/>
      <c r="AY177" s="24">
        <v>492733</v>
      </c>
      <c r="AZ177" s="24"/>
      <c r="BA177" s="24"/>
      <c r="BB177" s="24"/>
      <c r="BC177" s="24"/>
      <c r="BD177" s="24">
        <v>0</v>
      </c>
      <c r="BE177" s="24"/>
      <c r="BF177" s="24"/>
      <c r="BG177" s="24"/>
      <c r="BH177" s="24"/>
      <c r="BI177" s="24">
        <v>527717</v>
      </c>
      <c r="BJ177" s="24"/>
      <c r="BK177" s="24"/>
      <c r="BL177" s="24"/>
      <c r="BM177" s="24"/>
      <c r="BN177" s="24">
        <v>0</v>
      </c>
      <c r="BO177" s="24"/>
      <c r="BP177" s="24"/>
      <c r="BQ177" s="24"/>
      <c r="BR177" s="24"/>
    </row>
    <row r="178" spans="1:79" s="4" customFormat="1" ht="12.75" customHeight="1" x14ac:dyDescent="0.2">
      <c r="A178" s="26" t="s">
        <v>215</v>
      </c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8"/>
      <c r="U178" s="24">
        <v>204015</v>
      </c>
      <c r="V178" s="24"/>
      <c r="W178" s="24"/>
      <c r="X178" s="24"/>
      <c r="Y178" s="24"/>
      <c r="Z178" s="24">
        <v>0</v>
      </c>
      <c r="AA178" s="24"/>
      <c r="AB178" s="24"/>
      <c r="AC178" s="24"/>
      <c r="AD178" s="24"/>
      <c r="AE178" s="24">
        <v>258360</v>
      </c>
      <c r="AF178" s="24"/>
      <c r="AG178" s="24"/>
      <c r="AH178" s="24"/>
      <c r="AI178" s="24"/>
      <c r="AJ178" s="24">
        <v>0</v>
      </c>
      <c r="AK178" s="24"/>
      <c r="AL178" s="24"/>
      <c r="AM178" s="24"/>
      <c r="AN178" s="24"/>
      <c r="AO178" s="24">
        <v>245941</v>
      </c>
      <c r="AP178" s="24"/>
      <c r="AQ178" s="24"/>
      <c r="AR178" s="24"/>
      <c r="AS178" s="24"/>
      <c r="AT178" s="24">
        <v>0</v>
      </c>
      <c r="AU178" s="24"/>
      <c r="AV178" s="24"/>
      <c r="AW178" s="24"/>
      <c r="AX178" s="24"/>
      <c r="AY178" s="24">
        <v>259997</v>
      </c>
      <c r="AZ178" s="24"/>
      <c r="BA178" s="24"/>
      <c r="BB178" s="24"/>
      <c r="BC178" s="24"/>
      <c r="BD178" s="24">
        <v>0</v>
      </c>
      <c r="BE178" s="24"/>
      <c r="BF178" s="24"/>
      <c r="BG178" s="24"/>
      <c r="BH178" s="24"/>
      <c r="BI178" s="24">
        <v>278457</v>
      </c>
      <c r="BJ178" s="24"/>
      <c r="BK178" s="24"/>
      <c r="BL178" s="24"/>
      <c r="BM178" s="24"/>
      <c r="BN178" s="24">
        <v>0</v>
      </c>
      <c r="BO178" s="24"/>
      <c r="BP178" s="24"/>
      <c r="BQ178" s="24"/>
      <c r="BR178" s="24"/>
    </row>
    <row r="179" spans="1:79" s="4" customFormat="1" ht="12.75" customHeight="1" x14ac:dyDescent="0.2">
      <c r="A179" s="26" t="s">
        <v>216</v>
      </c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8"/>
      <c r="U179" s="24">
        <v>132072</v>
      </c>
      <c r="V179" s="24"/>
      <c r="W179" s="24"/>
      <c r="X179" s="24"/>
      <c r="Y179" s="24"/>
      <c r="Z179" s="24">
        <v>0</v>
      </c>
      <c r="AA179" s="24"/>
      <c r="AB179" s="24"/>
      <c r="AC179" s="24"/>
      <c r="AD179" s="24"/>
      <c r="AE179" s="24">
        <v>183195</v>
      </c>
      <c r="AF179" s="24"/>
      <c r="AG179" s="24"/>
      <c r="AH179" s="24"/>
      <c r="AI179" s="24"/>
      <c r="AJ179" s="24">
        <v>0</v>
      </c>
      <c r="AK179" s="24"/>
      <c r="AL179" s="24"/>
      <c r="AM179" s="24"/>
      <c r="AN179" s="24"/>
      <c r="AO179" s="24">
        <v>302325</v>
      </c>
      <c r="AP179" s="24"/>
      <c r="AQ179" s="24"/>
      <c r="AR179" s="24"/>
      <c r="AS179" s="24"/>
      <c r="AT179" s="24">
        <v>0</v>
      </c>
      <c r="AU179" s="24"/>
      <c r="AV179" s="24"/>
      <c r="AW179" s="24"/>
      <c r="AX179" s="24"/>
      <c r="AY179" s="24">
        <v>328325</v>
      </c>
      <c r="AZ179" s="24"/>
      <c r="BA179" s="24"/>
      <c r="BB179" s="24"/>
      <c r="BC179" s="24"/>
      <c r="BD179" s="24">
        <v>0</v>
      </c>
      <c r="BE179" s="24"/>
      <c r="BF179" s="24"/>
      <c r="BG179" s="24"/>
      <c r="BH179" s="24"/>
      <c r="BI179" s="24">
        <v>351636</v>
      </c>
      <c r="BJ179" s="24"/>
      <c r="BK179" s="24"/>
      <c r="BL179" s="24"/>
      <c r="BM179" s="24"/>
      <c r="BN179" s="24">
        <v>0</v>
      </c>
      <c r="BO179" s="24"/>
      <c r="BP179" s="24"/>
      <c r="BQ179" s="24"/>
      <c r="BR179" s="24"/>
    </row>
    <row r="180" spans="1:79" s="6" customFormat="1" ht="12.75" customHeight="1" x14ac:dyDescent="0.2">
      <c r="A180" s="31" t="s">
        <v>217</v>
      </c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3"/>
      <c r="U180" s="23">
        <v>35805</v>
      </c>
      <c r="V180" s="23"/>
      <c r="W180" s="23"/>
      <c r="X180" s="23"/>
      <c r="Y180" s="23"/>
      <c r="Z180" s="23">
        <v>0</v>
      </c>
      <c r="AA180" s="23"/>
      <c r="AB180" s="23"/>
      <c r="AC180" s="23"/>
      <c r="AD180" s="23"/>
      <c r="AE180" s="23">
        <v>59124</v>
      </c>
      <c r="AF180" s="23"/>
      <c r="AG180" s="23"/>
      <c r="AH180" s="23"/>
      <c r="AI180" s="23"/>
      <c r="AJ180" s="23">
        <v>0</v>
      </c>
      <c r="AK180" s="23"/>
      <c r="AL180" s="23"/>
      <c r="AM180" s="23"/>
      <c r="AN180" s="23"/>
      <c r="AO180" s="23">
        <v>61596</v>
      </c>
      <c r="AP180" s="23"/>
      <c r="AQ180" s="23"/>
      <c r="AR180" s="23"/>
      <c r="AS180" s="23"/>
      <c r="AT180" s="23">
        <v>0</v>
      </c>
      <c r="AU180" s="23"/>
      <c r="AV180" s="23"/>
      <c r="AW180" s="23"/>
      <c r="AX180" s="23"/>
      <c r="AY180" s="23">
        <v>73988</v>
      </c>
      <c r="AZ180" s="23"/>
      <c r="BA180" s="23"/>
      <c r="BB180" s="23"/>
      <c r="BC180" s="23"/>
      <c r="BD180" s="23">
        <v>0</v>
      </c>
      <c r="BE180" s="23"/>
      <c r="BF180" s="23"/>
      <c r="BG180" s="23"/>
      <c r="BH180" s="23"/>
      <c r="BI180" s="23">
        <v>79241</v>
      </c>
      <c r="BJ180" s="23"/>
      <c r="BK180" s="23"/>
      <c r="BL180" s="23"/>
      <c r="BM180" s="23"/>
      <c r="BN180" s="23">
        <v>0</v>
      </c>
      <c r="BO180" s="23"/>
      <c r="BP180" s="23"/>
      <c r="BQ180" s="23"/>
      <c r="BR180" s="23"/>
    </row>
    <row r="181" spans="1:79" s="4" customFormat="1" ht="12.75" customHeight="1" x14ac:dyDescent="0.2">
      <c r="A181" s="26" t="s">
        <v>218</v>
      </c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8"/>
      <c r="U181" s="24">
        <v>35805</v>
      </c>
      <c r="V181" s="24"/>
      <c r="W181" s="24"/>
      <c r="X181" s="24"/>
      <c r="Y181" s="24"/>
      <c r="Z181" s="24">
        <v>0</v>
      </c>
      <c r="AA181" s="24"/>
      <c r="AB181" s="24"/>
      <c r="AC181" s="24"/>
      <c r="AD181" s="24"/>
      <c r="AE181" s="24">
        <v>59124</v>
      </c>
      <c r="AF181" s="24"/>
      <c r="AG181" s="24"/>
      <c r="AH181" s="24"/>
      <c r="AI181" s="24"/>
      <c r="AJ181" s="24">
        <v>0</v>
      </c>
      <c r="AK181" s="24"/>
      <c r="AL181" s="24"/>
      <c r="AM181" s="24"/>
      <c r="AN181" s="24"/>
      <c r="AO181" s="24">
        <v>61596</v>
      </c>
      <c r="AP181" s="24"/>
      <c r="AQ181" s="24"/>
      <c r="AR181" s="24"/>
      <c r="AS181" s="24"/>
      <c r="AT181" s="24">
        <v>0</v>
      </c>
      <c r="AU181" s="24"/>
      <c r="AV181" s="24"/>
      <c r="AW181" s="24"/>
      <c r="AX181" s="24"/>
      <c r="AY181" s="24">
        <v>73988</v>
      </c>
      <c r="AZ181" s="24"/>
      <c r="BA181" s="24"/>
      <c r="BB181" s="24"/>
      <c r="BC181" s="24"/>
      <c r="BD181" s="24">
        <v>0</v>
      </c>
      <c r="BE181" s="24"/>
      <c r="BF181" s="24"/>
      <c r="BG181" s="24"/>
      <c r="BH181" s="24"/>
      <c r="BI181" s="24">
        <v>79241</v>
      </c>
      <c r="BJ181" s="24"/>
      <c r="BK181" s="24"/>
      <c r="BL181" s="24"/>
      <c r="BM181" s="24"/>
      <c r="BN181" s="24">
        <v>0</v>
      </c>
      <c r="BO181" s="24"/>
      <c r="BP181" s="24"/>
      <c r="BQ181" s="24"/>
      <c r="BR181" s="24"/>
    </row>
    <row r="182" spans="1:79" s="4" customFormat="1" ht="12.75" customHeight="1" x14ac:dyDescent="0.2">
      <c r="A182" s="26" t="s">
        <v>219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8"/>
      <c r="U182" s="24">
        <v>7893</v>
      </c>
      <c r="V182" s="24"/>
      <c r="W182" s="24"/>
      <c r="X182" s="24"/>
      <c r="Y182" s="24"/>
      <c r="Z182" s="24">
        <v>0</v>
      </c>
      <c r="AA182" s="24"/>
      <c r="AB182" s="24"/>
      <c r="AC182" s="24"/>
      <c r="AD182" s="24"/>
      <c r="AE182" s="24">
        <v>0</v>
      </c>
      <c r="AF182" s="24"/>
      <c r="AG182" s="24"/>
      <c r="AH182" s="24"/>
      <c r="AI182" s="24"/>
      <c r="AJ182" s="24">
        <v>0</v>
      </c>
      <c r="AK182" s="24"/>
      <c r="AL182" s="24"/>
      <c r="AM182" s="24"/>
      <c r="AN182" s="24"/>
      <c r="AO182" s="24">
        <v>43200</v>
      </c>
      <c r="AP182" s="24"/>
      <c r="AQ182" s="24"/>
      <c r="AR182" s="24"/>
      <c r="AS182" s="24"/>
      <c r="AT182" s="24">
        <v>0</v>
      </c>
      <c r="AU182" s="24"/>
      <c r="AV182" s="24"/>
      <c r="AW182" s="24"/>
      <c r="AX182" s="24"/>
      <c r="AY182" s="24">
        <v>46915</v>
      </c>
      <c r="AZ182" s="24"/>
      <c r="BA182" s="24"/>
      <c r="BB182" s="24"/>
      <c r="BC182" s="24"/>
      <c r="BD182" s="24">
        <v>0</v>
      </c>
      <c r="BE182" s="24"/>
      <c r="BF182" s="24"/>
      <c r="BG182" s="24"/>
      <c r="BH182" s="24"/>
      <c r="BI182" s="24">
        <v>50246</v>
      </c>
      <c r="BJ182" s="24"/>
      <c r="BK182" s="24"/>
      <c r="BL182" s="24"/>
      <c r="BM182" s="24"/>
      <c r="BN182" s="24">
        <v>0</v>
      </c>
      <c r="BO182" s="24"/>
      <c r="BP182" s="24"/>
      <c r="BQ182" s="24"/>
      <c r="BR182" s="24"/>
    </row>
    <row r="183" spans="1:79" s="6" customFormat="1" ht="12.75" customHeight="1" x14ac:dyDescent="0.2">
      <c r="A183" s="31" t="s">
        <v>147</v>
      </c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3"/>
      <c r="U183" s="23">
        <v>707173</v>
      </c>
      <c r="V183" s="23"/>
      <c r="W183" s="23"/>
      <c r="X183" s="23"/>
      <c r="Y183" s="23"/>
      <c r="Z183" s="23">
        <v>0</v>
      </c>
      <c r="AA183" s="23"/>
      <c r="AB183" s="23"/>
      <c r="AC183" s="23"/>
      <c r="AD183" s="23"/>
      <c r="AE183" s="23">
        <v>929067</v>
      </c>
      <c r="AF183" s="23"/>
      <c r="AG183" s="23"/>
      <c r="AH183" s="23"/>
      <c r="AI183" s="23"/>
      <c r="AJ183" s="23">
        <v>0</v>
      </c>
      <c r="AK183" s="23"/>
      <c r="AL183" s="23"/>
      <c r="AM183" s="23"/>
      <c r="AN183" s="23"/>
      <c r="AO183" s="23">
        <v>1106776</v>
      </c>
      <c r="AP183" s="23"/>
      <c r="AQ183" s="23"/>
      <c r="AR183" s="23"/>
      <c r="AS183" s="23"/>
      <c r="AT183" s="23">
        <v>0</v>
      </c>
      <c r="AU183" s="23"/>
      <c r="AV183" s="23"/>
      <c r="AW183" s="23"/>
      <c r="AX183" s="23"/>
      <c r="AY183" s="23">
        <v>1201958</v>
      </c>
      <c r="AZ183" s="23"/>
      <c r="BA183" s="23"/>
      <c r="BB183" s="23"/>
      <c r="BC183" s="23"/>
      <c r="BD183" s="23">
        <v>0</v>
      </c>
      <c r="BE183" s="23"/>
      <c r="BF183" s="23"/>
      <c r="BG183" s="23"/>
      <c r="BH183" s="23"/>
      <c r="BI183" s="23">
        <v>1287297</v>
      </c>
      <c r="BJ183" s="23"/>
      <c r="BK183" s="23"/>
      <c r="BL183" s="23"/>
      <c r="BM183" s="23"/>
      <c r="BN183" s="23">
        <v>0</v>
      </c>
      <c r="BO183" s="23"/>
      <c r="BP183" s="23"/>
      <c r="BQ183" s="23"/>
      <c r="BR183" s="23"/>
    </row>
    <row r="184" spans="1:79" s="4" customFormat="1" ht="24.75" customHeight="1" x14ac:dyDescent="0.2">
      <c r="A184" s="26" t="s">
        <v>220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8"/>
      <c r="U184" s="24" t="s">
        <v>173</v>
      </c>
      <c r="V184" s="24"/>
      <c r="W184" s="24"/>
      <c r="X184" s="24"/>
      <c r="Y184" s="24"/>
      <c r="Z184" s="24"/>
      <c r="AA184" s="24"/>
      <c r="AB184" s="24"/>
      <c r="AC184" s="24"/>
      <c r="AD184" s="24"/>
      <c r="AE184" s="24" t="s">
        <v>173</v>
      </c>
      <c r="AF184" s="24"/>
      <c r="AG184" s="24"/>
      <c r="AH184" s="24"/>
      <c r="AI184" s="24"/>
      <c r="AJ184" s="24"/>
      <c r="AK184" s="24"/>
      <c r="AL184" s="24"/>
      <c r="AM184" s="24"/>
      <c r="AN184" s="24"/>
      <c r="AO184" s="24" t="s">
        <v>173</v>
      </c>
      <c r="AP184" s="24"/>
      <c r="AQ184" s="24"/>
      <c r="AR184" s="24"/>
      <c r="AS184" s="24"/>
      <c r="AT184" s="24"/>
      <c r="AU184" s="24"/>
      <c r="AV184" s="24"/>
      <c r="AW184" s="24"/>
      <c r="AX184" s="24"/>
      <c r="AY184" s="24" t="s">
        <v>173</v>
      </c>
      <c r="AZ184" s="24"/>
      <c r="BA184" s="24"/>
      <c r="BB184" s="24"/>
      <c r="BC184" s="24"/>
      <c r="BD184" s="24"/>
      <c r="BE184" s="24"/>
      <c r="BF184" s="24"/>
      <c r="BG184" s="24"/>
      <c r="BH184" s="24"/>
      <c r="BI184" s="24" t="s">
        <v>173</v>
      </c>
      <c r="BJ184" s="24"/>
      <c r="BK184" s="24"/>
      <c r="BL184" s="24"/>
      <c r="BM184" s="24"/>
      <c r="BN184" s="24"/>
      <c r="BO184" s="24"/>
      <c r="BP184" s="24"/>
      <c r="BQ184" s="24"/>
      <c r="BR184" s="24"/>
    </row>
    <row r="186" spans="1:79" ht="5.25" customHeight="1" x14ac:dyDescent="0.2"/>
    <row r="187" spans="1:79" ht="14.25" customHeight="1" x14ac:dyDescent="0.2">
      <c r="A187" s="80" t="s">
        <v>125</v>
      </c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</row>
    <row r="188" spans="1:79" ht="15" customHeight="1" x14ac:dyDescent="0.2">
      <c r="A188" s="89" t="s">
        <v>6</v>
      </c>
      <c r="B188" s="90"/>
      <c r="C188" s="90"/>
      <c r="D188" s="89" t="s">
        <v>10</v>
      </c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1"/>
      <c r="W188" s="42" t="s">
        <v>239</v>
      </c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 t="s">
        <v>243</v>
      </c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 t="s">
        <v>255</v>
      </c>
      <c r="AV188" s="42"/>
      <c r="AW188" s="42"/>
      <c r="AX188" s="42"/>
      <c r="AY188" s="42"/>
      <c r="AZ188" s="42"/>
      <c r="BA188" s="42" t="s">
        <v>261</v>
      </c>
      <c r="BB188" s="42"/>
      <c r="BC188" s="42"/>
      <c r="BD188" s="42"/>
      <c r="BE188" s="42"/>
      <c r="BF188" s="42"/>
      <c r="BG188" s="42" t="s">
        <v>270</v>
      </c>
      <c r="BH188" s="42"/>
      <c r="BI188" s="42"/>
      <c r="BJ188" s="42"/>
      <c r="BK188" s="42"/>
      <c r="BL188" s="42"/>
    </row>
    <row r="189" spans="1:79" ht="15" customHeight="1" x14ac:dyDescent="0.2">
      <c r="A189" s="98"/>
      <c r="B189" s="99"/>
      <c r="C189" s="99"/>
      <c r="D189" s="98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100"/>
      <c r="W189" s="42" t="s">
        <v>4</v>
      </c>
      <c r="X189" s="42"/>
      <c r="Y189" s="42"/>
      <c r="Z189" s="42"/>
      <c r="AA189" s="42"/>
      <c r="AB189" s="42"/>
      <c r="AC189" s="42" t="s">
        <v>3</v>
      </c>
      <c r="AD189" s="42"/>
      <c r="AE189" s="42"/>
      <c r="AF189" s="42"/>
      <c r="AG189" s="42"/>
      <c r="AH189" s="42"/>
      <c r="AI189" s="42" t="s">
        <v>4</v>
      </c>
      <c r="AJ189" s="42"/>
      <c r="AK189" s="42"/>
      <c r="AL189" s="42"/>
      <c r="AM189" s="42"/>
      <c r="AN189" s="42"/>
      <c r="AO189" s="42" t="s">
        <v>3</v>
      </c>
      <c r="AP189" s="42"/>
      <c r="AQ189" s="42"/>
      <c r="AR189" s="42"/>
      <c r="AS189" s="42"/>
      <c r="AT189" s="42"/>
      <c r="AU189" s="43" t="s">
        <v>4</v>
      </c>
      <c r="AV189" s="43"/>
      <c r="AW189" s="43"/>
      <c r="AX189" s="43" t="s">
        <v>3</v>
      </c>
      <c r="AY189" s="43"/>
      <c r="AZ189" s="43"/>
      <c r="BA189" s="43" t="s">
        <v>4</v>
      </c>
      <c r="BB189" s="43"/>
      <c r="BC189" s="43"/>
      <c r="BD189" s="43" t="s">
        <v>3</v>
      </c>
      <c r="BE189" s="43"/>
      <c r="BF189" s="43"/>
      <c r="BG189" s="43" t="s">
        <v>4</v>
      </c>
      <c r="BH189" s="43"/>
      <c r="BI189" s="43"/>
      <c r="BJ189" s="43" t="s">
        <v>3</v>
      </c>
      <c r="BK189" s="43"/>
      <c r="BL189" s="43"/>
    </row>
    <row r="190" spans="1:79" ht="57" customHeight="1" x14ac:dyDescent="0.2">
      <c r="A190" s="92"/>
      <c r="B190" s="93"/>
      <c r="C190" s="93"/>
      <c r="D190" s="92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4"/>
      <c r="W190" s="42" t="s">
        <v>12</v>
      </c>
      <c r="X190" s="42"/>
      <c r="Y190" s="42"/>
      <c r="Z190" s="42" t="s">
        <v>11</v>
      </c>
      <c r="AA190" s="42"/>
      <c r="AB190" s="42"/>
      <c r="AC190" s="42" t="s">
        <v>12</v>
      </c>
      <c r="AD190" s="42"/>
      <c r="AE190" s="42"/>
      <c r="AF190" s="42" t="s">
        <v>11</v>
      </c>
      <c r="AG190" s="42"/>
      <c r="AH190" s="42"/>
      <c r="AI190" s="42" t="s">
        <v>12</v>
      </c>
      <c r="AJ190" s="42"/>
      <c r="AK190" s="42"/>
      <c r="AL190" s="42" t="s">
        <v>11</v>
      </c>
      <c r="AM190" s="42"/>
      <c r="AN190" s="42"/>
      <c r="AO190" s="42" t="s">
        <v>12</v>
      </c>
      <c r="AP190" s="42"/>
      <c r="AQ190" s="42"/>
      <c r="AR190" s="42" t="s">
        <v>11</v>
      </c>
      <c r="AS190" s="42"/>
      <c r="AT190" s="42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</row>
    <row r="191" spans="1:79" ht="15" customHeight="1" x14ac:dyDescent="0.2">
      <c r="A191" s="59">
        <v>1</v>
      </c>
      <c r="B191" s="60"/>
      <c r="C191" s="60"/>
      <c r="D191" s="59">
        <v>2</v>
      </c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1"/>
      <c r="W191" s="42">
        <v>3</v>
      </c>
      <c r="X191" s="42"/>
      <c r="Y191" s="42"/>
      <c r="Z191" s="42">
        <v>4</v>
      </c>
      <c r="AA191" s="42"/>
      <c r="AB191" s="42"/>
      <c r="AC191" s="42">
        <v>5</v>
      </c>
      <c r="AD191" s="42"/>
      <c r="AE191" s="42"/>
      <c r="AF191" s="42">
        <v>6</v>
      </c>
      <c r="AG191" s="42"/>
      <c r="AH191" s="42"/>
      <c r="AI191" s="42">
        <v>7</v>
      </c>
      <c r="AJ191" s="42"/>
      <c r="AK191" s="42"/>
      <c r="AL191" s="42">
        <v>8</v>
      </c>
      <c r="AM191" s="42"/>
      <c r="AN191" s="42"/>
      <c r="AO191" s="42">
        <v>9</v>
      </c>
      <c r="AP191" s="42"/>
      <c r="AQ191" s="42"/>
      <c r="AR191" s="42">
        <v>10</v>
      </c>
      <c r="AS191" s="42"/>
      <c r="AT191" s="42"/>
      <c r="AU191" s="42">
        <v>11</v>
      </c>
      <c r="AV191" s="42"/>
      <c r="AW191" s="42"/>
      <c r="AX191" s="42">
        <v>12</v>
      </c>
      <c r="AY191" s="42"/>
      <c r="AZ191" s="42"/>
      <c r="BA191" s="42">
        <v>13</v>
      </c>
      <c r="BB191" s="42"/>
      <c r="BC191" s="42"/>
      <c r="BD191" s="42">
        <v>14</v>
      </c>
      <c r="BE191" s="42"/>
      <c r="BF191" s="42"/>
      <c r="BG191" s="42">
        <v>15</v>
      </c>
      <c r="BH191" s="42"/>
      <c r="BI191" s="42"/>
      <c r="BJ191" s="42">
        <v>16</v>
      </c>
      <c r="BK191" s="42"/>
      <c r="BL191" s="42"/>
    </row>
    <row r="192" spans="1:79" s="1" customFormat="1" ht="12.75" hidden="1" customHeight="1" x14ac:dyDescent="0.2">
      <c r="A192" s="55" t="s">
        <v>69</v>
      </c>
      <c r="B192" s="56"/>
      <c r="C192" s="56"/>
      <c r="D192" s="55" t="s">
        <v>57</v>
      </c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7"/>
      <c r="W192" s="40" t="s">
        <v>72</v>
      </c>
      <c r="X192" s="40"/>
      <c r="Y192" s="40"/>
      <c r="Z192" s="40" t="s">
        <v>73</v>
      </c>
      <c r="AA192" s="40"/>
      <c r="AB192" s="40"/>
      <c r="AC192" s="41" t="s">
        <v>74</v>
      </c>
      <c r="AD192" s="41"/>
      <c r="AE192" s="41"/>
      <c r="AF192" s="41" t="s">
        <v>75</v>
      </c>
      <c r="AG192" s="41"/>
      <c r="AH192" s="41"/>
      <c r="AI192" s="40" t="s">
        <v>76</v>
      </c>
      <c r="AJ192" s="40"/>
      <c r="AK192" s="40"/>
      <c r="AL192" s="40" t="s">
        <v>77</v>
      </c>
      <c r="AM192" s="40"/>
      <c r="AN192" s="40"/>
      <c r="AO192" s="41" t="s">
        <v>104</v>
      </c>
      <c r="AP192" s="41"/>
      <c r="AQ192" s="41"/>
      <c r="AR192" s="41" t="s">
        <v>78</v>
      </c>
      <c r="AS192" s="41"/>
      <c r="AT192" s="41"/>
      <c r="AU192" s="40" t="s">
        <v>105</v>
      </c>
      <c r="AV192" s="40"/>
      <c r="AW192" s="40"/>
      <c r="AX192" s="41" t="s">
        <v>106</v>
      </c>
      <c r="AY192" s="41"/>
      <c r="AZ192" s="41"/>
      <c r="BA192" s="40" t="s">
        <v>107</v>
      </c>
      <c r="BB192" s="40"/>
      <c r="BC192" s="40"/>
      <c r="BD192" s="41" t="s">
        <v>108</v>
      </c>
      <c r="BE192" s="41"/>
      <c r="BF192" s="41"/>
      <c r="BG192" s="40" t="s">
        <v>109</v>
      </c>
      <c r="BH192" s="40"/>
      <c r="BI192" s="40"/>
      <c r="BJ192" s="41" t="s">
        <v>110</v>
      </c>
      <c r="BK192" s="41"/>
      <c r="BL192" s="41"/>
      <c r="CA192" s="1" t="s">
        <v>103</v>
      </c>
    </row>
    <row r="193" spans="1:79" s="4" customFormat="1" ht="12.75" customHeight="1" x14ac:dyDescent="0.2">
      <c r="A193" s="36">
        <v>1</v>
      </c>
      <c r="B193" s="37"/>
      <c r="C193" s="37"/>
      <c r="D193" s="26" t="s">
        <v>221</v>
      </c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8"/>
      <c r="W193" s="34">
        <v>2</v>
      </c>
      <c r="X193" s="34"/>
      <c r="Y193" s="34"/>
      <c r="Z193" s="34">
        <v>1</v>
      </c>
      <c r="AA193" s="34"/>
      <c r="AB193" s="34"/>
      <c r="AC193" s="34">
        <v>0</v>
      </c>
      <c r="AD193" s="34"/>
      <c r="AE193" s="34"/>
      <c r="AF193" s="34">
        <v>0</v>
      </c>
      <c r="AG193" s="34"/>
      <c r="AH193" s="34"/>
      <c r="AI193" s="34">
        <v>2</v>
      </c>
      <c r="AJ193" s="34"/>
      <c r="AK193" s="34"/>
      <c r="AL193" s="34">
        <v>2</v>
      </c>
      <c r="AM193" s="34"/>
      <c r="AN193" s="34"/>
      <c r="AO193" s="34">
        <v>0</v>
      </c>
      <c r="AP193" s="34"/>
      <c r="AQ193" s="34"/>
      <c r="AR193" s="34">
        <v>0</v>
      </c>
      <c r="AS193" s="34"/>
      <c r="AT193" s="34"/>
      <c r="AU193" s="34">
        <v>2</v>
      </c>
      <c r="AV193" s="34"/>
      <c r="AW193" s="34"/>
      <c r="AX193" s="34">
        <v>0</v>
      </c>
      <c r="AY193" s="34"/>
      <c r="AZ193" s="34"/>
      <c r="BA193" s="34">
        <v>2</v>
      </c>
      <c r="BB193" s="34"/>
      <c r="BC193" s="34"/>
      <c r="BD193" s="34">
        <v>0</v>
      </c>
      <c r="BE193" s="34"/>
      <c r="BF193" s="34"/>
      <c r="BG193" s="34">
        <v>2</v>
      </c>
      <c r="BH193" s="34"/>
      <c r="BI193" s="34"/>
      <c r="BJ193" s="34">
        <v>0</v>
      </c>
      <c r="BK193" s="34"/>
      <c r="BL193" s="34"/>
      <c r="CA193" s="4" t="s">
        <v>43</v>
      </c>
    </row>
    <row r="194" spans="1:79" s="4" customFormat="1" ht="12.75" customHeight="1" x14ac:dyDescent="0.2">
      <c r="A194" s="36">
        <v>2</v>
      </c>
      <c r="B194" s="37"/>
      <c r="C194" s="37"/>
      <c r="D194" s="26" t="s">
        <v>222</v>
      </c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8"/>
      <c r="W194" s="34">
        <v>4</v>
      </c>
      <c r="X194" s="34"/>
      <c r="Y194" s="34"/>
      <c r="Z194" s="34">
        <v>3.75</v>
      </c>
      <c r="AA194" s="34"/>
      <c r="AB194" s="34"/>
      <c r="AC194" s="34">
        <v>0</v>
      </c>
      <c r="AD194" s="34"/>
      <c r="AE194" s="34"/>
      <c r="AF194" s="34">
        <v>0</v>
      </c>
      <c r="AG194" s="34"/>
      <c r="AH194" s="34"/>
      <c r="AI194" s="34">
        <v>4</v>
      </c>
      <c r="AJ194" s="34"/>
      <c r="AK194" s="34"/>
      <c r="AL194" s="34">
        <v>4</v>
      </c>
      <c r="AM194" s="34"/>
      <c r="AN194" s="34"/>
      <c r="AO194" s="34">
        <v>0</v>
      </c>
      <c r="AP194" s="34"/>
      <c r="AQ194" s="34"/>
      <c r="AR194" s="34">
        <v>0</v>
      </c>
      <c r="AS194" s="34"/>
      <c r="AT194" s="34"/>
      <c r="AU194" s="34">
        <v>5</v>
      </c>
      <c r="AV194" s="34"/>
      <c r="AW194" s="34"/>
      <c r="AX194" s="34">
        <v>0</v>
      </c>
      <c r="AY194" s="34"/>
      <c r="AZ194" s="34"/>
      <c r="BA194" s="34">
        <v>5</v>
      </c>
      <c r="BB194" s="34"/>
      <c r="BC194" s="34"/>
      <c r="BD194" s="34">
        <v>0</v>
      </c>
      <c r="BE194" s="34"/>
      <c r="BF194" s="34"/>
      <c r="BG194" s="34">
        <v>5</v>
      </c>
      <c r="BH194" s="34"/>
      <c r="BI194" s="34"/>
      <c r="BJ194" s="34">
        <v>0</v>
      </c>
      <c r="BK194" s="34"/>
      <c r="BL194" s="34"/>
    </row>
    <row r="195" spans="1:79" s="6" customFormat="1" ht="12.75" customHeight="1" x14ac:dyDescent="0.2">
      <c r="A195" s="38">
        <v>3</v>
      </c>
      <c r="B195" s="39"/>
      <c r="C195" s="39"/>
      <c r="D195" s="31" t="s">
        <v>223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5">
        <v>6</v>
      </c>
      <c r="X195" s="35"/>
      <c r="Y195" s="35"/>
      <c r="Z195" s="35">
        <v>4.75</v>
      </c>
      <c r="AA195" s="35"/>
      <c r="AB195" s="35"/>
      <c r="AC195" s="35">
        <v>0</v>
      </c>
      <c r="AD195" s="35"/>
      <c r="AE195" s="35"/>
      <c r="AF195" s="35">
        <v>0</v>
      </c>
      <c r="AG195" s="35"/>
      <c r="AH195" s="35"/>
      <c r="AI195" s="35">
        <v>6</v>
      </c>
      <c r="AJ195" s="35"/>
      <c r="AK195" s="35"/>
      <c r="AL195" s="35">
        <v>6</v>
      </c>
      <c r="AM195" s="35"/>
      <c r="AN195" s="35"/>
      <c r="AO195" s="35">
        <v>0</v>
      </c>
      <c r="AP195" s="35"/>
      <c r="AQ195" s="35"/>
      <c r="AR195" s="35">
        <v>0</v>
      </c>
      <c r="AS195" s="35"/>
      <c r="AT195" s="35"/>
      <c r="AU195" s="35">
        <v>7</v>
      </c>
      <c r="AV195" s="35"/>
      <c r="AW195" s="35"/>
      <c r="AX195" s="35">
        <v>0</v>
      </c>
      <c r="AY195" s="35"/>
      <c r="AZ195" s="35"/>
      <c r="BA195" s="35">
        <v>7</v>
      </c>
      <c r="BB195" s="35"/>
      <c r="BC195" s="35"/>
      <c r="BD195" s="35">
        <v>0</v>
      </c>
      <c r="BE195" s="35"/>
      <c r="BF195" s="35"/>
      <c r="BG195" s="35">
        <v>7</v>
      </c>
      <c r="BH195" s="35"/>
      <c r="BI195" s="35"/>
      <c r="BJ195" s="35">
        <v>0</v>
      </c>
      <c r="BK195" s="35"/>
      <c r="BL195" s="35"/>
    </row>
    <row r="196" spans="1:79" s="4" customFormat="1" ht="25.5" customHeight="1" x14ac:dyDescent="0.2">
      <c r="A196" s="36">
        <v>4</v>
      </c>
      <c r="B196" s="37"/>
      <c r="C196" s="37"/>
      <c r="D196" s="26" t="s">
        <v>224</v>
      </c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8"/>
      <c r="W196" s="34" t="s">
        <v>173</v>
      </c>
      <c r="X196" s="34"/>
      <c r="Y196" s="34"/>
      <c r="Z196" s="34" t="s">
        <v>173</v>
      </c>
      <c r="AA196" s="34"/>
      <c r="AB196" s="34"/>
      <c r="AC196" s="34"/>
      <c r="AD196" s="34"/>
      <c r="AE196" s="34"/>
      <c r="AF196" s="34"/>
      <c r="AG196" s="34"/>
      <c r="AH196" s="34"/>
      <c r="AI196" s="34" t="s">
        <v>173</v>
      </c>
      <c r="AJ196" s="34"/>
      <c r="AK196" s="34"/>
      <c r="AL196" s="34" t="s">
        <v>173</v>
      </c>
      <c r="AM196" s="34"/>
      <c r="AN196" s="34"/>
      <c r="AO196" s="34"/>
      <c r="AP196" s="34"/>
      <c r="AQ196" s="34"/>
      <c r="AR196" s="34"/>
      <c r="AS196" s="34"/>
      <c r="AT196" s="34"/>
      <c r="AU196" s="34" t="s">
        <v>173</v>
      </c>
      <c r="AV196" s="34"/>
      <c r="AW196" s="34"/>
      <c r="AX196" s="34"/>
      <c r="AY196" s="34"/>
      <c r="AZ196" s="34"/>
      <c r="BA196" s="34" t="s">
        <v>173</v>
      </c>
      <c r="BB196" s="34"/>
      <c r="BC196" s="34"/>
      <c r="BD196" s="34"/>
      <c r="BE196" s="34"/>
      <c r="BF196" s="34"/>
      <c r="BG196" s="34" t="s">
        <v>173</v>
      </c>
      <c r="BH196" s="34"/>
      <c r="BI196" s="34"/>
      <c r="BJ196" s="34"/>
      <c r="BK196" s="34"/>
      <c r="BL196" s="34"/>
    </row>
    <row r="198" spans="1:79" ht="1.5" customHeight="1" x14ac:dyDescent="0.2"/>
    <row r="199" spans="1:79" ht="14.25" customHeight="1" x14ac:dyDescent="0.2">
      <c r="A199" s="80" t="s">
        <v>153</v>
      </c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0"/>
      <c r="BL199" s="80"/>
    </row>
    <row r="200" spans="1:79" ht="14.25" customHeight="1" x14ac:dyDescent="0.2">
      <c r="A200" s="80" t="s">
        <v>256</v>
      </c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  <c r="BM200" s="80"/>
      <c r="BN200" s="80"/>
      <c r="BO200" s="80"/>
      <c r="BP200" s="80"/>
      <c r="BQ200" s="80"/>
      <c r="BR200" s="80"/>
      <c r="BS200" s="80"/>
    </row>
    <row r="201" spans="1:79" ht="15" customHeight="1" x14ac:dyDescent="0.2">
      <c r="A201" s="82" t="s">
        <v>238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  <c r="AF201" s="82"/>
      <c r="AG201" s="82"/>
      <c r="AH201" s="82"/>
      <c r="AI201" s="82"/>
      <c r="AJ201" s="82"/>
      <c r="AK201" s="82"/>
      <c r="AL201" s="82"/>
      <c r="AM201" s="82"/>
      <c r="AN201" s="82"/>
      <c r="AO201" s="82"/>
      <c r="AP201" s="82"/>
      <c r="AQ201" s="82"/>
      <c r="AR201" s="82"/>
      <c r="AS201" s="82"/>
      <c r="AT201" s="82"/>
      <c r="AU201" s="82"/>
      <c r="AV201" s="82"/>
      <c r="AW201" s="82"/>
      <c r="AX201" s="82"/>
      <c r="AY201" s="82"/>
      <c r="AZ201" s="82"/>
      <c r="BA201" s="82"/>
      <c r="BB201" s="82"/>
      <c r="BC201" s="82"/>
      <c r="BD201" s="82"/>
      <c r="BE201" s="82"/>
      <c r="BF201" s="82"/>
      <c r="BG201" s="82"/>
      <c r="BH201" s="82"/>
      <c r="BI201" s="82"/>
      <c r="BJ201" s="82"/>
      <c r="BK201" s="82"/>
      <c r="BL201" s="82"/>
      <c r="BM201" s="82"/>
      <c r="BN201" s="82"/>
      <c r="BO201" s="82"/>
      <c r="BP201" s="82"/>
      <c r="BQ201" s="82"/>
      <c r="BR201" s="82"/>
      <c r="BS201" s="82"/>
    </row>
    <row r="202" spans="1:79" ht="15" customHeight="1" x14ac:dyDescent="0.2">
      <c r="A202" s="42" t="s">
        <v>6</v>
      </c>
      <c r="B202" s="42"/>
      <c r="C202" s="42"/>
      <c r="D202" s="42"/>
      <c r="E202" s="42"/>
      <c r="F202" s="42"/>
      <c r="G202" s="42" t="s">
        <v>126</v>
      </c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 t="s">
        <v>13</v>
      </c>
      <c r="U202" s="42"/>
      <c r="V202" s="42"/>
      <c r="W202" s="42"/>
      <c r="X202" s="42"/>
      <c r="Y202" s="42"/>
      <c r="Z202" s="42"/>
      <c r="AA202" s="59" t="s">
        <v>239</v>
      </c>
      <c r="AB202" s="96"/>
      <c r="AC202" s="96"/>
      <c r="AD202" s="96"/>
      <c r="AE202" s="96"/>
      <c r="AF202" s="96"/>
      <c r="AG202" s="96"/>
      <c r="AH202" s="96"/>
      <c r="AI202" s="96"/>
      <c r="AJ202" s="96"/>
      <c r="AK202" s="96"/>
      <c r="AL202" s="96"/>
      <c r="AM202" s="96"/>
      <c r="AN202" s="96"/>
      <c r="AO202" s="97"/>
      <c r="AP202" s="59" t="s">
        <v>242</v>
      </c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  <c r="BD202" s="61"/>
      <c r="BE202" s="59" t="s">
        <v>250</v>
      </c>
      <c r="BF202" s="60"/>
      <c r="BG202" s="60"/>
      <c r="BH202" s="60"/>
      <c r="BI202" s="60"/>
      <c r="BJ202" s="60"/>
      <c r="BK202" s="60"/>
      <c r="BL202" s="60"/>
      <c r="BM202" s="60"/>
      <c r="BN202" s="60"/>
      <c r="BO202" s="60"/>
      <c r="BP202" s="60"/>
      <c r="BQ202" s="60"/>
      <c r="BR202" s="60"/>
      <c r="BS202" s="61"/>
    </row>
    <row r="203" spans="1:79" ht="32.1" customHeight="1" x14ac:dyDescent="0.2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 t="s">
        <v>4</v>
      </c>
      <c r="AB203" s="42"/>
      <c r="AC203" s="42"/>
      <c r="AD203" s="42"/>
      <c r="AE203" s="42"/>
      <c r="AF203" s="42" t="s">
        <v>3</v>
      </c>
      <c r="AG203" s="42"/>
      <c r="AH203" s="42"/>
      <c r="AI203" s="42"/>
      <c r="AJ203" s="42"/>
      <c r="AK203" s="42" t="s">
        <v>89</v>
      </c>
      <c r="AL203" s="42"/>
      <c r="AM203" s="42"/>
      <c r="AN203" s="42"/>
      <c r="AO203" s="42"/>
      <c r="AP203" s="42" t="s">
        <v>4</v>
      </c>
      <c r="AQ203" s="42"/>
      <c r="AR203" s="42"/>
      <c r="AS203" s="42"/>
      <c r="AT203" s="42"/>
      <c r="AU203" s="42" t="s">
        <v>3</v>
      </c>
      <c r="AV203" s="42"/>
      <c r="AW203" s="42"/>
      <c r="AX203" s="42"/>
      <c r="AY203" s="42"/>
      <c r="AZ203" s="42" t="s">
        <v>96</v>
      </c>
      <c r="BA203" s="42"/>
      <c r="BB203" s="42"/>
      <c r="BC203" s="42"/>
      <c r="BD203" s="42"/>
      <c r="BE203" s="42" t="s">
        <v>4</v>
      </c>
      <c r="BF203" s="42"/>
      <c r="BG203" s="42"/>
      <c r="BH203" s="42"/>
      <c r="BI203" s="42"/>
      <c r="BJ203" s="42" t="s">
        <v>3</v>
      </c>
      <c r="BK203" s="42"/>
      <c r="BL203" s="42"/>
      <c r="BM203" s="42"/>
      <c r="BN203" s="42"/>
      <c r="BO203" s="42" t="s">
        <v>127</v>
      </c>
      <c r="BP203" s="42"/>
      <c r="BQ203" s="42"/>
      <c r="BR203" s="42"/>
      <c r="BS203" s="42"/>
    </row>
    <row r="204" spans="1:79" ht="15" customHeight="1" x14ac:dyDescent="0.2">
      <c r="A204" s="42">
        <v>1</v>
      </c>
      <c r="B204" s="42"/>
      <c r="C204" s="42"/>
      <c r="D204" s="42"/>
      <c r="E204" s="42"/>
      <c r="F204" s="42"/>
      <c r="G204" s="42">
        <v>2</v>
      </c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>
        <v>3</v>
      </c>
      <c r="U204" s="42"/>
      <c r="V204" s="42"/>
      <c r="W204" s="42"/>
      <c r="X204" s="42"/>
      <c r="Y204" s="42"/>
      <c r="Z204" s="42"/>
      <c r="AA204" s="42">
        <v>4</v>
      </c>
      <c r="AB204" s="42"/>
      <c r="AC204" s="42"/>
      <c r="AD204" s="42"/>
      <c r="AE204" s="42"/>
      <c r="AF204" s="42">
        <v>5</v>
      </c>
      <c r="AG204" s="42"/>
      <c r="AH204" s="42"/>
      <c r="AI204" s="42"/>
      <c r="AJ204" s="42"/>
      <c r="AK204" s="42">
        <v>6</v>
      </c>
      <c r="AL204" s="42"/>
      <c r="AM204" s="42"/>
      <c r="AN204" s="42"/>
      <c r="AO204" s="42"/>
      <c r="AP204" s="42">
        <v>7</v>
      </c>
      <c r="AQ204" s="42"/>
      <c r="AR204" s="42"/>
      <c r="AS204" s="42"/>
      <c r="AT204" s="42"/>
      <c r="AU204" s="42">
        <v>8</v>
      </c>
      <c r="AV204" s="42"/>
      <c r="AW204" s="42"/>
      <c r="AX204" s="42"/>
      <c r="AY204" s="42"/>
      <c r="AZ204" s="42">
        <v>9</v>
      </c>
      <c r="BA204" s="42"/>
      <c r="BB204" s="42"/>
      <c r="BC204" s="42"/>
      <c r="BD204" s="42"/>
      <c r="BE204" s="42">
        <v>10</v>
      </c>
      <c r="BF204" s="42"/>
      <c r="BG204" s="42"/>
      <c r="BH204" s="42"/>
      <c r="BI204" s="42"/>
      <c r="BJ204" s="42">
        <v>11</v>
      </c>
      <c r="BK204" s="42"/>
      <c r="BL204" s="42"/>
      <c r="BM204" s="42"/>
      <c r="BN204" s="42"/>
      <c r="BO204" s="42">
        <v>12</v>
      </c>
      <c r="BP204" s="42"/>
      <c r="BQ204" s="42"/>
      <c r="BR204" s="42"/>
      <c r="BS204" s="42"/>
    </row>
    <row r="205" spans="1:79" s="1" customFormat="1" ht="15" hidden="1" customHeight="1" x14ac:dyDescent="0.2">
      <c r="A205" s="40" t="s">
        <v>69</v>
      </c>
      <c r="B205" s="40"/>
      <c r="C205" s="40"/>
      <c r="D205" s="40"/>
      <c r="E205" s="40"/>
      <c r="F205" s="40"/>
      <c r="G205" s="81" t="s">
        <v>57</v>
      </c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 t="s">
        <v>79</v>
      </c>
      <c r="U205" s="81"/>
      <c r="V205" s="81"/>
      <c r="W205" s="81"/>
      <c r="X205" s="81"/>
      <c r="Y205" s="81"/>
      <c r="Z205" s="81"/>
      <c r="AA205" s="41" t="s">
        <v>65</v>
      </c>
      <c r="AB205" s="41"/>
      <c r="AC205" s="41"/>
      <c r="AD205" s="41"/>
      <c r="AE205" s="41"/>
      <c r="AF205" s="41" t="s">
        <v>66</v>
      </c>
      <c r="AG205" s="41"/>
      <c r="AH205" s="41"/>
      <c r="AI205" s="41"/>
      <c r="AJ205" s="41"/>
      <c r="AK205" s="58" t="s">
        <v>122</v>
      </c>
      <c r="AL205" s="58"/>
      <c r="AM205" s="58"/>
      <c r="AN205" s="58"/>
      <c r="AO205" s="58"/>
      <c r="AP205" s="41" t="s">
        <v>67</v>
      </c>
      <c r="AQ205" s="41"/>
      <c r="AR205" s="41"/>
      <c r="AS205" s="41"/>
      <c r="AT205" s="41"/>
      <c r="AU205" s="41" t="s">
        <v>68</v>
      </c>
      <c r="AV205" s="41"/>
      <c r="AW205" s="41"/>
      <c r="AX205" s="41"/>
      <c r="AY205" s="41"/>
      <c r="AZ205" s="58" t="s">
        <v>122</v>
      </c>
      <c r="BA205" s="58"/>
      <c r="BB205" s="58"/>
      <c r="BC205" s="58"/>
      <c r="BD205" s="58"/>
      <c r="BE205" s="41" t="s">
        <v>58</v>
      </c>
      <c r="BF205" s="41"/>
      <c r="BG205" s="41"/>
      <c r="BH205" s="41"/>
      <c r="BI205" s="41"/>
      <c r="BJ205" s="41" t="s">
        <v>59</v>
      </c>
      <c r="BK205" s="41"/>
      <c r="BL205" s="41"/>
      <c r="BM205" s="41"/>
      <c r="BN205" s="41"/>
      <c r="BO205" s="58" t="s">
        <v>122</v>
      </c>
      <c r="BP205" s="58"/>
      <c r="BQ205" s="58"/>
      <c r="BR205" s="58"/>
      <c r="BS205" s="58"/>
      <c r="CA205" s="1" t="s">
        <v>44</v>
      </c>
    </row>
    <row r="206" spans="1:79" s="4" customFormat="1" ht="51" customHeight="1" x14ac:dyDescent="0.2">
      <c r="A206" s="25">
        <v>1</v>
      </c>
      <c r="B206" s="25"/>
      <c r="C206" s="25"/>
      <c r="D206" s="25"/>
      <c r="E206" s="25"/>
      <c r="F206" s="25"/>
      <c r="G206" s="26" t="s">
        <v>225</v>
      </c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8"/>
      <c r="T206" s="29" t="s">
        <v>226</v>
      </c>
      <c r="U206" s="27"/>
      <c r="V206" s="27"/>
      <c r="W206" s="27"/>
      <c r="X206" s="27"/>
      <c r="Y206" s="27"/>
      <c r="Z206" s="28"/>
      <c r="AA206" s="24">
        <v>881459</v>
      </c>
      <c r="AB206" s="24"/>
      <c r="AC206" s="24"/>
      <c r="AD206" s="24"/>
      <c r="AE206" s="24"/>
      <c r="AF206" s="24">
        <v>0</v>
      </c>
      <c r="AG206" s="24"/>
      <c r="AH206" s="24"/>
      <c r="AI206" s="24"/>
      <c r="AJ206" s="24"/>
      <c r="AK206" s="24">
        <f>IF(ISNUMBER(AA206),AA206,0)+IF(ISNUMBER(AF206),AF206,0)</f>
        <v>881459</v>
      </c>
      <c r="AL206" s="24"/>
      <c r="AM206" s="24"/>
      <c r="AN206" s="24"/>
      <c r="AO206" s="24"/>
      <c r="AP206" s="24">
        <v>790171</v>
      </c>
      <c r="AQ206" s="24"/>
      <c r="AR206" s="24"/>
      <c r="AS206" s="24"/>
      <c r="AT206" s="24"/>
      <c r="AU206" s="24">
        <v>0</v>
      </c>
      <c r="AV206" s="24"/>
      <c r="AW206" s="24"/>
      <c r="AX206" s="24"/>
      <c r="AY206" s="24"/>
      <c r="AZ206" s="24">
        <f>IF(ISNUMBER(AP206),AP206,0)+IF(ISNUMBER(AU206),AU206,0)</f>
        <v>790171</v>
      </c>
      <c r="BA206" s="24"/>
      <c r="BB206" s="24"/>
      <c r="BC206" s="24"/>
      <c r="BD206" s="24"/>
      <c r="BE206" s="24">
        <v>0</v>
      </c>
      <c r="BF206" s="24"/>
      <c r="BG206" s="24"/>
      <c r="BH206" s="24"/>
      <c r="BI206" s="24"/>
      <c r="BJ206" s="24">
        <v>0</v>
      </c>
      <c r="BK206" s="24"/>
      <c r="BL206" s="24"/>
      <c r="BM206" s="24"/>
      <c r="BN206" s="24"/>
      <c r="BO206" s="24">
        <f>IF(ISNUMBER(BE206),BE206,0)+IF(ISNUMBER(BJ206),BJ206,0)</f>
        <v>0</v>
      </c>
      <c r="BP206" s="24"/>
      <c r="BQ206" s="24"/>
      <c r="BR206" s="24"/>
      <c r="BS206" s="24"/>
      <c r="CA206" s="4" t="s">
        <v>45</v>
      </c>
    </row>
    <row r="207" spans="1:79" s="4" customFormat="1" ht="51" customHeight="1" x14ac:dyDescent="0.2">
      <c r="A207" s="25">
        <v>2</v>
      </c>
      <c r="B207" s="25"/>
      <c r="C207" s="25"/>
      <c r="D207" s="25"/>
      <c r="E207" s="25"/>
      <c r="F207" s="25"/>
      <c r="G207" s="26" t="s">
        <v>227</v>
      </c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8"/>
      <c r="T207" s="29" t="s">
        <v>228</v>
      </c>
      <c r="U207" s="27"/>
      <c r="V207" s="27"/>
      <c r="W207" s="27"/>
      <c r="X207" s="27"/>
      <c r="Y207" s="27"/>
      <c r="Z207" s="28"/>
      <c r="AA207" s="24">
        <v>0</v>
      </c>
      <c r="AB207" s="24"/>
      <c r="AC207" s="24"/>
      <c r="AD207" s="24"/>
      <c r="AE207" s="24"/>
      <c r="AF207" s="24">
        <v>0</v>
      </c>
      <c r="AG207" s="24"/>
      <c r="AH207" s="24"/>
      <c r="AI207" s="24"/>
      <c r="AJ207" s="24"/>
      <c r="AK207" s="24">
        <f>IF(ISNUMBER(AA207),AA207,0)+IF(ISNUMBER(AF207),AF207,0)</f>
        <v>0</v>
      </c>
      <c r="AL207" s="24"/>
      <c r="AM207" s="24"/>
      <c r="AN207" s="24"/>
      <c r="AO207" s="24"/>
      <c r="AP207" s="24">
        <v>0</v>
      </c>
      <c r="AQ207" s="24"/>
      <c r="AR207" s="24"/>
      <c r="AS207" s="24"/>
      <c r="AT207" s="24"/>
      <c r="AU207" s="24">
        <v>0</v>
      </c>
      <c r="AV207" s="24"/>
      <c r="AW207" s="24"/>
      <c r="AX207" s="24"/>
      <c r="AY207" s="24"/>
      <c r="AZ207" s="24">
        <f>IF(ISNUMBER(AP207),AP207,0)+IF(ISNUMBER(AU207),AU207,0)</f>
        <v>0</v>
      </c>
      <c r="BA207" s="24"/>
      <c r="BB207" s="24"/>
      <c r="BC207" s="24"/>
      <c r="BD207" s="24"/>
      <c r="BE207" s="24">
        <v>572604</v>
      </c>
      <c r="BF207" s="24"/>
      <c r="BG207" s="24"/>
      <c r="BH207" s="24"/>
      <c r="BI207" s="24"/>
      <c r="BJ207" s="24">
        <v>0</v>
      </c>
      <c r="BK207" s="24"/>
      <c r="BL207" s="24"/>
      <c r="BM207" s="24"/>
      <c r="BN207" s="24"/>
      <c r="BO207" s="24">
        <f>IF(ISNUMBER(BE207),BE207,0)+IF(ISNUMBER(BJ207),BJ207,0)</f>
        <v>572604</v>
      </c>
      <c r="BP207" s="24"/>
      <c r="BQ207" s="24"/>
      <c r="BR207" s="24"/>
      <c r="BS207" s="24"/>
    </row>
    <row r="208" spans="1:79" s="6" customFormat="1" ht="12.75" customHeight="1" x14ac:dyDescent="0.2">
      <c r="A208" s="30"/>
      <c r="B208" s="30"/>
      <c r="C208" s="30"/>
      <c r="D208" s="30"/>
      <c r="E208" s="30"/>
      <c r="F208" s="30"/>
      <c r="G208" s="31" t="s">
        <v>147</v>
      </c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3"/>
      <c r="T208" s="95"/>
      <c r="U208" s="32"/>
      <c r="V208" s="32"/>
      <c r="W208" s="32"/>
      <c r="X208" s="32"/>
      <c r="Y208" s="32"/>
      <c r="Z208" s="33"/>
      <c r="AA208" s="23">
        <v>881459</v>
      </c>
      <c r="AB208" s="23"/>
      <c r="AC208" s="23"/>
      <c r="AD208" s="23"/>
      <c r="AE208" s="23"/>
      <c r="AF208" s="23">
        <v>0</v>
      </c>
      <c r="AG208" s="23"/>
      <c r="AH208" s="23"/>
      <c r="AI208" s="23"/>
      <c r="AJ208" s="23"/>
      <c r="AK208" s="23">
        <f>IF(ISNUMBER(AA208),AA208,0)+IF(ISNUMBER(AF208),AF208,0)</f>
        <v>881459</v>
      </c>
      <c r="AL208" s="23"/>
      <c r="AM208" s="23"/>
      <c r="AN208" s="23"/>
      <c r="AO208" s="23"/>
      <c r="AP208" s="23">
        <v>790171</v>
      </c>
      <c r="AQ208" s="23"/>
      <c r="AR208" s="23"/>
      <c r="AS208" s="23"/>
      <c r="AT208" s="23"/>
      <c r="AU208" s="23">
        <v>0</v>
      </c>
      <c r="AV208" s="23"/>
      <c r="AW208" s="23"/>
      <c r="AX208" s="23"/>
      <c r="AY208" s="23"/>
      <c r="AZ208" s="23">
        <f>IF(ISNUMBER(AP208),AP208,0)+IF(ISNUMBER(AU208),AU208,0)</f>
        <v>790171</v>
      </c>
      <c r="BA208" s="23"/>
      <c r="BB208" s="23"/>
      <c r="BC208" s="23"/>
      <c r="BD208" s="23"/>
      <c r="BE208" s="23">
        <v>572604</v>
      </c>
      <c r="BF208" s="23"/>
      <c r="BG208" s="23"/>
      <c r="BH208" s="23"/>
      <c r="BI208" s="23"/>
      <c r="BJ208" s="23">
        <v>0</v>
      </c>
      <c r="BK208" s="23"/>
      <c r="BL208" s="23"/>
      <c r="BM208" s="23"/>
      <c r="BN208" s="23"/>
      <c r="BO208" s="23">
        <f>IF(ISNUMBER(BE208),BE208,0)+IF(ISNUMBER(BJ208),BJ208,0)</f>
        <v>572604</v>
      </c>
      <c r="BP208" s="23"/>
      <c r="BQ208" s="23"/>
      <c r="BR208" s="23"/>
      <c r="BS208" s="23"/>
    </row>
    <row r="210" spans="1:79" ht="13.5" customHeight="1" x14ac:dyDescent="0.2">
      <c r="A210" s="80" t="s">
        <v>271</v>
      </c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  <c r="BE210" s="80"/>
      <c r="BF210" s="80"/>
      <c r="BG210" s="80"/>
      <c r="BH210" s="80"/>
      <c r="BI210" s="80"/>
      <c r="BJ210" s="80"/>
      <c r="BK210" s="80"/>
      <c r="BL210" s="80"/>
    </row>
    <row r="211" spans="1:79" ht="15" customHeight="1" x14ac:dyDescent="0.2">
      <c r="A211" s="88" t="s">
        <v>238</v>
      </c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  <c r="AA211" s="88"/>
      <c r="AB211" s="88"/>
      <c r="AC211" s="88"/>
      <c r="AD211" s="88"/>
      <c r="AE211" s="88"/>
      <c r="AF211" s="88"/>
      <c r="AG211" s="88"/>
      <c r="AH211" s="88"/>
      <c r="AI211" s="88"/>
      <c r="AJ211" s="88"/>
      <c r="AK211" s="88"/>
      <c r="AL211" s="88"/>
      <c r="AM211" s="88"/>
      <c r="AN211" s="88"/>
      <c r="AO211" s="88"/>
      <c r="AP211" s="88"/>
      <c r="AQ211" s="88"/>
      <c r="AR211" s="88"/>
      <c r="AS211" s="88"/>
      <c r="AT211" s="88"/>
      <c r="AU211" s="88"/>
      <c r="AV211" s="88"/>
      <c r="AW211" s="88"/>
      <c r="AX211" s="88"/>
      <c r="AY211" s="88"/>
      <c r="AZ211" s="88"/>
      <c r="BA211" s="88"/>
      <c r="BB211" s="88"/>
      <c r="BC211" s="88"/>
      <c r="BD211" s="88"/>
    </row>
    <row r="212" spans="1:79" ht="15" customHeight="1" x14ac:dyDescent="0.2">
      <c r="A212" s="42" t="s">
        <v>6</v>
      </c>
      <c r="B212" s="42"/>
      <c r="C212" s="42"/>
      <c r="D212" s="42"/>
      <c r="E212" s="42"/>
      <c r="F212" s="42"/>
      <c r="G212" s="42" t="s">
        <v>126</v>
      </c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 t="s">
        <v>13</v>
      </c>
      <c r="U212" s="42"/>
      <c r="V212" s="42"/>
      <c r="W212" s="42"/>
      <c r="X212" s="42"/>
      <c r="Y212" s="42"/>
      <c r="Z212" s="42"/>
      <c r="AA212" s="59" t="s">
        <v>260</v>
      </c>
      <c r="AB212" s="96"/>
      <c r="AC212" s="96"/>
      <c r="AD212" s="96"/>
      <c r="AE212" s="96"/>
      <c r="AF212" s="96"/>
      <c r="AG212" s="96"/>
      <c r="AH212" s="96"/>
      <c r="AI212" s="96"/>
      <c r="AJ212" s="96"/>
      <c r="AK212" s="96"/>
      <c r="AL212" s="96"/>
      <c r="AM212" s="96"/>
      <c r="AN212" s="96"/>
      <c r="AO212" s="97"/>
      <c r="AP212" s="59" t="s">
        <v>265</v>
      </c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1"/>
    </row>
    <row r="213" spans="1:79" ht="32.1" customHeight="1" x14ac:dyDescent="0.2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 t="s">
        <v>4</v>
      </c>
      <c r="AB213" s="42"/>
      <c r="AC213" s="42"/>
      <c r="AD213" s="42"/>
      <c r="AE213" s="42"/>
      <c r="AF213" s="42" t="s">
        <v>3</v>
      </c>
      <c r="AG213" s="42"/>
      <c r="AH213" s="42"/>
      <c r="AI213" s="42"/>
      <c r="AJ213" s="42"/>
      <c r="AK213" s="42" t="s">
        <v>89</v>
      </c>
      <c r="AL213" s="42"/>
      <c r="AM213" s="42"/>
      <c r="AN213" s="42"/>
      <c r="AO213" s="42"/>
      <c r="AP213" s="42" t="s">
        <v>4</v>
      </c>
      <c r="AQ213" s="42"/>
      <c r="AR213" s="42"/>
      <c r="AS213" s="42"/>
      <c r="AT213" s="42"/>
      <c r="AU213" s="42" t="s">
        <v>3</v>
      </c>
      <c r="AV213" s="42"/>
      <c r="AW213" s="42"/>
      <c r="AX213" s="42"/>
      <c r="AY213" s="42"/>
      <c r="AZ213" s="42" t="s">
        <v>96</v>
      </c>
      <c r="BA213" s="42"/>
      <c r="BB213" s="42"/>
      <c r="BC213" s="42"/>
      <c r="BD213" s="42"/>
    </row>
    <row r="214" spans="1:79" ht="15" customHeight="1" x14ac:dyDescent="0.2">
      <c r="A214" s="42">
        <v>1</v>
      </c>
      <c r="B214" s="42"/>
      <c r="C214" s="42"/>
      <c r="D214" s="42"/>
      <c r="E214" s="42"/>
      <c r="F214" s="42"/>
      <c r="G214" s="42">
        <v>2</v>
      </c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>
        <v>3</v>
      </c>
      <c r="U214" s="42"/>
      <c r="V214" s="42"/>
      <c r="W214" s="42"/>
      <c r="X214" s="42"/>
      <c r="Y214" s="42"/>
      <c r="Z214" s="42"/>
      <c r="AA214" s="42">
        <v>4</v>
      </c>
      <c r="AB214" s="42"/>
      <c r="AC214" s="42"/>
      <c r="AD214" s="42"/>
      <c r="AE214" s="42"/>
      <c r="AF214" s="42">
        <v>5</v>
      </c>
      <c r="AG214" s="42"/>
      <c r="AH214" s="42"/>
      <c r="AI214" s="42"/>
      <c r="AJ214" s="42"/>
      <c r="AK214" s="42">
        <v>6</v>
      </c>
      <c r="AL214" s="42"/>
      <c r="AM214" s="42"/>
      <c r="AN214" s="42"/>
      <c r="AO214" s="42"/>
      <c r="AP214" s="42">
        <v>7</v>
      </c>
      <c r="AQ214" s="42"/>
      <c r="AR214" s="42"/>
      <c r="AS214" s="42"/>
      <c r="AT214" s="42"/>
      <c r="AU214" s="42">
        <v>8</v>
      </c>
      <c r="AV214" s="42"/>
      <c r="AW214" s="42"/>
      <c r="AX214" s="42"/>
      <c r="AY214" s="42"/>
      <c r="AZ214" s="42">
        <v>9</v>
      </c>
      <c r="BA214" s="42"/>
      <c r="BB214" s="42"/>
      <c r="BC214" s="42"/>
      <c r="BD214" s="42"/>
    </row>
    <row r="215" spans="1:79" s="1" customFormat="1" ht="12" hidden="1" customHeight="1" x14ac:dyDescent="0.2">
      <c r="A215" s="40" t="s">
        <v>69</v>
      </c>
      <c r="B215" s="40"/>
      <c r="C215" s="40"/>
      <c r="D215" s="40"/>
      <c r="E215" s="40"/>
      <c r="F215" s="40"/>
      <c r="G215" s="81" t="s">
        <v>57</v>
      </c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 t="s">
        <v>79</v>
      </c>
      <c r="U215" s="81"/>
      <c r="V215" s="81"/>
      <c r="W215" s="81"/>
      <c r="X215" s="81"/>
      <c r="Y215" s="81"/>
      <c r="Z215" s="81"/>
      <c r="AA215" s="41" t="s">
        <v>60</v>
      </c>
      <c r="AB215" s="41"/>
      <c r="AC215" s="41"/>
      <c r="AD215" s="41"/>
      <c r="AE215" s="41"/>
      <c r="AF215" s="41" t="s">
        <v>61</v>
      </c>
      <c r="AG215" s="41"/>
      <c r="AH215" s="41"/>
      <c r="AI215" s="41"/>
      <c r="AJ215" s="41"/>
      <c r="AK215" s="58" t="s">
        <v>122</v>
      </c>
      <c r="AL215" s="58"/>
      <c r="AM215" s="58"/>
      <c r="AN215" s="58"/>
      <c r="AO215" s="58"/>
      <c r="AP215" s="41" t="s">
        <v>62</v>
      </c>
      <c r="AQ215" s="41"/>
      <c r="AR215" s="41"/>
      <c r="AS215" s="41"/>
      <c r="AT215" s="41"/>
      <c r="AU215" s="41" t="s">
        <v>63</v>
      </c>
      <c r="AV215" s="41"/>
      <c r="AW215" s="41"/>
      <c r="AX215" s="41"/>
      <c r="AY215" s="41"/>
      <c r="AZ215" s="58" t="s">
        <v>122</v>
      </c>
      <c r="BA215" s="58"/>
      <c r="BB215" s="58"/>
      <c r="BC215" s="58"/>
      <c r="BD215" s="58"/>
      <c r="CA215" s="1" t="s">
        <v>46</v>
      </c>
    </row>
    <row r="216" spans="1:79" s="4" customFormat="1" ht="51" customHeight="1" x14ac:dyDescent="0.2">
      <c r="A216" s="25">
        <v>1</v>
      </c>
      <c r="B216" s="25"/>
      <c r="C216" s="25"/>
      <c r="D216" s="25"/>
      <c r="E216" s="25"/>
      <c r="F216" s="25"/>
      <c r="G216" s="26" t="s">
        <v>225</v>
      </c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8"/>
      <c r="T216" s="29" t="s">
        <v>226</v>
      </c>
      <c r="U216" s="27"/>
      <c r="V216" s="27"/>
      <c r="W216" s="27"/>
      <c r="X216" s="27"/>
      <c r="Y216" s="27"/>
      <c r="Z216" s="28"/>
      <c r="AA216" s="24">
        <v>0</v>
      </c>
      <c r="AB216" s="24"/>
      <c r="AC216" s="24"/>
      <c r="AD216" s="24"/>
      <c r="AE216" s="24"/>
      <c r="AF216" s="24">
        <v>0</v>
      </c>
      <c r="AG216" s="24"/>
      <c r="AH216" s="24"/>
      <c r="AI216" s="24"/>
      <c r="AJ216" s="24"/>
      <c r="AK216" s="24">
        <f>IF(ISNUMBER(AA216),AA216,0)+IF(ISNUMBER(AF216),AF216,0)</f>
        <v>0</v>
      </c>
      <c r="AL216" s="24"/>
      <c r="AM216" s="24"/>
      <c r="AN216" s="24"/>
      <c r="AO216" s="24"/>
      <c r="AP216" s="24">
        <v>0</v>
      </c>
      <c r="AQ216" s="24"/>
      <c r="AR216" s="24"/>
      <c r="AS216" s="24"/>
      <c r="AT216" s="24"/>
      <c r="AU216" s="24">
        <v>0</v>
      </c>
      <c r="AV216" s="24"/>
      <c r="AW216" s="24"/>
      <c r="AX216" s="24"/>
      <c r="AY216" s="24"/>
      <c r="AZ216" s="24">
        <f>IF(ISNUMBER(AP216),AP216,0)+IF(ISNUMBER(AU216),AU216,0)</f>
        <v>0</v>
      </c>
      <c r="BA216" s="24"/>
      <c r="BB216" s="24"/>
      <c r="BC216" s="24"/>
      <c r="BD216" s="24"/>
      <c r="CA216" s="4" t="s">
        <v>47</v>
      </c>
    </row>
    <row r="217" spans="1:79" s="4" customFormat="1" ht="51" customHeight="1" x14ac:dyDescent="0.2">
      <c r="A217" s="25">
        <v>2</v>
      </c>
      <c r="B217" s="25"/>
      <c r="C217" s="25"/>
      <c r="D217" s="25"/>
      <c r="E217" s="25"/>
      <c r="F217" s="25"/>
      <c r="G217" s="26" t="s">
        <v>227</v>
      </c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8"/>
      <c r="T217" s="29" t="s">
        <v>228</v>
      </c>
      <c r="U217" s="27"/>
      <c r="V217" s="27"/>
      <c r="W217" s="27"/>
      <c r="X217" s="27"/>
      <c r="Y217" s="27"/>
      <c r="Z217" s="28"/>
      <c r="AA217" s="24">
        <v>621847</v>
      </c>
      <c r="AB217" s="24"/>
      <c r="AC217" s="24"/>
      <c r="AD217" s="24"/>
      <c r="AE217" s="24"/>
      <c r="AF217" s="24">
        <v>0</v>
      </c>
      <c r="AG217" s="24"/>
      <c r="AH217" s="24"/>
      <c r="AI217" s="24"/>
      <c r="AJ217" s="24"/>
      <c r="AK217" s="24">
        <f>IF(ISNUMBER(AA217),AA217,0)+IF(ISNUMBER(AF217),AF217,0)</f>
        <v>621847</v>
      </c>
      <c r="AL217" s="24"/>
      <c r="AM217" s="24"/>
      <c r="AN217" s="24"/>
      <c r="AO217" s="24"/>
      <c r="AP217" s="24">
        <v>665998</v>
      </c>
      <c r="AQ217" s="24"/>
      <c r="AR217" s="24"/>
      <c r="AS217" s="24"/>
      <c r="AT217" s="24"/>
      <c r="AU217" s="24">
        <v>0</v>
      </c>
      <c r="AV217" s="24"/>
      <c r="AW217" s="24"/>
      <c r="AX217" s="24"/>
      <c r="AY217" s="24"/>
      <c r="AZ217" s="24">
        <f>IF(ISNUMBER(AP217),AP217,0)+IF(ISNUMBER(AU217),AU217,0)</f>
        <v>665998</v>
      </c>
      <c r="BA217" s="24"/>
      <c r="BB217" s="24"/>
      <c r="BC217" s="24"/>
      <c r="BD217" s="24"/>
    </row>
    <row r="218" spans="1:79" s="6" customFormat="1" x14ac:dyDescent="0.2">
      <c r="A218" s="30"/>
      <c r="B218" s="30"/>
      <c r="C218" s="30"/>
      <c r="D218" s="30"/>
      <c r="E218" s="30"/>
      <c r="F218" s="30"/>
      <c r="G218" s="31" t="s">
        <v>147</v>
      </c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3"/>
      <c r="T218" s="95"/>
      <c r="U218" s="32"/>
      <c r="V218" s="32"/>
      <c r="W218" s="32"/>
      <c r="X218" s="32"/>
      <c r="Y218" s="32"/>
      <c r="Z218" s="33"/>
      <c r="AA218" s="23">
        <v>621847</v>
      </c>
      <c r="AB218" s="23"/>
      <c r="AC218" s="23"/>
      <c r="AD218" s="23"/>
      <c r="AE218" s="23"/>
      <c r="AF218" s="23">
        <v>0</v>
      </c>
      <c r="AG218" s="23"/>
      <c r="AH218" s="23"/>
      <c r="AI218" s="23"/>
      <c r="AJ218" s="23"/>
      <c r="AK218" s="23">
        <f>IF(ISNUMBER(AA218),AA218,0)+IF(ISNUMBER(AF218),AF218,0)</f>
        <v>621847</v>
      </c>
      <c r="AL218" s="23"/>
      <c r="AM218" s="23"/>
      <c r="AN218" s="23"/>
      <c r="AO218" s="23"/>
      <c r="AP218" s="23">
        <v>665998</v>
      </c>
      <c r="AQ218" s="23"/>
      <c r="AR218" s="23"/>
      <c r="AS218" s="23"/>
      <c r="AT218" s="23"/>
      <c r="AU218" s="23">
        <v>0</v>
      </c>
      <c r="AV218" s="23"/>
      <c r="AW218" s="23"/>
      <c r="AX218" s="23"/>
      <c r="AY218" s="23"/>
      <c r="AZ218" s="23">
        <f>IF(ISNUMBER(AP218),AP218,0)+IF(ISNUMBER(AU218),AU218,0)</f>
        <v>665998</v>
      </c>
      <c r="BA218" s="23"/>
      <c r="BB218" s="23"/>
      <c r="BC218" s="23"/>
      <c r="BD218" s="23"/>
    </row>
    <row r="221" spans="1:79" ht="14.25" customHeight="1" x14ac:dyDescent="0.2">
      <c r="A221" s="80" t="s">
        <v>272</v>
      </c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0"/>
      <c r="BL221" s="80"/>
    </row>
    <row r="222" spans="1:79" ht="15" customHeight="1" x14ac:dyDescent="0.2">
      <c r="A222" s="88" t="s">
        <v>238</v>
      </c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2"/>
      <c r="AB222" s="82"/>
      <c r="AC222" s="82"/>
      <c r="AD222" s="82"/>
      <c r="AE222" s="82"/>
      <c r="AF222" s="82"/>
      <c r="AG222" s="82"/>
      <c r="AH222" s="82"/>
      <c r="AI222" s="82"/>
      <c r="AJ222" s="82"/>
      <c r="AK222" s="82"/>
      <c r="AL222" s="82"/>
      <c r="AM222" s="82"/>
      <c r="AN222" s="82"/>
      <c r="AO222" s="82"/>
      <c r="AP222" s="82"/>
      <c r="AQ222" s="82"/>
      <c r="AR222" s="82"/>
      <c r="AS222" s="82"/>
      <c r="AT222" s="82"/>
      <c r="AU222" s="82"/>
      <c r="AV222" s="82"/>
      <c r="AW222" s="82"/>
      <c r="AX222" s="82"/>
      <c r="AY222" s="82"/>
      <c r="AZ222" s="82"/>
      <c r="BA222" s="82"/>
      <c r="BB222" s="82"/>
      <c r="BC222" s="82"/>
      <c r="BD222" s="82"/>
      <c r="BE222" s="82"/>
      <c r="BF222" s="82"/>
      <c r="BG222" s="82"/>
      <c r="BH222" s="82"/>
      <c r="BI222" s="82"/>
      <c r="BJ222" s="82"/>
      <c r="BK222" s="82"/>
      <c r="BL222" s="82"/>
      <c r="BM222" s="82"/>
    </row>
    <row r="223" spans="1:79" ht="23.1" customHeight="1" x14ac:dyDescent="0.2">
      <c r="A223" s="42" t="s">
        <v>128</v>
      </c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89" t="s">
        <v>129</v>
      </c>
      <c r="O223" s="90"/>
      <c r="P223" s="90"/>
      <c r="Q223" s="90"/>
      <c r="R223" s="90"/>
      <c r="S223" s="90"/>
      <c r="T223" s="90"/>
      <c r="U223" s="91"/>
      <c r="V223" s="89" t="s">
        <v>130</v>
      </c>
      <c r="W223" s="90"/>
      <c r="X223" s="90"/>
      <c r="Y223" s="90"/>
      <c r="Z223" s="91"/>
      <c r="AA223" s="42" t="s">
        <v>239</v>
      </c>
      <c r="AB223" s="42"/>
      <c r="AC223" s="42"/>
      <c r="AD223" s="42"/>
      <c r="AE223" s="42"/>
      <c r="AF223" s="42"/>
      <c r="AG223" s="42"/>
      <c r="AH223" s="42"/>
      <c r="AI223" s="42"/>
      <c r="AJ223" s="42" t="s">
        <v>242</v>
      </c>
      <c r="AK223" s="42"/>
      <c r="AL223" s="42"/>
      <c r="AM223" s="42"/>
      <c r="AN223" s="42"/>
      <c r="AO223" s="42"/>
      <c r="AP223" s="42"/>
      <c r="AQ223" s="42"/>
      <c r="AR223" s="42"/>
      <c r="AS223" s="42" t="s">
        <v>250</v>
      </c>
      <c r="AT223" s="42"/>
      <c r="AU223" s="42"/>
      <c r="AV223" s="42"/>
      <c r="AW223" s="42"/>
      <c r="AX223" s="42"/>
      <c r="AY223" s="42"/>
      <c r="AZ223" s="42"/>
      <c r="BA223" s="42"/>
      <c r="BB223" s="42" t="s">
        <v>260</v>
      </c>
      <c r="BC223" s="42"/>
      <c r="BD223" s="42"/>
      <c r="BE223" s="42"/>
      <c r="BF223" s="42"/>
      <c r="BG223" s="42"/>
      <c r="BH223" s="42"/>
      <c r="BI223" s="42"/>
      <c r="BJ223" s="42"/>
      <c r="BK223" s="42" t="s">
        <v>265</v>
      </c>
      <c r="BL223" s="42"/>
      <c r="BM223" s="42"/>
      <c r="BN223" s="42"/>
      <c r="BO223" s="42"/>
      <c r="BP223" s="42"/>
      <c r="BQ223" s="42"/>
      <c r="BR223" s="42"/>
      <c r="BS223" s="42"/>
    </row>
    <row r="224" spans="1:79" ht="95.25" customHeight="1" x14ac:dyDescent="0.2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92"/>
      <c r="O224" s="93"/>
      <c r="P224" s="93"/>
      <c r="Q224" s="93"/>
      <c r="R224" s="93"/>
      <c r="S224" s="93"/>
      <c r="T224" s="93"/>
      <c r="U224" s="94"/>
      <c r="V224" s="92"/>
      <c r="W224" s="93"/>
      <c r="X224" s="93"/>
      <c r="Y224" s="93"/>
      <c r="Z224" s="94"/>
      <c r="AA224" s="43" t="s">
        <v>133</v>
      </c>
      <c r="AB224" s="43"/>
      <c r="AC224" s="43"/>
      <c r="AD224" s="43"/>
      <c r="AE224" s="43"/>
      <c r="AF224" s="43" t="s">
        <v>134</v>
      </c>
      <c r="AG224" s="43"/>
      <c r="AH224" s="43"/>
      <c r="AI224" s="43"/>
      <c r="AJ224" s="43" t="s">
        <v>133</v>
      </c>
      <c r="AK224" s="43"/>
      <c r="AL224" s="43"/>
      <c r="AM224" s="43"/>
      <c r="AN224" s="43"/>
      <c r="AO224" s="43" t="s">
        <v>134</v>
      </c>
      <c r="AP224" s="43"/>
      <c r="AQ224" s="43"/>
      <c r="AR224" s="43"/>
      <c r="AS224" s="43" t="s">
        <v>133</v>
      </c>
      <c r="AT224" s="43"/>
      <c r="AU224" s="43"/>
      <c r="AV224" s="43"/>
      <c r="AW224" s="43"/>
      <c r="AX224" s="43" t="s">
        <v>134</v>
      </c>
      <c r="AY224" s="43"/>
      <c r="AZ224" s="43"/>
      <c r="BA224" s="43"/>
      <c r="BB224" s="43" t="s">
        <v>133</v>
      </c>
      <c r="BC224" s="43"/>
      <c r="BD224" s="43"/>
      <c r="BE224" s="43"/>
      <c r="BF224" s="43"/>
      <c r="BG224" s="43" t="s">
        <v>134</v>
      </c>
      <c r="BH224" s="43"/>
      <c r="BI224" s="43"/>
      <c r="BJ224" s="43"/>
      <c r="BK224" s="43" t="s">
        <v>133</v>
      </c>
      <c r="BL224" s="43"/>
      <c r="BM224" s="43"/>
      <c r="BN224" s="43"/>
      <c r="BO224" s="43"/>
      <c r="BP224" s="43" t="s">
        <v>134</v>
      </c>
      <c r="BQ224" s="43"/>
      <c r="BR224" s="43"/>
      <c r="BS224" s="43"/>
    </row>
    <row r="225" spans="1:79" ht="15" customHeight="1" x14ac:dyDescent="0.2">
      <c r="A225" s="42">
        <v>1</v>
      </c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59">
        <v>2</v>
      </c>
      <c r="O225" s="60"/>
      <c r="P225" s="60"/>
      <c r="Q225" s="60"/>
      <c r="R225" s="60"/>
      <c r="S225" s="60"/>
      <c r="T225" s="60"/>
      <c r="U225" s="61"/>
      <c r="V225" s="42">
        <v>3</v>
      </c>
      <c r="W225" s="42"/>
      <c r="X225" s="42"/>
      <c r="Y225" s="42"/>
      <c r="Z225" s="42"/>
      <c r="AA225" s="42">
        <v>4</v>
      </c>
      <c r="AB225" s="42"/>
      <c r="AC225" s="42"/>
      <c r="AD225" s="42"/>
      <c r="AE225" s="42"/>
      <c r="AF225" s="42">
        <v>5</v>
      </c>
      <c r="AG225" s="42"/>
      <c r="AH225" s="42"/>
      <c r="AI225" s="42"/>
      <c r="AJ225" s="42">
        <v>6</v>
      </c>
      <c r="AK225" s="42"/>
      <c r="AL225" s="42"/>
      <c r="AM225" s="42"/>
      <c r="AN225" s="42"/>
      <c r="AO225" s="42">
        <v>7</v>
      </c>
      <c r="AP225" s="42"/>
      <c r="AQ225" s="42"/>
      <c r="AR225" s="42"/>
      <c r="AS225" s="42">
        <v>8</v>
      </c>
      <c r="AT225" s="42"/>
      <c r="AU225" s="42"/>
      <c r="AV225" s="42"/>
      <c r="AW225" s="42"/>
      <c r="AX225" s="42">
        <v>9</v>
      </c>
      <c r="AY225" s="42"/>
      <c r="AZ225" s="42"/>
      <c r="BA225" s="42"/>
      <c r="BB225" s="42">
        <v>10</v>
      </c>
      <c r="BC225" s="42"/>
      <c r="BD225" s="42"/>
      <c r="BE225" s="42"/>
      <c r="BF225" s="42"/>
      <c r="BG225" s="42">
        <v>11</v>
      </c>
      <c r="BH225" s="42"/>
      <c r="BI225" s="42"/>
      <c r="BJ225" s="42"/>
      <c r="BK225" s="42">
        <v>12</v>
      </c>
      <c r="BL225" s="42"/>
      <c r="BM225" s="42"/>
      <c r="BN225" s="42"/>
      <c r="BO225" s="42"/>
      <c r="BP225" s="42">
        <v>13</v>
      </c>
      <c r="BQ225" s="42"/>
      <c r="BR225" s="42"/>
      <c r="BS225" s="42"/>
    </row>
    <row r="226" spans="1:79" s="1" customFormat="1" ht="12" hidden="1" customHeight="1" x14ac:dyDescent="0.2">
      <c r="A226" s="81" t="s">
        <v>146</v>
      </c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40" t="s">
        <v>131</v>
      </c>
      <c r="O226" s="40"/>
      <c r="P226" s="40"/>
      <c r="Q226" s="40"/>
      <c r="R226" s="40"/>
      <c r="S226" s="40"/>
      <c r="T226" s="40"/>
      <c r="U226" s="40"/>
      <c r="V226" s="40" t="s">
        <v>132</v>
      </c>
      <c r="W226" s="40"/>
      <c r="X226" s="40"/>
      <c r="Y226" s="40"/>
      <c r="Z226" s="40"/>
      <c r="AA226" s="41" t="s">
        <v>65</v>
      </c>
      <c r="AB226" s="41"/>
      <c r="AC226" s="41"/>
      <c r="AD226" s="41"/>
      <c r="AE226" s="41"/>
      <c r="AF226" s="41" t="s">
        <v>66</v>
      </c>
      <c r="AG226" s="41"/>
      <c r="AH226" s="41"/>
      <c r="AI226" s="41"/>
      <c r="AJ226" s="41" t="s">
        <v>67</v>
      </c>
      <c r="AK226" s="41"/>
      <c r="AL226" s="41"/>
      <c r="AM226" s="41"/>
      <c r="AN226" s="41"/>
      <c r="AO226" s="41" t="s">
        <v>68</v>
      </c>
      <c r="AP226" s="41"/>
      <c r="AQ226" s="41"/>
      <c r="AR226" s="41"/>
      <c r="AS226" s="41" t="s">
        <v>58</v>
      </c>
      <c r="AT226" s="41"/>
      <c r="AU226" s="41"/>
      <c r="AV226" s="41"/>
      <c r="AW226" s="41"/>
      <c r="AX226" s="41" t="s">
        <v>59</v>
      </c>
      <c r="AY226" s="41"/>
      <c r="AZ226" s="41"/>
      <c r="BA226" s="41"/>
      <c r="BB226" s="41" t="s">
        <v>60</v>
      </c>
      <c r="BC226" s="41"/>
      <c r="BD226" s="41"/>
      <c r="BE226" s="41"/>
      <c r="BF226" s="41"/>
      <c r="BG226" s="41" t="s">
        <v>61</v>
      </c>
      <c r="BH226" s="41"/>
      <c r="BI226" s="41"/>
      <c r="BJ226" s="41"/>
      <c r="BK226" s="41" t="s">
        <v>62</v>
      </c>
      <c r="BL226" s="41"/>
      <c r="BM226" s="41"/>
      <c r="BN226" s="41"/>
      <c r="BO226" s="41"/>
      <c r="BP226" s="41" t="s">
        <v>63</v>
      </c>
      <c r="BQ226" s="41"/>
      <c r="BR226" s="41"/>
      <c r="BS226" s="41"/>
      <c r="CA226" s="1" t="s">
        <v>48</v>
      </c>
    </row>
    <row r="227" spans="1:79" s="6" customFormat="1" ht="12.75" customHeight="1" x14ac:dyDescent="0.2">
      <c r="A227" s="79" t="s">
        <v>147</v>
      </c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38"/>
      <c r="O227" s="39"/>
      <c r="P227" s="39"/>
      <c r="Q227" s="39"/>
      <c r="R227" s="39"/>
      <c r="S227" s="39"/>
      <c r="T227" s="39"/>
      <c r="U227" s="65"/>
      <c r="V227" s="87"/>
      <c r="W227" s="87"/>
      <c r="X227" s="87"/>
      <c r="Y227" s="87"/>
      <c r="Z227" s="87"/>
      <c r="AA227" s="87"/>
      <c r="AB227" s="87"/>
      <c r="AC227" s="87"/>
      <c r="AD227" s="87"/>
      <c r="AE227" s="87"/>
      <c r="AF227" s="87"/>
      <c r="AG227" s="87"/>
      <c r="AH227" s="87"/>
      <c r="AI227" s="87"/>
      <c r="AJ227" s="87"/>
      <c r="AK227" s="87"/>
      <c r="AL227" s="87"/>
      <c r="AM227" s="87"/>
      <c r="AN227" s="87"/>
      <c r="AO227" s="87"/>
      <c r="AP227" s="87"/>
      <c r="AQ227" s="87"/>
      <c r="AR227" s="87"/>
      <c r="AS227" s="87"/>
      <c r="AT227" s="87"/>
      <c r="AU227" s="87"/>
      <c r="AV227" s="87"/>
      <c r="AW227" s="87"/>
      <c r="AX227" s="87"/>
      <c r="AY227" s="87"/>
      <c r="AZ227" s="87"/>
      <c r="BA227" s="87"/>
      <c r="BB227" s="87"/>
      <c r="BC227" s="87"/>
      <c r="BD227" s="87"/>
      <c r="BE227" s="87"/>
      <c r="BF227" s="87"/>
      <c r="BG227" s="87"/>
      <c r="BH227" s="87"/>
      <c r="BI227" s="87"/>
      <c r="BJ227" s="87"/>
      <c r="BK227" s="87"/>
      <c r="BL227" s="87"/>
      <c r="BM227" s="87"/>
      <c r="BN227" s="87"/>
      <c r="BO227" s="87"/>
      <c r="BP227" s="83"/>
      <c r="BQ227" s="84"/>
      <c r="BR227" s="84"/>
      <c r="BS227" s="85"/>
      <c r="CA227" s="6" t="s">
        <v>49</v>
      </c>
    </row>
    <row r="229" spans="1:79" ht="3" customHeight="1" x14ac:dyDescent="0.2"/>
    <row r="230" spans="1:79" ht="35.25" customHeight="1" x14ac:dyDescent="0.2">
      <c r="A230" s="80" t="s">
        <v>273</v>
      </c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0"/>
      <c r="BL230" s="80"/>
    </row>
    <row r="231" spans="1:79" ht="10.5" customHeight="1" x14ac:dyDescent="0.2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  <c r="AI231" s="76"/>
      <c r="AJ231" s="76"/>
      <c r="AK231" s="76"/>
      <c r="AL231" s="76"/>
      <c r="AM231" s="76"/>
      <c r="AN231" s="76"/>
      <c r="AO231" s="76"/>
      <c r="AP231" s="76"/>
      <c r="AQ231" s="76"/>
      <c r="AR231" s="76"/>
      <c r="AS231" s="76"/>
      <c r="AT231" s="76"/>
      <c r="AU231" s="76"/>
      <c r="AV231" s="76"/>
      <c r="AW231" s="76"/>
      <c r="AX231" s="76"/>
      <c r="AY231" s="76"/>
      <c r="AZ231" s="76"/>
      <c r="BA231" s="76"/>
      <c r="BB231" s="76"/>
      <c r="BC231" s="76"/>
      <c r="BD231" s="76"/>
      <c r="BE231" s="76"/>
      <c r="BF231" s="76"/>
      <c r="BG231" s="76"/>
      <c r="BH231" s="76"/>
      <c r="BI231" s="76"/>
      <c r="BJ231" s="76"/>
      <c r="BK231" s="76"/>
      <c r="BL231" s="76"/>
    </row>
    <row r="232" spans="1:79" ht="15" hidden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3" spans="1:79" hidden="1" x14ac:dyDescent="0.2"/>
    <row r="234" spans="1:79" ht="28.5" customHeight="1" x14ac:dyDescent="0.2">
      <c r="A234" s="86" t="s">
        <v>257</v>
      </c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6"/>
      <c r="AF234" s="86"/>
      <c r="AG234" s="86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  <c r="AV234" s="86"/>
      <c r="AW234" s="86"/>
      <c r="AX234" s="86"/>
      <c r="AY234" s="86"/>
      <c r="AZ234" s="86"/>
      <c r="BA234" s="86"/>
      <c r="BB234" s="86"/>
      <c r="BC234" s="86"/>
      <c r="BD234" s="86"/>
      <c r="BE234" s="86"/>
      <c r="BF234" s="86"/>
      <c r="BG234" s="86"/>
      <c r="BH234" s="86"/>
      <c r="BI234" s="86"/>
      <c r="BJ234" s="86"/>
      <c r="BK234" s="86"/>
      <c r="BL234" s="86"/>
    </row>
    <row r="235" spans="1:79" ht="14.25" customHeight="1" x14ac:dyDescent="0.2">
      <c r="A235" s="80" t="s">
        <v>240</v>
      </c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  <c r="BI235" s="80"/>
      <c r="BJ235" s="80"/>
      <c r="BK235" s="80"/>
      <c r="BL235" s="80"/>
    </row>
    <row r="236" spans="1:79" ht="15" customHeight="1" x14ac:dyDescent="0.2">
      <c r="A236" s="82" t="s">
        <v>238</v>
      </c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  <c r="AA236" s="82"/>
      <c r="AB236" s="82"/>
      <c r="AC236" s="82"/>
      <c r="AD236" s="82"/>
      <c r="AE236" s="82"/>
      <c r="AF236" s="82"/>
      <c r="AG236" s="82"/>
      <c r="AH236" s="82"/>
      <c r="AI236" s="82"/>
      <c r="AJ236" s="82"/>
      <c r="AK236" s="82"/>
      <c r="AL236" s="82"/>
      <c r="AM236" s="82"/>
      <c r="AN236" s="82"/>
      <c r="AO236" s="82"/>
      <c r="AP236" s="82"/>
      <c r="AQ236" s="82"/>
      <c r="AR236" s="82"/>
      <c r="AS236" s="82"/>
      <c r="AT236" s="82"/>
      <c r="AU236" s="82"/>
      <c r="AV236" s="82"/>
      <c r="AW236" s="82"/>
      <c r="AX236" s="82"/>
      <c r="AY236" s="82"/>
      <c r="AZ236" s="82"/>
      <c r="BA236" s="82"/>
      <c r="BB236" s="82"/>
      <c r="BC236" s="82"/>
      <c r="BD236" s="82"/>
      <c r="BE236" s="82"/>
      <c r="BF236" s="82"/>
      <c r="BG236" s="82"/>
      <c r="BH236" s="82"/>
      <c r="BI236" s="82"/>
      <c r="BJ236" s="82"/>
      <c r="BK236" s="82"/>
      <c r="BL236" s="82"/>
    </row>
    <row r="237" spans="1:79" ht="42.95" customHeight="1" x14ac:dyDescent="0.2">
      <c r="A237" s="43" t="s">
        <v>135</v>
      </c>
      <c r="B237" s="43"/>
      <c r="C237" s="43"/>
      <c r="D237" s="43"/>
      <c r="E237" s="43"/>
      <c r="F237" s="43"/>
      <c r="G237" s="42" t="s">
        <v>19</v>
      </c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 t="s">
        <v>15</v>
      </c>
      <c r="U237" s="42"/>
      <c r="V237" s="42"/>
      <c r="W237" s="42"/>
      <c r="X237" s="42"/>
      <c r="Y237" s="42"/>
      <c r="Z237" s="42" t="s">
        <v>14</v>
      </c>
      <c r="AA237" s="42"/>
      <c r="AB237" s="42"/>
      <c r="AC237" s="42"/>
      <c r="AD237" s="42"/>
      <c r="AE237" s="42" t="s">
        <v>136</v>
      </c>
      <c r="AF237" s="42"/>
      <c r="AG237" s="42"/>
      <c r="AH237" s="42"/>
      <c r="AI237" s="42"/>
      <c r="AJ237" s="42"/>
      <c r="AK237" s="42" t="s">
        <v>137</v>
      </c>
      <c r="AL237" s="42"/>
      <c r="AM237" s="42"/>
      <c r="AN237" s="42"/>
      <c r="AO237" s="42"/>
      <c r="AP237" s="42"/>
      <c r="AQ237" s="42" t="s">
        <v>138</v>
      </c>
      <c r="AR237" s="42"/>
      <c r="AS237" s="42"/>
      <c r="AT237" s="42"/>
      <c r="AU237" s="42"/>
      <c r="AV237" s="42"/>
      <c r="AW237" s="42" t="s">
        <v>98</v>
      </c>
      <c r="AX237" s="42"/>
      <c r="AY237" s="42"/>
      <c r="AZ237" s="42"/>
      <c r="BA237" s="42"/>
      <c r="BB237" s="42"/>
      <c r="BC237" s="42"/>
      <c r="BD237" s="42"/>
      <c r="BE237" s="42"/>
      <c r="BF237" s="42"/>
      <c r="BG237" s="42" t="s">
        <v>139</v>
      </c>
      <c r="BH237" s="42"/>
      <c r="BI237" s="42"/>
      <c r="BJ237" s="42"/>
      <c r="BK237" s="42"/>
      <c r="BL237" s="42"/>
    </row>
    <row r="238" spans="1:79" ht="30" customHeight="1" x14ac:dyDescent="0.2">
      <c r="A238" s="43"/>
      <c r="B238" s="43"/>
      <c r="C238" s="43"/>
      <c r="D238" s="43"/>
      <c r="E238" s="43"/>
      <c r="F238" s="43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 t="s">
        <v>17</v>
      </c>
      <c r="AX238" s="42"/>
      <c r="AY238" s="42"/>
      <c r="AZ238" s="42"/>
      <c r="BA238" s="42"/>
      <c r="BB238" s="42" t="s">
        <v>16</v>
      </c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</row>
    <row r="239" spans="1:79" ht="15" customHeight="1" x14ac:dyDescent="0.2">
      <c r="A239" s="42">
        <v>1</v>
      </c>
      <c r="B239" s="42"/>
      <c r="C239" s="42"/>
      <c r="D239" s="42"/>
      <c r="E239" s="42"/>
      <c r="F239" s="42"/>
      <c r="G239" s="42">
        <v>2</v>
      </c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>
        <v>3</v>
      </c>
      <c r="U239" s="42"/>
      <c r="V239" s="42"/>
      <c r="W239" s="42"/>
      <c r="X239" s="42"/>
      <c r="Y239" s="42"/>
      <c r="Z239" s="42">
        <v>4</v>
      </c>
      <c r="AA239" s="42"/>
      <c r="AB239" s="42"/>
      <c r="AC239" s="42"/>
      <c r="AD239" s="42"/>
      <c r="AE239" s="42">
        <v>5</v>
      </c>
      <c r="AF239" s="42"/>
      <c r="AG239" s="42"/>
      <c r="AH239" s="42"/>
      <c r="AI239" s="42"/>
      <c r="AJ239" s="42"/>
      <c r="AK239" s="42">
        <v>6</v>
      </c>
      <c r="AL239" s="42"/>
      <c r="AM239" s="42"/>
      <c r="AN239" s="42"/>
      <c r="AO239" s="42"/>
      <c r="AP239" s="42"/>
      <c r="AQ239" s="42">
        <v>7</v>
      </c>
      <c r="AR239" s="42"/>
      <c r="AS239" s="42"/>
      <c r="AT239" s="42"/>
      <c r="AU239" s="42"/>
      <c r="AV239" s="42"/>
      <c r="AW239" s="42">
        <v>8</v>
      </c>
      <c r="AX239" s="42"/>
      <c r="AY239" s="42"/>
      <c r="AZ239" s="42"/>
      <c r="BA239" s="42"/>
      <c r="BB239" s="42">
        <v>9</v>
      </c>
      <c r="BC239" s="42"/>
      <c r="BD239" s="42"/>
      <c r="BE239" s="42"/>
      <c r="BF239" s="42"/>
      <c r="BG239" s="42">
        <v>10</v>
      </c>
      <c r="BH239" s="42"/>
      <c r="BI239" s="42"/>
      <c r="BJ239" s="42"/>
      <c r="BK239" s="42"/>
      <c r="BL239" s="42"/>
    </row>
    <row r="240" spans="1:79" s="1" customFormat="1" ht="12" hidden="1" customHeight="1" x14ac:dyDescent="0.2">
      <c r="A240" s="40" t="s">
        <v>64</v>
      </c>
      <c r="B240" s="40"/>
      <c r="C240" s="40"/>
      <c r="D240" s="40"/>
      <c r="E240" s="40"/>
      <c r="F240" s="40"/>
      <c r="G240" s="81" t="s">
        <v>57</v>
      </c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41" t="s">
        <v>80</v>
      </c>
      <c r="U240" s="41"/>
      <c r="V240" s="41"/>
      <c r="W240" s="41"/>
      <c r="X240" s="41"/>
      <c r="Y240" s="41"/>
      <c r="Z240" s="41" t="s">
        <v>81</v>
      </c>
      <c r="AA240" s="41"/>
      <c r="AB240" s="41"/>
      <c r="AC240" s="41"/>
      <c r="AD240" s="41"/>
      <c r="AE240" s="41" t="s">
        <v>82</v>
      </c>
      <c r="AF240" s="41"/>
      <c r="AG240" s="41"/>
      <c r="AH240" s="41"/>
      <c r="AI240" s="41"/>
      <c r="AJ240" s="41"/>
      <c r="AK240" s="41" t="s">
        <v>83</v>
      </c>
      <c r="AL240" s="41"/>
      <c r="AM240" s="41"/>
      <c r="AN240" s="41"/>
      <c r="AO240" s="41"/>
      <c r="AP240" s="41"/>
      <c r="AQ240" s="40" t="s">
        <v>99</v>
      </c>
      <c r="AR240" s="41"/>
      <c r="AS240" s="41"/>
      <c r="AT240" s="41"/>
      <c r="AU240" s="41"/>
      <c r="AV240" s="41"/>
      <c r="AW240" s="41" t="s">
        <v>84</v>
      </c>
      <c r="AX240" s="41"/>
      <c r="AY240" s="41"/>
      <c r="AZ240" s="41"/>
      <c r="BA240" s="41"/>
      <c r="BB240" s="41" t="s">
        <v>85</v>
      </c>
      <c r="BC240" s="41"/>
      <c r="BD240" s="41"/>
      <c r="BE240" s="41"/>
      <c r="BF240" s="41"/>
      <c r="BG240" s="40" t="s">
        <v>100</v>
      </c>
      <c r="BH240" s="41"/>
      <c r="BI240" s="41"/>
      <c r="BJ240" s="41"/>
      <c r="BK240" s="41"/>
      <c r="BL240" s="41"/>
      <c r="CA240" s="1" t="s">
        <v>50</v>
      </c>
    </row>
    <row r="241" spans="1:79" s="6" customFormat="1" ht="12.75" customHeight="1" x14ac:dyDescent="0.2">
      <c r="A241" s="30"/>
      <c r="B241" s="30"/>
      <c r="C241" s="30"/>
      <c r="D241" s="30"/>
      <c r="E241" s="30"/>
      <c r="F241" s="30"/>
      <c r="G241" s="79" t="s">
        <v>147</v>
      </c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>
        <f>IF(ISNUMBER(AK241),AK241,0)-IF(ISNUMBER(AE241),AE241,0)</f>
        <v>0</v>
      </c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>
        <f>IF(ISNUMBER(Z241),Z241,0)+IF(ISNUMBER(AK241),AK241,0)</f>
        <v>0</v>
      </c>
      <c r="BH241" s="23"/>
      <c r="BI241" s="23"/>
      <c r="BJ241" s="23"/>
      <c r="BK241" s="23"/>
      <c r="BL241" s="23"/>
      <c r="CA241" s="6" t="s">
        <v>51</v>
      </c>
    </row>
    <row r="243" spans="1:79" ht="14.25" customHeight="1" x14ac:dyDescent="0.2">
      <c r="A243" s="80" t="s">
        <v>258</v>
      </c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0"/>
      <c r="BH243" s="80"/>
      <c r="BI243" s="80"/>
      <c r="BJ243" s="80"/>
      <c r="BK243" s="80"/>
      <c r="BL243" s="80"/>
    </row>
    <row r="244" spans="1:79" ht="12" customHeight="1" x14ac:dyDescent="0.2">
      <c r="A244" s="82" t="s">
        <v>238</v>
      </c>
      <c r="B244" s="82"/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  <c r="AA244" s="82"/>
      <c r="AB244" s="82"/>
      <c r="AC244" s="82"/>
      <c r="AD244" s="82"/>
      <c r="AE244" s="82"/>
      <c r="AF244" s="82"/>
      <c r="AG244" s="82"/>
      <c r="AH244" s="82"/>
      <c r="AI244" s="82"/>
      <c r="AJ244" s="82"/>
      <c r="AK244" s="82"/>
      <c r="AL244" s="82"/>
      <c r="AM244" s="82"/>
      <c r="AN244" s="82"/>
      <c r="AO244" s="82"/>
      <c r="AP244" s="82"/>
      <c r="AQ244" s="82"/>
      <c r="AR244" s="82"/>
      <c r="AS244" s="82"/>
      <c r="AT244" s="82"/>
      <c r="AU244" s="82"/>
      <c r="AV244" s="82"/>
      <c r="AW244" s="82"/>
      <c r="AX244" s="82"/>
      <c r="AY244" s="82"/>
      <c r="AZ244" s="82"/>
      <c r="BA244" s="82"/>
      <c r="BB244" s="82"/>
      <c r="BC244" s="82"/>
      <c r="BD244" s="82"/>
      <c r="BE244" s="82"/>
      <c r="BF244" s="82"/>
      <c r="BG244" s="82"/>
      <c r="BH244" s="82"/>
      <c r="BI244" s="82"/>
      <c r="BJ244" s="82"/>
      <c r="BK244" s="82"/>
      <c r="BL244" s="82"/>
    </row>
    <row r="245" spans="1:79" ht="18" customHeight="1" x14ac:dyDescent="0.2">
      <c r="A245" s="42" t="s">
        <v>135</v>
      </c>
      <c r="B245" s="42"/>
      <c r="C245" s="42"/>
      <c r="D245" s="42"/>
      <c r="E245" s="42"/>
      <c r="F245" s="42"/>
      <c r="G245" s="42" t="s">
        <v>19</v>
      </c>
      <c r="H245" s="42"/>
      <c r="I245" s="42"/>
      <c r="J245" s="42"/>
      <c r="K245" s="42"/>
      <c r="L245" s="42"/>
      <c r="M245" s="42"/>
      <c r="N245" s="42"/>
      <c r="O245" s="42"/>
      <c r="P245" s="42"/>
      <c r="Q245" s="42" t="s">
        <v>244</v>
      </c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 t="s">
        <v>255</v>
      </c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</row>
    <row r="246" spans="1:79" ht="42.95" customHeight="1" x14ac:dyDescent="0.2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 t="s">
        <v>140</v>
      </c>
      <c r="R246" s="42"/>
      <c r="S246" s="42"/>
      <c r="T246" s="42"/>
      <c r="U246" s="42"/>
      <c r="V246" s="43" t="s">
        <v>141</v>
      </c>
      <c r="W246" s="43"/>
      <c r="X246" s="43"/>
      <c r="Y246" s="43"/>
      <c r="Z246" s="42" t="s">
        <v>142</v>
      </c>
      <c r="AA246" s="42"/>
      <c r="AB246" s="42"/>
      <c r="AC246" s="42"/>
      <c r="AD246" s="42"/>
      <c r="AE246" s="42"/>
      <c r="AF246" s="42"/>
      <c r="AG246" s="42"/>
      <c r="AH246" s="42"/>
      <c r="AI246" s="42"/>
      <c r="AJ246" s="42" t="s">
        <v>143</v>
      </c>
      <c r="AK246" s="42"/>
      <c r="AL246" s="42"/>
      <c r="AM246" s="42"/>
      <c r="AN246" s="42"/>
      <c r="AO246" s="42" t="s">
        <v>20</v>
      </c>
      <c r="AP246" s="42"/>
      <c r="AQ246" s="42"/>
      <c r="AR246" s="42"/>
      <c r="AS246" s="42"/>
      <c r="AT246" s="43" t="s">
        <v>144</v>
      </c>
      <c r="AU246" s="43"/>
      <c r="AV246" s="43"/>
      <c r="AW246" s="43"/>
      <c r="AX246" s="42" t="s">
        <v>142</v>
      </c>
      <c r="AY246" s="42"/>
      <c r="AZ246" s="42"/>
      <c r="BA246" s="42"/>
      <c r="BB246" s="42"/>
      <c r="BC246" s="42"/>
      <c r="BD246" s="42"/>
      <c r="BE246" s="42"/>
      <c r="BF246" s="42"/>
      <c r="BG246" s="42"/>
      <c r="BH246" s="42" t="s">
        <v>145</v>
      </c>
      <c r="BI246" s="42"/>
      <c r="BJ246" s="42"/>
      <c r="BK246" s="42"/>
      <c r="BL246" s="42"/>
    </row>
    <row r="247" spans="1:79" ht="55.5" customHeight="1" x14ac:dyDescent="0.2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3"/>
      <c r="W247" s="43"/>
      <c r="X247" s="43"/>
      <c r="Y247" s="43"/>
      <c r="Z247" s="42" t="s">
        <v>17</v>
      </c>
      <c r="AA247" s="42"/>
      <c r="AB247" s="42"/>
      <c r="AC247" s="42"/>
      <c r="AD247" s="42"/>
      <c r="AE247" s="42" t="s">
        <v>16</v>
      </c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3"/>
      <c r="AU247" s="43"/>
      <c r="AV247" s="43"/>
      <c r="AW247" s="43"/>
      <c r="AX247" s="42" t="s">
        <v>17</v>
      </c>
      <c r="AY247" s="42"/>
      <c r="AZ247" s="42"/>
      <c r="BA247" s="42"/>
      <c r="BB247" s="42"/>
      <c r="BC247" s="42" t="s">
        <v>16</v>
      </c>
      <c r="BD247" s="42"/>
      <c r="BE247" s="42"/>
      <c r="BF247" s="42"/>
      <c r="BG247" s="42"/>
      <c r="BH247" s="42"/>
      <c r="BI247" s="42"/>
      <c r="BJ247" s="42"/>
      <c r="BK247" s="42"/>
      <c r="BL247" s="42"/>
    </row>
    <row r="248" spans="1:79" ht="15" customHeight="1" x14ac:dyDescent="0.2">
      <c r="A248" s="42">
        <v>1</v>
      </c>
      <c r="B248" s="42"/>
      <c r="C248" s="42"/>
      <c r="D248" s="42"/>
      <c r="E248" s="42"/>
      <c r="F248" s="42"/>
      <c r="G248" s="42">
        <v>2</v>
      </c>
      <c r="H248" s="42"/>
      <c r="I248" s="42"/>
      <c r="J248" s="42"/>
      <c r="K248" s="42"/>
      <c r="L248" s="42"/>
      <c r="M248" s="42"/>
      <c r="N248" s="42"/>
      <c r="O248" s="42"/>
      <c r="P248" s="42"/>
      <c r="Q248" s="42">
        <v>3</v>
      </c>
      <c r="R248" s="42"/>
      <c r="S248" s="42"/>
      <c r="T248" s="42"/>
      <c r="U248" s="42"/>
      <c r="V248" s="42">
        <v>4</v>
      </c>
      <c r="W248" s="42"/>
      <c r="X248" s="42"/>
      <c r="Y248" s="42"/>
      <c r="Z248" s="42">
        <v>5</v>
      </c>
      <c r="AA248" s="42"/>
      <c r="AB248" s="42"/>
      <c r="AC248" s="42"/>
      <c r="AD248" s="42"/>
      <c r="AE248" s="42">
        <v>6</v>
      </c>
      <c r="AF248" s="42"/>
      <c r="AG248" s="42"/>
      <c r="AH248" s="42"/>
      <c r="AI248" s="42"/>
      <c r="AJ248" s="42">
        <v>7</v>
      </c>
      <c r="AK248" s="42"/>
      <c r="AL248" s="42"/>
      <c r="AM248" s="42"/>
      <c r="AN248" s="42"/>
      <c r="AO248" s="42">
        <v>8</v>
      </c>
      <c r="AP248" s="42"/>
      <c r="AQ248" s="42"/>
      <c r="AR248" s="42"/>
      <c r="AS248" s="42"/>
      <c r="AT248" s="42">
        <v>9</v>
      </c>
      <c r="AU248" s="42"/>
      <c r="AV248" s="42"/>
      <c r="AW248" s="42"/>
      <c r="AX248" s="42">
        <v>10</v>
      </c>
      <c r="AY248" s="42"/>
      <c r="AZ248" s="42"/>
      <c r="BA248" s="42"/>
      <c r="BB248" s="42"/>
      <c r="BC248" s="42">
        <v>11</v>
      </c>
      <c r="BD248" s="42"/>
      <c r="BE248" s="42"/>
      <c r="BF248" s="42"/>
      <c r="BG248" s="42"/>
      <c r="BH248" s="42">
        <v>12</v>
      </c>
      <c r="BI248" s="42"/>
      <c r="BJ248" s="42"/>
      <c r="BK248" s="42"/>
      <c r="BL248" s="42"/>
    </row>
    <row r="249" spans="1:79" s="1" customFormat="1" ht="12" hidden="1" customHeight="1" x14ac:dyDescent="0.2">
      <c r="A249" s="40" t="s">
        <v>64</v>
      </c>
      <c r="B249" s="40"/>
      <c r="C249" s="40"/>
      <c r="D249" s="40"/>
      <c r="E249" s="40"/>
      <c r="F249" s="40"/>
      <c r="G249" s="81" t="s">
        <v>57</v>
      </c>
      <c r="H249" s="81"/>
      <c r="I249" s="81"/>
      <c r="J249" s="81"/>
      <c r="K249" s="81"/>
      <c r="L249" s="81"/>
      <c r="M249" s="81"/>
      <c r="N249" s="81"/>
      <c r="O249" s="81"/>
      <c r="P249" s="81"/>
      <c r="Q249" s="41" t="s">
        <v>80</v>
      </c>
      <c r="R249" s="41"/>
      <c r="S249" s="41"/>
      <c r="T249" s="41"/>
      <c r="U249" s="41"/>
      <c r="V249" s="41" t="s">
        <v>81</v>
      </c>
      <c r="W249" s="41"/>
      <c r="X249" s="41"/>
      <c r="Y249" s="41"/>
      <c r="Z249" s="41" t="s">
        <v>82</v>
      </c>
      <c r="AA249" s="41"/>
      <c r="AB249" s="41"/>
      <c r="AC249" s="41"/>
      <c r="AD249" s="41"/>
      <c r="AE249" s="41" t="s">
        <v>83</v>
      </c>
      <c r="AF249" s="41"/>
      <c r="AG249" s="41"/>
      <c r="AH249" s="41"/>
      <c r="AI249" s="41"/>
      <c r="AJ249" s="40" t="s">
        <v>101</v>
      </c>
      <c r="AK249" s="41"/>
      <c r="AL249" s="41"/>
      <c r="AM249" s="41"/>
      <c r="AN249" s="41"/>
      <c r="AO249" s="41" t="s">
        <v>84</v>
      </c>
      <c r="AP249" s="41"/>
      <c r="AQ249" s="41"/>
      <c r="AR249" s="41"/>
      <c r="AS249" s="41"/>
      <c r="AT249" s="40" t="s">
        <v>102</v>
      </c>
      <c r="AU249" s="41"/>
      <c r="AV249" s="41"/>
      <c r="AW249" s="41"/>
      <c r="AX249" s="41" t="s">
        <v>85</v>
      </c>
      <c r="AY249" s="41"/>
      <c r="AZ249" s="41"/>
      <c r="BA249" s="41"/>
      <c r="BB249" s="41"/>
      <c r="BC249" s="41" t="s">
        <v>86</v>
      </c>
      <c r="BD249" s="41"/>
      <c r="BE249" s="41"/>
      <c r="BF249" s="41"/>
      <c r="BG249" s="41"/>
      <c r="BH249" s="40" t="s">
        <v>101</v>
      </c>
      <c r="BI249" s="41"/>
      <c r="BJ249" s="41"/>
      <c r="BK249" s="41"/>
      <c r="BL249" s="41"/>
      <c r="CA249" s="1" t="s">
        <v>52</v>
      </c>
    </row>
    <row r="250" spans="1:79" s="4" customFormat="1" ht="25.5" customHeight="1" x14ac:dyDescent="0.2">
      <c r="A250" s="25">
        <v>2210</v>
      </c>
      <c r="B250" s="25"/>
      <c r="C250" s="25"/>
      <c r="D250" s="25"/>
      <c r="E250" s="25"/>
      <c r="F250" s="25"/>
      <c r="G250" s="26" t="s">
        <v>176</v>
      </c>
      <c r="H250" s="27"/>
      <c r="I250" s="27"/>
      <c r="J250" s="27"/>
      <c r="K250" s="27"/>
      <c r="L250" s="27"/>
      <c r="M250" s="27"/>
      <c r="N250" s="27"/>
      <c r="O250" s="27"/>
      <c r="P250" s="28"/>
      <c r="Q250" s="24">
        <v>117415</v>
      </c>
      <c r="R250" s="24"/>
      <c r="S250" s="24"/>
      <c r="T250" s="24"/>
      <c r="U250" s="24"/>
      <c r="V250" s="24">
        <v>899.7</v>
      </c>
      <c r="W250" s="24"/>
      <c r="X250" s="24"/>
      <c r="Y250" s="24"/>
      <c r="Z250" s="24">
        <v>899.7</v>
      </c>
      <c r="AA250" s="24"/>
      <c r="AB250" s="24"/>
      <c r="AC250" s="24"/>
      <c r="AD250" s="24"/>
      <c r="AE250" s="24">
        <v>0</v>
      </c>
      <c r="AF250" s="24"/>
      <c r="AG250" s="24"/>
      <c r="AH250" s="24"/>
      <c r="AI250" s="24"/>
      <c r="AJ250" s="24">
        <f>IF(ISNUMBER(Q250),Q250,0)-IF(ISNUMBER(Z250),Z250,0)</f>
        <v>116515.3</v>
      </c>
      <c r="AK250" s="24"/>
      <c r="AL250" s="24"/>
      <c r="AM250" s="24"/>
      <c r="AN250" s="24"/>
      <c r="AO250" s="24">
        <v>0</v>
      </c>
      <c r="AP250" s="24"/>
      <c r="AQ250" s="24"/>
      <c r="AR250" s="24"/>
      <c r="AS250" s="24"/>
      <c r="AT250" s="24">
        <f>IF(ISNUMBER(V250),V250,0)-IF(ISNUMBER(Z250),Z250,0)-IF(ISNUMBER(AE250),AE250,0)</f>
        <v>0</v>
      </c>
      <c r="AU250" s="24"/>
      <c r="AV250" s="24"/>
      <c r="AW250" s="24"/>
      <c r="AX250" s="24">
        <v>0</v>
      </c>
      <c r="AY250" s="24"/>
      <c r="AZ250" s="24"/>
      <c r="BA250" s="24"/>
      <c r="BB250" s="24"/>
      <c r="BC250" s="24">
        <v>0</v>
      </c>
      <c r="BD250" s="24"/>
      <c r="BE250" s="24"/>
      <c r="BF250" s="24"/>
      <c r="BG250" s="24"/>
      <c r="BH250" s="24">
        <f>IF(ISNUMBER(AO250),AO250,0)-IF(ISNUMBER(AX250),AX250,0)</f>
        <v>0</v>
      </c>
      <c r="BI250" s="24"/>
      <c r="BJ250" s="24"/>
      <c r="BK250" s="24"/>
      <c r="BL250" s="24"/>
      <c r="CA250" s="4" t="s">
        <v>53</v>
      </c>
    </row>
    <row r="251" spans="1:79" s="6" customFormat="1" ht="12.75" customHeight="1" x14ac:dyDescent="0.2">
      <c r="A251" s="30"/>
      <c r="B251" s="30"/>
      <c r="C251" s="30"/>
      <c r="D251" s="30"/>
      <c r="E251" s="30"/>
      <c r="F251" s="30"/>
      <c r="G251" s="31" t="s">
        <v>147</v>
      </c>
      <c r="H251" s="32"/>
      <c r="I251" s="32"/>
      <c r="J251" s="32"/>
      <c r="K251" s="32"/>
      <c r="L251" s="32"/>
      <c r="M251" s="32"/>
      <c r="N251" s="32"/>
      <c r="O251" s="32"/>
      <c r="P251" s="33"/>
      <c r="Q251" s="23">
        <v>117415</v>
      </c>
      <c r="R251" s="23"/>
      <c r="S251" s="23"/>
      <c r="T251" s="23"/>
      <c r="U251" s="23"/>
      <c r="V251" s="23">
        <v>899.7</v>
      </c>
      <c r="W251" s="23"/>
      <c r="X251" s="23"/>
      <c r="Y251" s="23"/>
      <c r="Z251" s="23">
        <v>899.7</v>
      </c>
      <c r="AA251" s="23"/>
      <c r="AB251" s="23"/>
      <c r="AC251" s="23"/>
      <c r="AD251" s="23"/>
      <c r="AE251" s="23">
        <v>0</v>
      </c>
      <c r="AF251" s="23"/>
      <c r="AG251" s="23"/>
      <c r="AH251" s="23"/>
      <c r="AI251" s="23"/>
      <c r="AJ251" s="23">
        <f>IF(ISNUMBER(Q251),Q251,0)-IF(ISNUMBER(Z251),Z251,0)</f>
        <v>116515.3</v>
      </c>
      <c r="AK251" s="23"/>
      <c r="AL251" s="23"/>
      <c r="AM251" s="23"/>
      <c r="AN251" s="23"/>
      <c r="AO251" s="23">
        <v>0</v>
      </c>
      <c r="AP251" s="23"/>
      <c r="AQ251" s="23"/>
      <c r="AR251" s="23"/>
      <c r="AS251" s="23"/>
      <c r="AT251" s="23">
        <f>IF(ISNUMBER(V251),V251,0)-IF(ISNUMBER(Z251),Z251,0)-IF(ISNUMBER(AE251),AE251,0)</f>
        <v>0</v>
      </c>
      <c r="AU251" s="23"/>
      <c r="AV251" s="23"/>
      <c r="AW251" s="23"/>
      <c r="AX251" s="23">
        <v>0</v>
      </c>
      <c r="AY251" s="23"/>
      <c r="AZ251" s="23"/>
      <c r="BA251" s="23"/>
      <c r="BB251" s="23"/>
      <c r="BC251" s="23">
        <v>0</v>
      </c>
      <c r="BD251" s="23"/>
      <c r="BE251" s="23"/>
      <c r="BF251" s="23"/>
      <c r="BG251" s="23"/>
      <c r="BH251" s="23">
        <f>IF(ISNUMBER(AO251),AO251,0)-IF(ISNUMBER(AX251),AX251,0)</f>
        <v>0</v>
      </c>
      <c r="BI251" s="23"/>
      <c r="BJ251" s="23"/>
      <c r="BK251" s="23"/>
      <c r="BL251" s="23"/>
    </row>
    <row r="253" spans="1:79" ht="14.25" customHeight="1" x14ac:dyDescent="0.2">
      <c r="A253" s="80" t="s">
        <v>245</v>
      </c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  <c r="AV253" s="80"/>
      <c r="AW253" s="80"/>
      <c r="AX253" s="80"/>
      <c r="AY253" s="80"/>
      <c r="AZ253" s="80"/>
      <c r="BA253" s="80"/>
      <c r="BB253" s="80"/>
      <c r="BC253" s="80"/>
      <c r="BD253" s="80"/>
      <c r="BE253" s="80"/>
      <c r="BF253" s="80"/>
      <c r="BG253" s="80"/>
      <c r="BH253" s="80"/>
      <c r="BI253" s="80"/>
      <c r="BJ253" s="80"/>
      <c r="BK253" s="80"/>
      <c r="BL253" s="80"/>
    </row>
    <row r="254" spans="1:79" ht="15" customHeight="1" x14ac:dyDescent="0.2">
      <c r="A254" s="82" t="s">
        <v>238</v>
      </c>
      <c r="B254" s="82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  <c r="AA254" s="82"/>
      <c r="AB254" s="82"/>
      <c r="AC254" s="82"/>
      <c r="AD254" s="82"/>
      <c r="AE254" s="82"/>
      <c r="AF254" s="82"/>
      <c r="AG254" s="82"/>
      <c r="AH254" s="82"/>
      <c r="AI254" s="82"/>
      <c r="AJ254" s="82"/>
      <c r="AK254" s="82"/>
      <c r="AL254" s="82"/>
      <c r="AM254" s="82"/>
      <c r="AN254" s="82"/>
      <c r="AO254" s="82"/>
      <c r="AP254" s="82"/>
      <c r="AQ254" s="82"/>
      <c r="AR254" s="82"/>
      <c r="AS254" s="82"/>
      <c r="AT254" s="82"/>
      <c r="AU254" s="82"/>
      <c r="AV254" s="82"/>
      <c r="AW254" s="82"/>
      <c r="AX254" s="82"/>
      <c r="AY254" s="82"/>
      <c r="AZ254" s="82"/>
      <c r="BA254" s="82"/>
      <c r="BB254" s="82"/>
      <c r="BC254" s="82"/>
      <c r="BD254" s="82"/>
      <c r="BE254" s="82"/>
      <c r="BF254" s="82"/>
      <c r="BG254" s="82"/>
      <c r="BH254" s="82"/>
      <c r="BI254" s="82"/>
      <c r="BJ254" s="82"/>
      <c r="BK254" s="82"/>
      <c r="BL254" s="82"/>
    </row>
    <row r="255" spans="1:79" ht="42.95" customHeight="1" x14ac:dyDescent="0.2">
      <c r="A255" s="43" t="s">
        <v>135</v>
      </c>
      <c r="B255" s="43"/>
      <c r="C255" s="43"/>
      <c r="D255" s="43"/>
      <c r="E255" s="43"/>
      <c r="F255" s="43"/>
      <c r="G255" s="42" t="s">
        <v>19</v>
      </c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 t="s">
        <v>15</v>
      </c>
      <c r="U255" s="42"/>
      <c r="V255" s="42"/>
      <c r="W255" s="42"/>
      <c r="X255" s="42"/>
      <c r="Y255" s="42"/>
      <c r="Z255" s="42" t="s">
        <v>14</v>
      </c>
      <c r="AA255" s="42"/>
      <c r="AB255" s="42"/>
      <c r="AC255" s="42"/>
      <c r="AD255" s="42"/>
      <c r="AE255" s="42" t="s">
        <v>241</v>
      </c>
      <c r="AF255" s="42"/>
      <c r="AG255" s="42"/>
      <c r="AH255" s="42"/>
      <c r="AI255" s="42"/>
      <c r="AJ255" s="42"/>
      <c r="AK255" s="42" t="s">
        <v>246</v>
      </c>
      <c r="AL255" s="42"/>
      <c r="AM255" s="42"/>
      <c r="AN255" s="42"/>
      <c r="AO255" s="42"/>
      <c r="AP255" s="42"/>
      <c r="AQ255" s="42" t="s">
        <v>259</v>
      </c>
      <c r="AR255" s="42"/>
      <c r="AS255" s="42"/>
      <c r="AT255" s="42"/>
      <c r="AU255" s="42"/>
      <c r="AV255" s="42"/>
      <c r="AW255" s="42" t="s">
        <v>18</v>
      </c>
      <c r="AX255" s="42"/>
      <c r="AY255" s="42"/>
      <c r="AZ255" s="42"/>
      <c r="BA255" s="42"/>
      <c r="BB255" s="42"/>
      <c r="BC255" s="42"/>
      <c r="BD255" s="42"/>
      <c r="BE255" s="42" t="s">
        <v>156</v>
      </c>
      <c r="BF255" s="42"/>
      <c r="BG255" s="42"/>
      <c r="BH255" s="42"/>
      <c r="BI255" s="42"/>
      <c r="BJ255" s="42"/>
      <c r="BK255" s="42"/>
      <c r="BL255" s="42"/>
    </row>
    <row r="256" spans="1:79" ht="21.75" customHeight="1" x14ac:dyDescent="0.2">
      <c r="A256" s="43"/>
      <c r="B256" s="43"/>
      <c r="C256" s="43"/>
      <c r="D256" s="43"/>
      <c r="E256" s="43"/>
      <c r="F256" s="43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</row>
    <row r="257" spans="1:79" ht="15" customHeight="1" x14ac:dyDescent="0.2">
      <c r="A257" s="42">
        <v>1</v>
      </c>
      <c r="B257" s="42"/>
      <c r="C257" s="42"/>
      <c r="D257" s="42"/>
      <c r="E257" s="42"/>
      <c r="F257" s="42"/>
      <c r="G257" s="42">
        <v>2</v>
      </c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>
        <v>3</v>
      </c>
      <c r="U257" s="42"/>
      <c r="V257" s="42"/>
      <c r="W257" s="42"/>
      <c r="X257" s="42"/>
      <c r="Y257" s="42"/>
      <c r="Z257" s="42">
        <v>4</v>
      </c>
      <c r="AA257" s="42"/>
      <c r="AB257" s="42"/>
      <c r="AC257" s="42"/>
      <c r="AD257" s="42"/>
      <c r="AE257" s="42">
        <v>5</v>
      </c>
      <c r="AF257" s="42"/>
      <c r="AG257" s="42"/>
      <c r="AH257" s="42"/>
      <c r="AI257" s="42"/>
      <c r="AJ257" s="42"/>
      <c r="AK257" s="42">
        <v>6</v>
      </c>
      <c r="AL257" s="42"/>
      <c r="AM257" s="42"/>
      <c r="AN257" s="42"/>
      <c r="AO257" s="42"/>
      <c r="AP257" s="42"/>
      <c r="AQ257" s="42">
        <v>7</v>
      </c>
      <c r="AR257" s="42"/>
      <c r="AS257" s="42"/>
      <c r="AT257" s="42"/>
      <c r="AU257" s="42"/>
      <c r="AV257" s="42"/>
      <c r="AW257" s="40">
        <v>8</v>
      </c>
      <c r="AX257" s="40"/>
      <c r="AY257" s="40"/>
      <c r="AZ257" s="40"/>
      <c r="BA257" s="40"/>
      <c r="BB257" s="40"/>
      <c r="BC257" s="40"/>
      <c r="BD257" s="40"/>
      <c r="BE257" s="40">
        <v>9</v>
      </c>
      <c r="BF257" s="40"/>
      <c r="BG257" s="40"/>
      <c r="BH257" s="40"/>
      <c r="BI257" s="40"/>
      <c r="BJ257" s="40"/>
      <c r="BK257" s="40"/>
      <c r="BL257" s="40"/>
    </row>
    <row r="258" spans="1:79" s="1" customFormat="1" ht="18.75" hidden="1" customHeight="1" x14ac:dyDescent="0.2">
      <c r="A258" s="40" t="s">
        <v>64</v>
      </c>
      <c r="B258" s="40"/>
      <c r="C258" s="40"/>
      <c r="D258" s="40"/>
      <c r="E258" s="40"/>
      <c r="F258" s="40"/>
      <c r="G258" s="81" t="s">
        <v>57</v>
      </c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41" t="s">
        <v>80</v>
      </c>
      <c r="U258" s="41"/>
      <c r="V258" s="41"/>
      <c r="W258" s="41"/>
      <c r="X258" s="41"/>
      <c r="Y258" s="41"/>
      <c r="Z258" s="41" t="s">
        <v>81</v>
      </c>
      <c r="AA258" s="41"/>
      <c r="AB258" s="41"/>
      <c r="AC258" s="41"/>
      <c r="AD258" s="41"/>
      <c r="AE258" s="41" t="s">
        <v>82</v>
      </c>
      <c r="AF258" s="41"/>
      <c r="AG258" s="41"/>
      <c r="AH258" s="41"/>
      <c r="AI258" s="41"/>
      <c r="AJ258" s="41"/>
      <c r="AK258" s="41" t="s">
        <v>83</v>
      </c>
      <c r="AL258" s="41"/>
      <c r="AM258" s="41"/>
      <c r="AN258" s="41"/>
      <c r="AO258" s="41"/>
      <c r="AP258" s="41"/>
      <c r="AQ258" s="41" t="s">
        <v>84</v>
      </c>
      <c r="AR258" s="41"/>
      <c r="AS258" s="41"/>
      <c r="AT258" s="41"/>
      <c r="AU258" s="41"/>
      <c r="AV258" s="41"/>
      <c r="AW258" s="81" t="s">
        <v>87</v>
      </c>
      <c r="AX258" s="81"/>
      <c r="AY258" s="81"/>
      <c r="AZ258" s="81"/>
      <c r="BA258" s="81"/>
      <c r="BB258" s="81"/>
      <c r="BC258" s="81"/>
      <c r="BD258" s="81"/>
      <c r="BE258" s="81" t="s">
        <v>88</v>
      </c>
      <c r="BF258" s="81"/>
      <c r="BG258" s="81"/>
      <c r="BH258" s="81"/>
      <c r="BI258" s="81"/>
      <c r="BJ258" s="81"/>
      <c r="BK258" s="81"/>
      <c r="BL258" s="81"/>
      <c r="CA258" s="1" t="s">
        <v>54</v>
      </c>
    </row>
    <row r="259" spans="1:79" s="6" customFormat="1" ht="12.75" customHeight="1" x14ac:dyDescent="0.2">
      <c r="A259" s="30"/>
      <c r="B259" s="30"/>
      <c r="C259" s="30"/>
      <c r="D259" s="30"/>
      <c r="E259" s="30"/>
      <c r="F259" s="30"/>
      <c r="G259" s="79" t="s">
        <v>147</v>
      </c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79"/>
      <c r="AX259" s="79"/>
      <c r="AY259" s="79"/>
      <c r="AZ259" s="79"/>
      <c r="BA259" s="79"/>
      <c r="BB259" s="79"/>
      <c r="BC259" s="79"/>
      <c r="BD259" s="79"/>
      <c r="BE259" s="79"/>
      <c r="BF259" s="79"/>
      <c r="BG259" s="79"/>
      <c r="BH259" s="79"/>
      <c r="BI259" s="79"/>
      <c r="BJ259" s="79"/>
      <c r="BK259" s="79"/>
      <c r="BL259" s="79"/>
      <c r="CA259" s="6" t="s">
        <v>55</v>
      </c>
    </row>
    <row r="261" spans="1:79" ht="14.25" customHeight="1" x14ac:dyDescent="0.2">
      <c r="A261" s="80" t="s">
        <v>247</v>
      </c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  <c r="BI261" s="80"/>
      <c r="BJ261" s="80"/>
      <c r="BK261" s="80"/>
      <c r="BL261" s="80"/>
    </row>
    <row r="262" spans="1:79" ht="15" customHeight="1" x14ac:dyDescent="0.2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  <c r="AG262" s="76"/>
      <c r="AH262" s="76"/>
      <c r="AI262" s="76"/>
      <c r="AJ262" s="76"/>
      <c r="AK262" s="76"/>
      <c r="AL262" s="76"/>
      <c r="AM262" s="76"/>
      <c r="AN262" s="76"/>
      <c r="AO262" s="76"/>
      <c r="AP262" s="76"/>
      <c r="AQ262" s="76"/>
      <c r="AR262" s="76"/>
      <c r="AS262" s="76"/>
      <c r="AT262" s="76"/>
      <c r="AU262" s="76"/>
      <c r="AV262" s="76"/>
      <c r="AW262" s="76"/>
      <c r="AX262" s="76"/>
      <c r="AY262" s="76"/>
      <c r="AZ262" s="76"/>
      <c r="BA262" s="76"/>
      <c r="BB262" s="76"/>
      <c r="BC262" s="76"/>
      <c r="BD262" s="76"/>
      <c r="BE262" s="76"/>
      <c r="BF262" s="76"/>
      <c r="BG262" s="76"/>
      <c r="BH262" s="76"/>
      <c r="BI262" s="76"/>
      <c r="BJ262" s="76"/>
      <c r="BK262" s="76"/>
      <c r="BL262" s="76"/>
    </row>
    <row r="263" spans="1:79" ht="6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</row>
    <row r="264" spans="1:79" hidden="1" x14ac:dyDescent="0.2"/>
    <row r="265" spans="1:79" ht="14.25" x14ac:dyDescent="0.2">
      <c r="A265" s="80" t="s">
        <v>274</v>
      </c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  <c r="BI265" s="80"/>
      <c r="BJ265" s="80"/>
      <c r="BK265" s="80"/>
      <c r="BL265" s="80"/>
    </row>
    <row r="266" spans="1:79" ht="14.25" x14ac:dyDescent="0.2">
      <c r="A266" s="80" t="s">
        <v>248</v>
      </c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  <c r="BI266" s="80"/>
      <c r="BJ266" s="80"/>
      <c r="BK266" s="80"/>
      <c r="BL266" s="80"/>
    </row>
    <row r="267" spans="1:79" ht="15" customHeight="1" x14ac:dyDescent="0.2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  <c r="AG267" s="76"/>
      <c r="AH267" s="76"/>
      <c r="AI267" s="76"/>
      <c r="AJ267" s="76"/>
      <c r="AK267" s="76"/>
      <c r="AL267" s="76"/>
      <c r="AM267" s="76"/>
      <c r="AN267" s="76"/>
      <c r="AO267" s="76"/>
      <c r="AP267" s="76"/>
      <c r="AQ267" s="76"/>
      <c r="AR267" s="76"/>
      <c r="AS267" s="76"/>
      <c r="AT267" s="76"/>
      <c r="AU267" s="76"/>
      <c r="AV267" s="76"/>
      <c r="AW267" s="76"/>
      <c r="AX267" s="76"/>
      <c r="AY267" s="76"/>
      <c r="AZ267" s="76"/>
      <c r="BA267" s="76"/>
      <c r="BB267" s="76"/>
      <c r="BC267" s="76"/>
      <c r="BD267" s="76"/>
      <c r="BE267" s="76"/>
      <c r="BF267" s="76"/>
      <c r="BG267" s="76"/>
      <c r="BH267" s="76"/>
      <c r="BI267" s="76"/>
      <c r="BJ267" s="76"/>
      <c r="BK267" s="76"/>
      <c r="BL267" s="76"/>
    </row>
    <row r="268" spans="1:79" ht="4.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</row>
    <row r="269" spans="1:79" hidden="1" x14ac:dyDescent="0.2"/>
    <row r="270" spans="1:79" hidden="1" x14ac:dyDescent="0.2"/>
    <row r="271" spans="1:79" ht="18.95" customHeight="1" x14ac:dyDescent="0.2">
      <c r="A271" s="70" t="s">
        <v>281</v>
      </c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20"/>
      <c r="AC271" s="20"/>
      <c r="AD271" s="20"/>
      <c r="AE271" s="20"/>
      <c r="AF271" s="20"/>
      <c r="AG271" s="20"/>
      <c r="AH271" s="77"/>
      <c r="AI271" s="77"/>
      <c r="AJ271" s="77"/>
      <c r="AK271" s="77"/>
      <c r="AL271" s="77"/>
      <c r="AM271" s="77"/>
      <c r="AN271" s="77"/>
      <c r="AO271" s="77"/>
      <c r="AP271" s="77"/>
      <c r="AQ271" s="20"/>
      <c r="AR271" s="20"/>
      <c r="AS271" s="20"/>
      <c r="AT271" s="20"/>
      <c r="AU271" s="78" t="s">
        <v>234</v>
      </c>
      <c r="AV271" s="74"/>
      <c r="AW271" s="74"/>
      <c r="AX271" s="74"/>
      <c r="AY271" s="74"/>
      <c r="AZ271" s="74"/>
      <c r="BA271" s="74"/>
      <c r="BB271" s="74"/>
      <c r="BC271" s="74"/>
      <c r="BD271" s="74"/>
      <c r="BE271" s="74"/>
      <c r="BF271" s="74"/>
    </row>
    <row r="272" spans="1:79" ht="12.75" customHeight="1" x14ac:dyDescent="0.2">
      <c r="AB272" s="21"/>
      <c r="AC272" s="21"/>
      <c r="AD272" s="21"/>
      <c r="AE272" s="21"/>
      <c r="AF272" s="21"/>
      <c r="AG272" s="21"/>
      <c r="AH272" s="75" t="s">
        <v>1</v>
      </c>
      <c r="AI272" s="75"/>
      <c r="AJ272" s="75"/>
      <c r="AK272" s="75"/>
      <c r="AL272" s="75"/>
      <c r="AM272" s="75"/>
      <c r="AN272" s="75"/>
      <c r="AO272" s="75"/>
      <c r="AP272" s="75"/>
      <c r="AQ272" s="21"/>
      <c r="AR272" s="21"/>
      <c r="AS272" s="21"/>
      <c r="AT272" s="21"/>
      <c r="AU272" s="75" t="s">
        <v>160</v>
      </c>
      <c r="AV272" s="75"/>
      <c r="AW272" s="75"/>
      <c r="AX272" s="75"/>
      <c r="AY272" s="75"/>
      <c r="AZ272" s="75"/>
      <c r="BA272" s="75"/>
      <c r="BB272" s="75"/>
      <c r="BC272" s="75"/>
      <c r="BD272" s="75"/>
      <c r="BE272" s="75"/>
      <c r="BF272" s="75"/>
    </row>
    <row r="273" spans="1:58" ht="4.5" customHeight="1" x14ac:dyDescent="0.2">
      <c r="AB273" s="21"/>
      <c r="AC273" s="21"/>
      <c r="AD273" s="21"/>
      <c r="AE273" s="21"/>
      <c r="AF273" s="21"/>
      <c r="AG273" s="21"/>
      <c r="AH273" s="22"/>
      <c r="AI273" s="22"/>
      <c r="AJ273" s="22"/>
      <c r="AK273" s="22"/>
      <c r="AL273" s="22"/>
      <c r="AM273" s="22"/>
      <c r="AN273" s="22"/>
      <c r="AO273" s="22"/>
      <c r="AP273" s="22"/>
      <c r="AQ273" s="21"/>
      <c r="AR273" s="21"/>
      <c r="AS273" s="21"/>
      <c r="AT273" s="21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</row>
    <row r="274" spans="1:58" ht="18" customHeight="1" x14ac:dyDescent="0.2">
      <c r="A274" s="70" t="s">
        <v>282</v>
      </c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21"/>
      <c r="AC274" s="21"/>
      <c r="AD274" s="21"/>
      <c r="AE274" s="21"/>
      <c r="AF274" s="21"/>
      <c r="AG274" s="21"/>
      <c r="AH274" s="72"/>
      <c r="AI274" s="72"/>
      <c r="AJ274" s="72"/>
      <c r="AK274" s="72"/>
      <c r="AL274" s="72"/>
      <c r="AM274" s="72"/>
      <c r="AN274" s="72"/>
      <c r="AO274" s="72"/>
      <c r="AP274" s="72"/>
      <c r="AQ274" s="21"/>
      <c r="AR274" s="21"/>
      <c r="AS274" s="21"/>
      <c r="AT274" s="21"/>
      <c r="AU274" s="73" t="s">
        <v>235</v>
      </c>
      <c r="AV274" s="74"/>
      <c r="AW274" s="74"/>
      <c r="AX274" s="74"/>
      <c r="AY274" s="74"/>
      <c r="AZ274" s="74"/>
      <c r="BA274" s="74"/>
      <c r="BB274" s="74"/>
      <c r="BC274" s="74"/>
      <c r="BD274" s="74"/>
      <c r="BE274" s="74"/>
      <c r="BF274" s="74"/>
    </row>
    <row r="275" spans="1:58" ht="12" customHeight="1" x14ac:dyDescent="0.2">
      <c r="AB275" s="21"/>
      <c r="AC275" s="21"/>
      <c r="AD275" s="21"/>
      <c r="AE275" s="21"/>
      <c r="AF275" s="21"/>
      <c r="AG275" s="21"/>
      <c r="AH275" s="75" t="s">
        <v>1</v>
      </c>
      <c r="AI275" s="75"/>
      <c r="AJ275" s="75"/>
      <c r="AK275" s="75"/>
      <c r="AL275" s="75"/>
      <c r="AM275" s="75"/>
      <c r="AN275" s="75"/>
      <c r="AO275" s="75"/>
      <c r="AP275" s="75"/>
      <c r="AQ275" s="21"/>
      <c r="AR275" s="21"/>
      <c r="AS275" s="21"/>
      <c r="AT275" s="21"/>
      <c r="AU275" s="75" t="s">
        <v>160</v>
      </c>
      <c r="AV275" s="75"/>
      <c r="AW275" s="75"/>
      <c r="AX275" s="75"/>
      <c r="AY275" s="75"/>
      <c r="AZ275" s="75"/>
      <c r="BA275" s="75"/>
      <c r="BB275" s="75"/>
      <c r="BC275" s="75"/>
      <c r="BD275" s="75"/>
      <c r="BE275" s="75"/>
      <c r="BF275" s="75"/>
    </row>
  </sheetData>
  <mergeCells count="1902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G65:BK65"/>
    <mergeCell ref="BL65:BP65"/>
    <mergeCell ref="BQ65:BT65"/>
    <mergeCell ref="BU65:BY65"/>
    <mergeCell ref="A66:E66"/>
    <mergeCell ref="F66:T66"/>
    <mergeCell ref="U66:Y66"/>
    <mergeCell ref="Z66:AD66"/>
    <mergeCell ref="AE66:AH66"/>
    <mergeCell ref="AI66:AM66"/>
    <mergeCell ref="AE65:AH65"/>
    <mergeCell ref="AI65:AM65"/>
    <mergeCell ref="AN65:AR65"/>
    <mergeCell ref="AS65:AW65"/>
    <mergeCell ref="AX65:BA65"/>
    <mergeCell ref="BB65:BF65"/>
    <mergeCell ref="BU50:BY50"/>
    <mergeCell ref="A62:BL62"/>
    <mergeCell ref="A63:BY63"/>
    <mergeCell ref="A64:E65"/>
    <mergeCell ref="F64:T65"/>
    <mergeCell ref="U64:AM64"/>
    <mergeCell ref="AN64:BF64"/>
    <mergeCell ref="BG64:BY64"/>
    <mergeCell ref="U65:Y65"/>
    <mergeCell ref="Z65:AD65"/>
    <mergeCell ref="AS50:AW50"/>
    <mergeCell ref="AX50:BA50"/>
    <mergeCell ref="BB50:BF50"/>
    <mergeCell ref="BG50:BK50"/>
    <mergeCell ref="BL50:BP50"/>
    <mergeCell ref="BQ50:BT50"/>
    <mergeCell ref="Z68:AD68"/>
    <mergeCell ref="AE68:AH68"/>
    <mergeCell ref="AI68:AM68"/>
    <mergeCell ref="AX67:BA67"/>
    <mergeCell ref="BB67:BF67"/>
    <mergeCell ref="BG67:BK67"/>
    <mergeCell ref="BL67:BP67"/>
    <mergeCell ref="BQ67:BT67"/>
    <mergeCell ref="BU67:BY67"/>
    <mergeCell ref="BQ66:BT66"/>
    <mergeCell ref="BU66:BY66"/>
    <mergeCell ref="A67:E67"/>
    <mergeCell ref="F67:T67"/>
    <mergeCell ref="U67:Y67"/>
    <mergeCell ref="Z67:AD67"/>
    <mergeCell ref="AE67:AH67"/>
    <mergeCell ref="AI67:AM67"/>
    <mergeCell ref="AN67:AR67"/>
    <mergeCell ref="AS67:AW67"/>
    <mergeCell ref="AN66:AR66"/>
    <mergeCell ref="AS66:AW66"/>
    <mergeCell ref="AX66:BA66"/>
    <mergeCell ref="BB66:BF66"/>
    <mergeCell ref="BG66:BK66"/>
    <mergeCell ref="BL66:BP66"/>
    <mergeCell ref="AM75:AQ75"/>
    <mergeCell ref="A74:D74"/>
    <mergeCell ref="E74:W74"/>
    <mergeCell ref="X74:AB74"/>
    <mergeCell ref="AC74:AG74"/>
    <mergeCell ref="AH74:AL74"/>
    <mergeCell ref="AM74:AQ74"/>
    <mergeCell ref="AH73:AL73"/>
    <mergeCell ref="AM73:AQ73"/>
    <mergeCell ref="AR73:AV73"/>
    <mergeCell ref="AW73:BA73"/>
    <mergeCell ref="BB73:BF73"/>
    <mergeCell ref="BG73:BK73"/>
    <mergeCell ref="BQ68:BT68"/>
    <mergeCell ref="BU68:BY68"/>
    <mergeCell ref="A70:BL70"/>
    <mergeCell ref="A71:BK71"/>
    <mergeCell ref="A72:D73"/>
    <mergeCell ref="E72:W73"/>
    <mergeCell ref="X72:AQ72"/>
    <mergeCell ref="AR72:BK72"/>
    <mergeCell ref="X73:AB73"/>
    <mergeCell ref="AC73:AG73"/>
    <mergeCell ref="AN68:AR68"/>
    <mergeCell ref="AS68:AW68"/>
    <mergeCell ref="AX68:BA68"/>
    <mergeCell ref="BB68:BF68"/>
    <mergeCell ref="BG68:BK68"/>
    <mergeCell ref="BL68:BP68"/>
    <mergeCell ref="A68:E68"/>
    <mergeCell ref="F68:T68"/>
    <mergeCell ref="U68:Y68"/>
    <mergeCell ref="A88:BL88"/>
    <mergeCell ref="A89:BK89"/>
    <mergeCell ref="AW77:BA77"/>
    <mergeCell ref="BB77:BF77"/>
    <mergeCell ref="BG77:BK77"/>
    <mergeCell ref="A78:D78"/>
    <mergeCell ref="AR75:AV75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77:D77"/>
    <mergeCell ref="E77:W77"/>
    <mergeCell ref="X77:AB77"/>
    <mergeCell ref="AC77:AG77"/>
    <mergeCell ref="AH77:AL77"/>
    <mergeCell ref="AM77:AQ77"/>
    <mergeCell ref="AR77:AV77"/>
    <mergeCell ref="AR76:AV76"/>
    <mergeCell ref="AW76:BA76"/>
    <mergeCell ref="AW79:BA79"/>
    <mergeCell ref="BB79:BF79"/>
    <mergeCell ref="BG79:BK79"/>
    <mergeCell ref="A80:D80"/>
    <mergeCell ref="E80:W80"/>
    <mergeCell ref="A75:D75"/>
    <mergeCell ref="E75:W75"/>
    <mergeCell ref="BB91:BF91"/>
    <mergeCell ref="BG91:BK91"/>
    <mergeCell ref="A92:E92"/>
    <mergeCell ref="F92:W92"/>
    <mergeCell ref="X92:AB92"/>
    <mergeCell ref="AC92:AG92"/>
    <mergeCell ref="AH92:AL92"/>
    <mergeCell ref="AM92:AQ92"/>
    <mergeCell ref="AR92:AV92"/>
    <mergeCell ref="AW92:BA92"/>
    <mergeCell ref="A90:E91"/>
    <mergeCell ref="F90:W91"/>
    <mergeCell ref="X90:AQ90"/>
    <mergeCell ref="AR90:BK90"/>
    <mergeCell ref="X91:AB91"/>
    <mergeCell ref="AC91:AG91"/>
    <mergeCell ref="AH91:AL91"/>
    <mergeCell ref="AM91:AQ91"/>
    <mergeCell ref="AR91:AV91"/>
    <mergeCell ref="AW91:BA91"/>
    <mergeCell ref="BB93:BF93"/>
    <mergeCell ref="BG93:BK93"/>
    <mergeCell ref="A94:E94"/>
    <mergeCell ref="F94:W94"/>
    <mergeCell ref="X94:AB94"/>
    <mergeCell ref="AC94:AG94"/>
    <mergeCell ref="AH94:AL94"/>
    <mergeCell ref="AM94:AQ94"/>
    <mergeCell ref="AR94:AV94"/>
    <mergeCell ref="AW94:BA94"/>
    <mergeCell ref="BB92:BF92"/>
    <mergeCell ref="BG92:BK92"/>
    <mergeCell ref="A93:E93"/>
    <mergeCell ref="F93:W93"/>
    <mergeCell ref="X93:AB93"/>
    <mergeCell ref="AC93:AG93"/>
    <mergeCell ref="AH93:AL93"/>
    <mergeCell ref="AM93:AQ93"/>
    <mergeCell ref="AR93:AV93"/>
    <mergeCell ref="AW93:BA93"/>
    <mergeCell ref="BL101:BP101"/>
    <mergeCell ref="BQ101:BT101"/>
    <mergeCell ref="BU101:BY101"/>
    <mergeCell ref="U101:Y101"/>
    <mergeCell ref="Z101:AD101"/>
    <mergeCell ref="AE101:AH101"/>
    <mergeCell ref="AI101:AM101"/>
    <mergeCell ref="AN101:AR101"/>
    <mergeCell ref="AS101:AW101"/>
    <mergeCell ref="BB94:BF94"/>
    <mergeCell ref="BG94:BK94"/>
    <mergeCell ref="A97:BL97"/>
    <mergeCell ref="A98:BL98"/>
    <mergeCell ref="A99:BY99"/>
    <mergeCell ref="A100:C101"/>
    <mergeCell ref="D100:T101"/>
    <mergeCell ref="U100:AM100"/>
    <mergeCell ref="AN100:BF100"/>
    <mergeCell ref="BG100:BY100"/>
    <mergeCell ref="BL103:BP103"/>
    <mergeCell ref="BQ103:BT103"/>
    <mergeCell ref="BU103:BY103"/>
    <mergeCell ref="BQ102:BT102"/>
    <mergeCell ref="BU102:BY102"/>
    <mergeCell ref="A103:C103"/>
    <mergeCell ref="D103:T103"/>
    <mergeCell ref="U103:Y103"/>
    <mergeCell ref="Z103:AD103"/>
    <mergeCell ref="AE103:AH103"/>
    <mergeCell ref="AI103:AM103"/>
    <mergeCell ref="AN103:AR103"/>
    <mergeCell ref="AS103:AW103"/>
    <mergeCell ref="AN102:AR102"/>
    <mergeCell ref="AS102:AW102"/>
    <mergeCell ref="AX102:BA102"/>
    <mergeCell ref="BB102:BF102"/>
    <mergeCell ref="BG102:BK102"/>
    <mergeCell ref="BL102:BP102"/>
    <mergeCell ref="A102:C102"/>
    <mergeCell ref="D102:T102"/>
    <mergeCell ref="U102:Y102"/>
    <mergeCell ref="Z102:AD102"/>
    <mergeCell ref="AE102:AH102"/>
    <mergeCell ref="AI102:AM102"/>
    <mergeCell ref="AE112:AI112"/>
    <mergeCell ref="AJ112:AN112"/>
    <mergeCell ref="AO112:AS112"/>
    <mergeCell ref="AT112:AX112"/>
    <mergeCell ref="AY112:BC112"/>
    <mergeCell ref="BD112:BH112"/>
    <mergeCell ref="BQ104:BT104"/>
    <mergeCell ref="BU104:BY104"/>
    <mergeCell ref="A109:BL109"/>
    <mergeCell ref="A110:BH110"/>
    <mergeCell ref="A111:C112"/>
    <mergeCell ref="D111:T112"/>
    <mergeCell ref="U111:AN111"/>
    <mergeCell ref="AO111:BH111"/>
    <mergeCell ref="U112:Y112"/>
    <mergeCell ref="Z112:AD112"/>
    <mergeCell ref="AN104:AR104"/>
    <mergeCell ref="AS104:AW104"/>
    <mergeCell ref="AX104:BA104"/>
    <mergeCell ref="BB104:BF104"/>
    <mergeCell ref="BG104:BK104"/>
    <mergeCell ref="BL104:BP104"/>
    <mergeCell ref="A104:C104"/>
    <mergeCell ref="D104:T104"/>
    <mergeCell ref="U104:Y104"/>
    <mergeCell ref="Z104:AD104"/>
    <mergeCell ref="AO115:AS115"/>
    <mergeCell ref="AT115:AX115"/>
    <mergeCell ref="AY115:BC115"/>
    <mergeCell ref="BD115:BH115"/>
    <mergeCell ref="A121:BL121"/>
    <mergeCell ref="A122:BL122"/>
    <mergeCell ref="BD116:BH116"/>
    <mergeCell ref="A117:C117"/>
    <mergeCell ref="D117:T117"/>
    <mergeCell ref="U117:Y117"/>
    <mergeCell ref="A115:C115"/>
    <mergeCell ref="D115:T115"/>
    <mergeCell ref="U115:Y115"/>
    <mergeCell ref="Z115:AD115"/>
    <mergeCell ref="AE115:AI115"/>
    <mergeCell ref="AJ115:AN115"/>
    <mergeCell ref="A113:C113"/>
    <mergeCell ref="D113:T113"/>
    <mergeCell ref="U113:Y113"/>
    <mergeCell ref="Z113:AD113"/>
    <mergeCell ref="AE113:AI113"/>
    <mergeCell ref="AJ113:AN113"/>
    <mergeCell ref="V125:AE125"/>
    <mergeCell ref="AF125:AJ125"/>
    <mergeCell ref="AK125:AO125"/>
    <mergeCell ref="BJ123:BX123"/>
    <mergeCell ref="AF124:AJ124"/>
    <mergeCell ref="AK124:AO124"/>
    <mergeCell ref="AP124:AT124"/>
    <mergeCell ref="AU124:AY124"/>
    <mergeCell ref="AZ124:BD124"/>
    <mergeCell ref="BE124:BI124"/>
    <mergeCell ref="BJ124:BN124"/>
    <mergeCell ref="BO124:BS124"/>
    <mergeCell ref="BT124:BX124"/>
    <mergeCell ref="A123:C124"/>
    <mergeCell ref="D123:P124"/>
    <mergeCell ref="Q123:U124"/>
    <mergeCell ref="V123:AE124"/>
    <mergeCell ref="AF123:AT123"/>
    <mergeCell ref="AU123:BI123"/>
    <mergeCell ref="BT128:BX128"/>
    <mergeCell ref="A129:C129"/>
    <mergeCell ref="D129:P129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A125:C125"/>
    <mergeCell ref="D125:P125"/>
    <mergeCell ref="Q125:U125"/>
    <mergeCell ref="D150:P150"/>
    <mergeCell ref="Q150:U150"/>
    <mergeCell ref="V150:AE150"/>
    <mergeCell ref="AF150:AJ150"/>
    <mergeCell ref="AK150:AO150"/>
    <mergeCell ref="AP148:AT148"/>
    <mergeCell ref="AU148:AY148"/>
    <mergeCell ref="AZ148:BD148"/>
    <mergeCell ref="BE148:BI148"/>
    <mergeCell ref="A149:C149"/>
    <mergeCell ref="D149:P149"/>
    <mergeCell ref="Q149:U149"/>
    <mergeCell ref="V149:AE149"/>
    <mergeCell ref="AF149:AJ149"/>
    <mergeCell ref="AK149:AO149"/>
    <mergeCell ref="BT127:BX127"/>
    <mergeCell ref="A146:BL146"/>
    <mergeCell ref="A147:C148"/>
    <mergeCell ref="D147:P148"/>
    <mergeCell ref="Q147:U148"/>
    <mergeCell ref="V147:AE148"/>
    <mergeCell ref="AF147:AT147"/>
    <mergeCell ref="AU147:BI147"/>
    <mergeCell ref="AF148:AJ148"/>
    <mergeCell ref="AK148:AO148"/>
    <mergeCell ref="AP127:AT127"/>
    <mergeCell ref="AU127:AY127"/>
    <mergeCell ref="AZ127:BD127"/>
    <mergeCell ref="BE127:BI127"/>
    <mergeCell ref="BJ127:BN127"/>
    <mergeCell ref="BO127:BS127"/>
    <mergeCell ref="BE128:BI128"/>
    <mergeCell ref="AO173:AS173"/>
    <mergeCell ref="AT173:AX173"/>
    <mergeCell ref="AY173:BC173"/>
    <mergeCell ref="BD173:BH173"/>
    <mergeCell ref="BI173:BM173"/>
    <mergeCell ref="BN173:BR173"/>
    <mergeCell ref="A172:T173"/>
    <mergeCell ref="U172:AD172"/>
    <mergeCell ref="AE172:AN172"/>
    <mergeCell ref="AO172:AX172"/>
    <mergeCell ref="AY172:BH172"/>
    <mergeCell ref="BI172:BR172"/>
    <mergeCell ref="U173:Y173"/>
    <mergeCell ref="Z173:AD173"/>
    <mergeCell ref="AE173:AI173"/>
    <mergeCell ref="AJ173:AN173"/>
    <mergeCell ref="AP151:AT151"/>
    <mergeCell ref="AU151:AY151"/>
    <mergeCell ref="AZ151:BD151"/>
    <mergeCell ref="BE151:BI151"/>
    <mergeCell ref="A170:BL170"/>
    <mergeCell ref="A171:BR171"/>
    <mergeCell ref="BE152:BI152"/>
    <mergeCell ref="A153:C153"/>
    <mergeCell ref="D153:P153"/>
    <mergeCell ref="Q153:U153"/>
    <mergeCell ref="BE153:BI153"/>
    <mergeCell ref="A154:C154"/>
    <mergeCell ref="D154:P154"/>
    <mergeCell ref="Q154:U154"/>
    <mergeCell ref="V154:AE154"/>
    <mergeCell ref="AF154:AJ154"/>
    <mergeCell ref="AO175:AS175"/>
    <mergeCell ref="AT175:AX175"/>
    <mergeCell ref="AY175:BC175"/>
    <mergeCell ref="BD175:BH175"/>
    <mergeCell ref="BI175:BM175"/>
    <mergeCell ref="BN175:BR175"/>
    <mergeCell ref="AT174:AX174"/>
    <mergeCell ref="AY174:BC174"/>
    <mergeCell ref="BD174:BH174"/>
    <mergeCell ref="BI174:BM174"/>
    <mergeCell ref="BN174:BR174"/>
    <mergeCell ref="A175:T175"/>
    <mergeCell ref="U175:Y175"/>
    <mergeCell ref="Z175:AD175"/>
    <mergeCell ref="AE175:AI175"/>
    <mergeCell ref="AJ175:AN175"/>
    <mergeCell ref="A174:T174"/>
    <mergeCell ref="U174:Y174"/>
    <mergeCell ref="Z174:AD174"/>
    <mergeCell ref="AE174:AI174"/>
    <mergeCell ref="AJ174:AN174"/>
    <mergeCell ref="AO174:AS174"/>
    <mergeCell ref="AT176:AX176"/>
    <mergeCell ref="AY176:BC176"/>
    <mergeCell ref="BD176:BH176"/>
    <mergeCell ref="BI176:BM176"/>
    <mergeCell ref="BN176:BR176"/>
    <mergeCell ref="A187:BL187"/>
    <mergeCell ref="BI177:BM177"/>
    <mergeCell ref="BN177:BR177"/>
    <mergeCell ref="A178:T178"/>
    <mergeCell ref="U178:Y178"/>
    <mergeCell ref="A176:T176"/>
    <mergeCell ref="U176:Y176"/>
    <mergeCell ref="Z176:AD176"/>
    <mergeCell ref="AE176:AI176"/>
    <mergeCell ref="AJ176:AN176"/>
    <mergeCell ref="AO176:AS176"/>
    <mergeCell ref="W190:Y190"/>
    <mergeCell ref="Z190:AB190"/>
    <mergeCell ref="AC190:AE190"/>
    <mergeCell ref="AF190:AH190"/>
    <mergeCell ref="AI190:AK190"/>
    <mergeCell ref="AL190:AN190"/>
    <mergeCell ref="AO190:AQ190"/>
    <mergeCell ref="AR190:AT190"/>
    <mergeCell ref="BG188:BL188"/>
    <mergeCell ref="W189:AB189"/>
    <mergeCell ref="A193:C193"/>
    <mergeCell ref="D193:V193"/>
    <mergeCell ref="W193:Y193"/>
    <mergeCell ref="Z193:AB193"/>
    <mergeCell ref="AC193:AE193"/>
    <mergeCell ref="AF193:AH193"/>
    <mergeCell ref="AI192:AK192"/>
    <mergeCell ref="AL192:AN192"/>
    <mergeCell ref="AO192:AQ192"/>
    <mergeCell ref="AR192:AT192"/>
    <mergeCell ref="AU192:AW192"/>
    <mergeCell ref="AX192:AZ192"/>
    <mergeCell ref="BA191:BC191"/>
    <mergeCell ref="BD191:BF191"/>
    <mergeCell ref="BG191:BI191"/>
    <mergeCell ref="A188:C190"/>
    <mergeCell ref="D188:V190"/>
    <mergeCell ref="W188:AH188"/>
    <mergeCell ref="AI188:AT188"/>
    <mergeCell ref="AU188:AZ188"/>
    <mergeCell ref="BA188:BF188"/>
    <mergeCell ref="A192:C192"/>
    <mergeCell ref="D192:V192"/>
    <mergeCell ref="W192:Y192"/>
    <mergeCell ref="Z192:AB192"/>
    <mergeCell ref="AC192:AE192"/>
    <mergeCell ref="AF192:AH192"/>
    <mergeCell ref="AI191:AK191"/>
    <mergeCell ref="AL191:AN191"/>
    <mergeCell ref="AO191:AQ191"/>
    <mergeCell ref="AR191:AT191"/>
    <mergeCell ref="AU191:AW191"/>
    <mergeCell ref="AX191:AZ191"/>
    <mergeCell ref="A191:C191"/>
    <mergeCell ref="D191:V191"/>
    <mergeCell ref="W191:Y191"/>
    <mergeCell ref="Z191:AB191"/>
    <mergeCell ref="AC189:AH189"/>
    <mergeCell ref="AI189:AN189"/>
    <mergeCell ref="AO189:AT189"/>
    <mergeCell ref="AU189:AW190"/>
    <mergeCell ref="AX189:AZ190"/>
    <mergeCell ref="AP203:AT203"/>
    <mergeCell ref="AU203:AY203"/>
    <mergeCell ref="AZ203:BD203"/>
    <mergeCell ref="BE203:BI203"/>
    <mergeCell ref="BJ203:BN203"/>
    <mergeCell ref="BO203:BS203"/>
    <mergeCell ref="A201:BS201"/>
    <mergeCell ref="A202:F203"/>
    <mergeCell ref="G202:S203"/>
    <mergeCell ref="T202:Z203"/>
    <mergeCell ref="AA202:AO202"/>
    <mergeCell ref="AP202:BD202"/>
    <mergeCell ref="BE202:BS202"/>
    <mergeCell ref="AA203:AE203"/>
    <mergeCell ref="AF203:AJ203"/>
    <mergeCell ref="AK203:AO203"/>
    <mergeCell ref="BA193:BC193"/>
    <mergeCell ref="BD193:BF193"/>
    <mergeCell ref="BG193:BI193"/>
    <mergeCell ref="BJ193:BL193"/>
    <mergeCell ref="A199:BL199"/>
    <mergeCell ref="A200:BS200"/>
    <mergeCell ref="A194:C194"/>
    <mergeCell ref="D194:V194"/>
    <mergeCell ref="W194:Y194"/>
    <mergeCell ref="Z194:AB194"/>
    <mergeCell ref="AI193:AK193"/>
    <mergeCell ref="AL193:AN193"/>
    <mergeCell ref="AO193:AQ193"/>
    <mergeCell ref="AR193:AT193"/>
    <mergeCell ref="AU193:AW193"/>
    <mergeCell ref="AX193:AZ193"/>
    <mergeCell ref="AP205:AT205"/>
    <mergeCell ref="AU205:AY205"/>
    <mergeCell ref="AZ205:BD205"/>
    <mergeCell ref="BE205:BI205"/>
    <mergeCell ref="BJ205:BN205"/>
    <mergeCell ref="BO205:BS205"/>
    <mergeCell ref="A205:F205"/>
    <mergeCell ref="G205:S205"/>
    <mergeCell ref="T205:Z205"/>
    <mergeCell ref="AA205:AE205"/>
    <mergeCell ref="AF205:AJ205"/>
    <mergeCell ref="AK205:AO205"/>
    <mergeCell ref="AP204:AT204"/>
    <mergeCell ref="AU204:AY204"/>
    <mergeCell ref="AZ204:BD204"/>
    <mergeCell ref="BE204:BI204"/>
    <mergeCell ref="BJ204:BN204"/>
    <mergeCell ref="BO204:BS204"/>
    <mergeCell ref="A204:F204"/>
    <mergeCell ref="G204:S204"/>
    <mergeCell ref="T204:Z204"/>
    <mergeCell ref="AA204:AE204"/>
    <mergeCell ref="AF204:AJ204"/>
    <mergeCell ref="AK204:AO204"/>
    <mergeCell ref="A210:BL210"/>
    <mergeCell ref="A211:BD211"/>
    <mergeCell ref="A212:F213"/>
    <mergeCell ref="G212:S213"/>
    <mergeCell ref="T212:Z213"/>
    <mergeCell ref="AA212:AO212"/>
    <mergeCell ref="AP212:BD212"/>
    <mergeCell ref="AA213:AE213"/>
    <mergeCell ref="AF213:AJ213"/>
    <mergeCell ref="AK213:AO213"/>
    <mergeCell ref="AP206:AT206"/>
    <mergeCell ref="AU206:AY206"/>
    <mergeCell ref="AZ206:BD206"/>
    <mergeCell ref="BE206:BI206"/>
    <mergeCell ref="BJ206:BN206"/>
    <mergeCell ref="BO206:BS206"/>
    <mergeCell ref="A206:F206"/>
    <mergeCell ref="G206:S206"/>
    <mergeCell ref="T206:Z206"/>
    <mergeCell ref="AA206:AE206"/>
    <mergeCell ref="AF206:AJ206"/>
    <mergeCell ref="AK206:AO206"/>
    <mergeCell ref="AP208:AT208"/>
    <mergeCell ref="AU208:AY208"/>
    <mergeCell ref="AZ208:BD208"/>
    <mergeCell ref="BE208:BI208"/>
    <mergeCell ref="BJ208:BN208"/>
    <mergeCell ref="BO208:BS208"/>
    <mergeCell ref="A208:F208"/>
    <mergeCell ref="G208:S208"/>
    <mergeCell ref="T208:Z208"/>
    <mergeCell ref="AA208:AE208"/>
    <mergeCell ref="AU214:AY214"/>
    <mergeCell ref="AZ214:BD214"/>
    <mergeCell ref="A215:F215"/>
    <mergeCell ref="G215:S215"/>
    <mergeCell ref="T215:Z215"/>
    <mergeCell ref="AA215:AE215"/>
    <mergeCell ref="AF215:AJ215"/>
    <mergeCell ref="AK215:AO215"/>
    <mergeCell ref="AP215:AT215"/>
    <mergeCell ref="AU215:AY215"/>
    <mergeCell ref="AP213:AT213"/>
    <mergeCell ref="AU213:AY213"/>
    <mergeCell ref="AZ213:BD213"/>
    <mergeCell ref="A214:F214"/>
    <mergeCell ref="G214:S214"/>
    <mergeCell ref="T214:Z214"/>
    <mergeCell ref="AA214:AE214"/>
    <mergeCell ref="AF214:AJ214"/>
    <mergeCell ref="AK214:AO214"/>
    <mergeCell ref="AP214:AT214"/>
    <mergeCell ref="A221:BL221"/>
    <mergeCell ref="A222:BM222"/>
    <mergeCell ref="A223:M224"/>
    <mergeCell ref="N223:U224"/>
    <mergeCell ref="V223:Z224"/>
    <mergeCell ref="AA223:AI223"/>
    <mergeCell ref="AJ223:AR223"/>
    <mergeCell ref="AS223:BA223"/>
    <mergeCell ref="BB223:BJ223"/>
    <mergeCell ref="BK223:BS223"/>
    <mergeCell ref="AZ215:BD215"/>
    <mergeCell ref="A216:F216"/>
    <mergeCell ref="G216:S216"/>
    <mergeCell ref="T216:Z216"/>
    <mergeCell ref="AA216:AE216"/>
    <mergeCell ref="AF216:AJ216"/>
    <mergeCell ref="AK216:AO216"/>
    <mergeCell ref="AP216:AT216"/>
    <mergeCell ref="AU216:AY216"/>
    <mergeCell ref="AZ216:BD216"/>
    <mergeCell ref="G218:S218"/>
    <mergeCell ref="T218:Z218"/>
    <mergeCell ref="AA218:AE218"/>
    <mergeCell ref="AF218:AJ218"/>
    <mergeCell ref="AK218:AO218"/>
    <mergeCell ref="AP218:AT218"/>
    <mergeCell ref="A217:F217"/>
    <mergeCell ref="G217:S217"/>
    <mergeCell ref="T217:Z217"/>
    <mergeCell ref="AA217:AE217"/>
    <mergeCell ref="AF217:AJ217"/>
    <mergeCell ref="AK217:AO217"/>
    <mergeCell ref="BP225:BS225"/>
    <mergeCell ref="A226:M226"/>
    <mergeCell ref="N226:U226"/>
    <mergeCell ref="V226:Z226"/>
    <mergeCell ref="AA226:AE226"/>
    <mergeCell ref="AF226:AI226"/>
    <mergeCell ref="AJ226:AN226"/>
    <mergeCell ref="AO226:AR226"/>
    <mergeCell ref="AS226:AW226"/>
    <mergeCell ref="AX226:BA226"/>
    <mergeCell ref="AO225:AR225"/>
    <mergeCell ref="AS225:AW225"/>
    <mergeCell ref="AX225:BA225"/>
    <mergeCell ref="BB225:BF225"/>
    <mergeCell ref="BG225:BJ225"/>
    <mergeCell ref="BK225:BO225"/>
    <mergeCell ref="BB224:BF224"/>
    <mergeCell ref="BG224:BJ224"/>
    <mergeCell ref="BK224:BO224"/>
    <mergeCell ref="BP224:BS224"/>
    <mergeCell ref="A225:M225"/>
    <mergeCell ref="N225:U225"/>
    <mergeCell ref="V225:Z225"/>
    <mergeCell ref="AA225:AE225"/>
    <mergeCell ref="AF225:AI225"/>
    <mergeCell ref="AJ225:AN225"/>
    <mergeCell ref="AA224:AE224"/>
    <mergeCell ref="AF224:AI224"/>
    <mergeCell ref="AJ224:AN224"/>
    <mergeCell ref="AO224:AR224"/>
    <mergeCell ref="AS224:AW224"/>
    <mergeCell ref="AX224:BA224"/>
    <mergeCell ref="BP227:BS227"/>
    <mergeCell ref="A230:BL230"/>
    <mergeCell ref="A231:BL231"/>
    <mergeCell ref="A234:BL234"/>
    <mergeCell ref="A235:BL235"/>
    <mergeCell ref="A236:BL236"/>
    <mergeCell ref="AO227:AR227"/>
    <mergeCell ref="AS227:AW227"/>
    <mergeCell ref="AX227:BA227"/>
    <mergeCell ref="BB227:BF227"/>
    <mergeCell ref="BG227:BJ227"/>
    <mergeCell ref="BK227:BO227"/>
    <mergeCell ref="BB226:BF226"/>
    <mergeCell ref="BG226:BJ226"/>
    <mergeCell ref="BK226:BO226"/>
    <mergeCell ref="BP226:BS226"/>
    <mergeCell ref="A227:M227"/>
    <mergeCell ref="N227:U227"/>
    <mergeCell ref="V227:Z227"/>
    <mergeCell ref="AA227:AE227"/>
    <mergeCell ref="AF227:AI227"/>
    <mergeCell ref="AJ227:AN227"/>
    <mergeCell ref="AK239:AP239"/>
    <mergeCell ref="AQ239:AV239"/>
    <mergeCell ref="AW239:BA239"/>
    <mergeCell ref="BB239:BF239"/>
    <mergeCell ref="BG239:BL239"/>
    <mergeCell ref="A240:F240"/>
    <mergeCell ref="G240:S240"/>
    <mergeCell ref="T240:Y240"/>
    <mergeCell ref="Z240:AD240"/>
    <mergeCell ref="AE240:AJ240"/>
    <mergeCell ref="AQ237:AV238"/>
    <mergeCell ref="AW237:BF237"/>
    <mergeCell ref="BG237:BL238"/>
    <mergeCell ref="AW238:BA238"/>
    <mergeCell ref="BB238:BF238"/>
    <mergeCell ref="A239:F239"/>
    <mergeCell ref="G239:S239"/>
    <mergeCell ref="T239:Y239"/>
    <mergeCell ref="Z239:AD239"/>
    <mergeCell ref="AE239:AJ239"/>
    <mergeCell ref="A237:F238"/>
    <mergeCell ref="G237:S238"/>
    <mergeCell ref="T237:Y238"/>
    <mergeCell ref="Z237:AD238"/>
    <mergeCell ref="AE237:AJ238"/>
    <mergeCell ref="AK237:AP238"/>
    <mergeCell ref="A244:BL244"/>
    <mergeCell ref="A245:F247"/>
    <mergeCell ref="G245:P247"/>
    <mergeCell ref="Q245:AN245"/>
    <mergeCell ref="AO245:BL245"/>
    <mergeCell ref="Q246:U247"/>
    <mergeCell ref="V246:Y247"/>
    <mergeCell ref="Z246:AI246"/>
    <mergeCell ref="AJ246:AN247"/>
    <mergeCell ref="AO246:AS247"/>
    <mergeCell ref="AK241:AP241"/>
    <mergeCell ref="AQ241:AV241"/>
    <mergeCell ref="AW241:BA241"/>
    <mergeCell ref="BB241:BF241"/>
    <mergeCell ref="BG241:BL241"/>
    <mergeCell ref="A243:BL243"/>
    <mergeCell ref="AK240:AP240"/>
    <mergeCell ref="AQ240:AV240"/>
    <mergeCell ref="AW240:BA240"/>
    <mergeCell ref="BB240:BF240"/>
    <mergeCell ref="BG240:BL240"/>
    <mergeCell ref="A241:F241"/>
    <mergeCell ref="G241:S241"/>
    <mergeCell ref="T241:Y241"/>
    <mergeCell ref="Z241:AD241"/>
    <mergeCell ref="AE241:AJ241"/>
    <mergeCell ref="AJ248:AN248"/>
    <mergeCell ref="AO248:AS248"/>
    <mergeCell ref="AT248:AW248"/>
    <mergeCell ref="AX248:BB248"/>
    <mergeCell ref="BC248:BG248"/>
    <mergeCell ref="BH248:BL248"/>
    <mergeCell ref="A248:F248"/>
    <mergeCell ref="G248:P248"/>
    <mergeCell ref="Q248:U248"/>
    <mergeCell ref="V248:Y248"/>
    <mergeCell ref="Z248:AD248"/>
    <mergeCell ref="AE248:AI248"/>
    <mergeCell ref="AT246:AW247"/>
    <mergeCell ref="AX246:BG246"/>
    <mergeCell ref="BH246:BL247"/>
    <mergeCell ref="Z247:AD247"/>
    <mergeCell ref="AE247:AI247"/>
    <mergeCell ref="AX247:BB247"/>
    <mergeCell ref="BC247:BG247"/>
    <mergeCell ref="AT250:AW250"/>
    <mergeCell ref="AX250:BB250"/>
    <mergeCell ref="BC250:BG250"/>
    <mergeCell ref="BH250:BL250"/>
    <mergeCell ref="A250:F250"/>
    <mergeCell ref="G250:P250"/>
    <mergeCell ref="Q250:U250"/>
    <mergeCell ref="V250:Y250"/>
    <mergeCell ref="Z250:AD250"/>
    <mergeCell ref="AE250:AI250"/>
    <mergeCell ref="AJ249:AN249"/>
    <mergeCell ref="AO249:AS249"/>
    <mergeCell ref="AT249:AW249"/>
    <mergeCell ref="AX249:BB249"/>
    <mergeCell ref="BC249:BG249"/>
    <mergeCell ref="BH249:BL249"/>
    <mergeCell ref="A249:F249"/>
    <mergeCell ref="G249:P249"/>
    <mergeCell ref="Q249:U249"/>
    <mergeCell ref="V249:Y249"/>
    <mergeCell ref="Z249:AD249"/>
    <mergeCell ref="AE249:AI249"/>
    <mergeCell ref="AJ250:AN250"/>
    <mergeCell ref="AO250:AS250"/>
    <mergeCell ref="BE255:BL256"/>
    <mergeCell ref="A257:F257"/>
    <mergeCell ref="G257:S257"/>
    <mergeCell ref="T257:Y257"/>
    <mergeCell ref="Z257:AD257"/>
    <mergeCell ref="AE257:AJ257"/>
    <mergeCell ref="AK257:AP257"/>
    <mergeCell ref="AQ257:AV257"/>
    <mergeCell ref="AW257:BD257"/>
    <mergeCell ref="BE257:BL257"/>
    <mergeCell ref="A253:BL253"/>
    <mergeCell ref="A254:BL254"/>
    <mergeCell ref="A255:F256"/>
    <mergeCell ref="G255:S256"/>
    <mergeCell ref="T255:Y256"/>
    <mergeCell ref="Z255:AD256"/>
    <mergeCell ref="AE255:AJ256"/>
    <mergeCell ref="AK255:AP256"/>
    <mergeCell ref="AQ255:AV256"/>
    <mergeCell ref="AW255:BD256"/>
    <mergeCell ref="A265:BL265"/>
    <mergeCell ref="A266:BL266"/>
    <mergeCell ref="AQ258:AV258"/>
    <mergeCell ref="AW258:BD258"/>
    <mergeCell ref="BE258:BL258"/>
    <mergeCell ref="A259:F259"/>
    <mergeCell ref="G259:S259"/>
    <mergeCell ref="T259:Y259"/>
    <mergeCell ref="Z259:AD259"/>
    <mergeCell ref="AE259:AJ259"/>
    <mergeCell ref="AK259:AP259"/>
    <mergeCell ref="AQ259:AV259"/>
    <mergeCell ref="A258:F258"/>
    <mergeCell ref="G258:S258"/>
    <mergeCell ref="T258:Y258"/>
    <mergeCell ref="Z258:AD258"/>
    <mergeCell ref="AE258:AJ258"/>
    <mergeCell ref="AK258:AP258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74:AA274"/>
    <mergeCell ref="AH274:AP274"/>
    <mergeCell ref="AU274:BF274"/>
    <mergeCell ref="AH275:AP275"/>
    <mergeCell ref="AU275:BF275"/>
    <mergeCell ref="A31:D31"/>
    <mergeCell ref="E31:T31"/>
    <mergeCell ref="U31:Y31"/>
    <mergeCell ref="Z31:AD31"/>
    <mergeCell ref="AE31:AH31"/>
    <mergeCell ref="A267:BL267"/>
    <mergeCell ref="A271:AA271"/>
    <mergeCell ref="AH271:AP271"/>
    <mergeCell ref="AU271:BF271"/>
    <mergeCell ref="AH272:AP272"/>
    <mergeCell ref="AU272:BF272"/>
    <mergeCell ref="AW259:BD259"/>
    <mergeCell ref="BE259:BL259"/>
    <mergeCell ref="A261:BL261"/>
    <mergeCell ref="A262:BL26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I60:AM60"/>
    <mergeCell ref="AN60:AR60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AW78:BA78"/>
    <mergeCell ref="BB78:BF78"/>
    <mergeCell ref="BG78:BK78"/>
    <mergeCell ref="A79:D79"/>
    <mergeCell ref="E79:W79"/>
    <mergeCell ref="X79:AB79"/>
    <mergeCell ref="AC79:AG79"/>
    <mergeCell ref="AH79:AL79"/>
    <mergeCell ref="AM79:AQ79"/>
    <mergeCell ref="AR79:AV79"/>
    <mergeCell ref="E78:W78"/>
    <mergeCell ref="X78:AB78"/>
    <mergeCell ref="AC78:AG78"/>
    <mergeCell ref="AH78:AL78"/>
    <mergeCell ref="AM78:AQ78"/>
    <mergeCell ref="AR78:AV78"/>
    <mergeCell ref="BU60:BY60"/>
    <mergeCell ref="AS60:AW60"/>
    <mergeCell ref="AX60:BA60"/>
    <mergeCell ref="BB60:BF60"/>
    <mergeCell ref="BG60:BK60"/>
    <mergeCell ref="BL60:BP60"/>
    <mergeCell ref="BQ60:BT60"/>
    <mergeCell ref="BB76:BF76"/>
    <mergeCell ref="BG76:BK76"/>
    <mergeCell ref="AR74:AV74"/>
    <mergeCell ref="AW74:BA74"/>
    <mergeCell ref="BB74:BF74"/>
    <mergeCell ref="BG74:BK74"/>
    <mergeCell ref="X75:AB75"/>
    <mergeCell ref="AC75:AG75"/>
    <mergeCell ref="AH75:AL75"/>
    <mergeCell ref="AW81:BA81"/>
    <mergeCell ref="BB81:BF81"/>
    <mergeCell ref="BG81:BK81"/>
    <mergeCell ref="A82:D82"/>
    <mergeCell ref="E82:W82"/>
    <mergeCell ref="X82:AB82"/>
    <mergeCell ref="AC82:AG82"/>
    <mergeCell ref="AH82:AL82"/>
    <mergeCell ref="AM82:AQ82"/>
    <mergeCell ref="AR82:AV82"/>
    <mergeCell ref="AW80:BA80"/>
    <mergeCell ref="BB80:BF80"/>
    <mergeCell ref="BG80:BK80"/>
    <mergeCell ref="A81:D81"/>
    <mergeCell ref="E81:W81"/>
    <mergeCell ref="X81:AB81"/>
    <mergeCell ref="AC81:AG81"/>
    <mergeCell ref="AH81:AL81"/>
    <mergeCell ref="AM81:AQ81"/>
    <mergeCell ref="AR81:AV81"/>
    <mergeCell ref="X80:AB80"/>
    <mergeCell ref="AC80:AG80"/>
    <mergeCell ref="AH80:AL80"/>
    <mergeCell ref="AM80:AQ80"/>
    <mergeCell ref="AR80:AV80"/>
    <mergeCell ref="AW83:BA83"/>
    <mergeCell ref="BB83:BF83"/>
    <mergeCell ref="BG83:BK83"/>
    <mergeCell ref="A84:D84"/>
    <mergeCell ref="E84:W84"/>
    <mergeCell ref="X84:AB84"/>
    <mergeCell ref="AC84:AG84"/>
    <mergeCell ref="AH84:AL84"/>
    <mergeCell ref="AM84:AQ84"/>
    <mergeCell ref="AR84:AV84"/>
    <mergeCell ref="AW82:BA82"/>
    <mergeCell ref="BB82:BF82"/>
    <mergeCell ref="BG82:BK82"/>
    <mergeCell ref="A83:D83"/>
    <mergeCell ref="E83:W83"/>
    <mergeCell ref="X83:AB83"/>
    <mergeCell ref="AC83:AG83"/>
    <mergeCell ref="AH83:AL83"/>
    <mergeCell ref="AM83:AQ83"/>
    <mergeCell ref="AR83:AV83"/>
    <mergeCell ref="AN105:AR105"/>
    <mergeCell ref="AW86:BA86"/>
    <mergeCell ref="BB86:BF86"/>
    <mergeCell ref="BG86:BK86"/>
    <mergeCell ref="AW85:BA85"/>
    <mergeCell ref="BB85:BF85"/>
    <mergeCell ref="BG85:BK85"/>
    <mergeCell ref="A86:D86"/>
    <mergeCell ref="E86:W86"/>
    <mergeCell ref="X86:AB86"/>
    <mergeCell ref="AC86:AG86"/>
    <mergeCell ref="AH86:AL86"/>
    <mergeCell ref="AM86:AQ86"/>
    <mergeCell ref="AR86:AV86"/>
    <mergeCell ref="AW84:BA84"/>
    <mergeCell ref="BB84:BF84"/>
    <mergeCell ref="BG84:BK84"/>
    <mergeCell ref="A85:D85"/>
    <mergeCell ref="E85:W85"/>
    <mergeCell ref="X85:AB85"/>
    <mergeCell ref="AC85:AG85"/>
    <mergeCell ref="AH85:AL85"/>
    <mergeCell ref="AM85:AQ85"/>
    <mergeCell ref="AR85:AV85"/>
    <mergeCell ref="AE104:AH104"/>
    <mergeCell ref="AI104:AM104"/>
    <mergeCell ref="AX103:BA103"/>
    <mergeCell ref="BB103:BF103"/>
    <mergeCell ref="BG103:BK103"/>
    <mergeCell ref="AX101:BA101"/>
    <mergeCell ref="BB101:BF101"/>
    <mergeCell ref="BG101:BK101"/>
    <mergeCell ref="BB106:BF106"/>
    <mergeCell ref="BG106:BK106"/>
    <mergeCell ref="BL106:BP106"/>
    <mergeCell ref="BQ106:BT106"/>
    <mergeCell ref="BU106:BY106"/>
    <mergeCell ref="A107:C107"/>
    <mergeCell ref="D107:T107"/>
    <mergeCell ref="U107:Y107"/>
    <mergeCell ref="Z107:AD107"/>
    <mergeCell ref="AE107:AH107"/>
    <mergeCell ref="BU105:BY105"/>
    <mergeCell ref="A106:C106"/>
    <mergeCell ref="D106:T106"/>
    <mergeCell ref="U106:Y106"/>
    <mergeCell ref="Z106:AD106"/>
    <mergeCell ref="AE106:AH106"/>
    <mergeCell ref="AI106:AM106"/>
    <mergeCell ref="AN106:AR106"/>
    <mergeCell ref="AS106:AW106"/>
    <mergeCell ref="AX106:BA106"/>
    <mergeCell ref="AS105:AW105"/>
    <mergeCell ref="AX105:BA105"/>
    <mergeCell ref="BB105:BF105"/>
    <mergeCell ref="BG105:BK105"/>
    <mergeCell ref="BL105:BP105"/>
    <mergeCell ref="BQ105:BT105"/>
    <mergeCell ref="A105:C105"/>
    <mergeCell ref="D105:T105"/>
    <mergeCell ref="U105:Y105"/>
    <mergeCell ref="Z105:AD105"/>
    <mergeCell ref="AE105:AH105"/>
    <mergeCell ref="AI105:AM105"/>
    <mergeCell ref="A116:C116"/>
    <mergeCell ref="D116:T116"/>
    <mergeCell ref="U116:Y116"/>
    <mergeCell ref="Z116:AD116"/>
    <mergeCell ref="AE116:AI116"/>
    <mergeCell ref="AJ116:AN116"/>
    <mergeCell ref="AO116:AS116"/>
    <mergeCell ref="AT116:AX116"/>
    <mergeCell ref="AY116:BC116"/>
    <mergeCell ref="BL107:BP107"/>
    <mergeCell ref="BQ107:BT107"/>
    <mergeCell ref="BU107:BY107"/>
    <mergeCell ref="AI107:AM107"/>
    <mergeCell ref="AN107:AR107"/>
    <mergeCell ref="AS107:AW107"/>
    <mergeCell ref="AX107:BA107"/>
    <mergeCell ref="BB107:BF107"/>
    <mergeCell ref="BG107:BK107"/>
    <mergeCell ref="AO114:AS114"/>
    <mergeCell ref="AT114:AX114"/>
    <mergeCell ref="AY114:BC114"/>
    <mergeCell ref="BD114:BH114"/>
    <mergeCell ref="AO113:AS113"/>
    <mergeCell ref="AT113:AX113"/>
    <mergeCell ref="AY113:BC113"/>
    <mergeCell ref="BD113:BH113"/>
    <mergeCell ref="A114:C114"/>
    <mergeCell ref="D114:T114"/>
    <mergeCell ref="U114:Y114"/>
    <mergeCell ref="Z114:AD114"/>
    <mergeCell ref="AE114:AI114"/>
    <mergeCell ref="AJ114:AN114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E130:BI130"/>
    <mergeCell ref="BJ130:BN130"/>
    <mergeCell ref="BO130:BS130"/>
    <mergeCell ref="BT130:BX130"/>
    <mergeCell ref="BD118:BH118"/>
    <mergeCell ref="BD117:BH117"/>
    <mergeCell ref="A118:C118"/>
    <mergeCell ref="D118:T118"/>
    <mergeCell ref="U118:Y118"/>
    <mergeCell ref="Z118:AD118"/>
    <mergeCell ref="AE118:AI118"/>
    <mergeCell ref="AJ118:AN118"/>
    <mergeCell ref="AO118:AS118"/>
    <mergeCell ref="AT118:AX118"/>
    <mergeCell ref="AY118:BC118"/>
    <mergeCell ref="Z117:AD117"/>
    <mergeCell ref="AE117:AI117"/>
    <mergeCell ref="AJ117:AN117"/>
    <mergeCell ref="AO117:AS117"/>
    <mergeCell ref="AT117:AX117"/>
    <mergeCell ref="AY117:BC117"/>
    <mergeCell ref="BJ128:BN128"/>
    <mergeCell ref="BO128:BS128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Q129:U129"/>
    <mergeCell ref="V129:AE129"/>
    <mergeCell ref="AF129:AJ129"/>
    <mergeCell ref="AK129:AO129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A131:C131"/>
    <mergeCell ref="D131:P131"/>
    <mergeCell ref="Q131:U131"/>
    <mergeCell ref="V131:AE131"/>
    <mergeCell ref="AF131:AJ131"/>
    <mergeCell ref="AK131:AO131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40:BI140"/>
    <mergeCell ref="BJ140:BN140"/>
    <mergeCell ref="BO140:BS140"/>
    <mergeCell ref="BT140:BX140"/>
    <mergeCell ref="A141:C141"/>
    <mergeCell ref="D141:P141"/>
    <mergeCell ref="Q141:U141"/>
    <mergeCell ref="V141:AE141"/>
    <mergeCell ref="AF141:AJ141"/>
    <mergeCell ref="AK141:AO141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42:BI142"/>
    <mergeCell ref="BJ142:BN142"/>
    <mergeCell ref="BO142:BS142"/>
    <mergeCell ref="BT142:BX142"/>
    <mergeCell ref="A143:C143"/>
    <mergeCell ref="D143:P143"/>
    <mergeCell ref="Q143:U143"/>
    <mergeCell ref="V143:AE143"/>
    <mergeCell ref="AF143:AJ143"/>
    <mergeCell ref="AK143:AO143"/>
    <mergeCell ref="BT141:BX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AP141:AT141"/>
    <mergeCell ref="AU141:AY141"/>
    <mergeCell ref="AZ141:BD141"/>
    <mergeCell ref="BE141:BI141"/>
    <mergeCell ref="BJ141:BN141"/>
    <mergeCell ref="BO141:BS141"/>
    <mergeCell ref="BO144:BS144"/>
    <mergeCell ref="BT144:BX144"/>
    <mergeCell ref="BT143:BX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AP143:AT143"/>
    <mergeCell ref="AU143:AY143"/>
    <mergeCell ref="AZ143:BD143"/>
    <mergeCell ref="BE143:BI143"/>
    <mergeCell ref="BJ143:BN143"/>
    <mergeCell ref="BO143:BS143"/>
    <mergeCell ref="V153:AE153"/>
    <mergeCell ref="AF153:AJ153"/>
    <mergeCell ref="AK153:AO153"/>
    <mergeCell ref="AP153:AT153"/>
    <mergeCell ref="AU153:AY153"/>
    <mergeCell ref="AZ153:BD153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BE144:BI144"/>
    <mergeCell ref="BJ144:BN144"/>
    <mergeCell ref="AP150:AT150"/>
    <mergeCell ref="AU150:AY150"/>
    <mergeCell ref="AZ150:BD150"/>
    <mergeCell ref="BE150:BI150"/>
    <mergeCell ref="A151:C151"/>
    <mergeCell ref="D151:P151"/>
    <mergeCell ref="Q151:U151"/>
    <mergeCell ref="V151:AE151"/>
    <mergeCell ref="AF151:AJ151"/>
    <mergeCell ref="AK151:AO151"/>
    <mergeCell ref="AP149:AT149"/>
    <mergeCell ref="AU149:AY149"/>
    <mergeCell ref="AZ149:BD149"/>
    <mergeCell ref="BE149:BI149"/>
    <mergeCell ref="A150:C150"/>
    <mergeCell ref="BE155:BI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BE154:BI154"/>
    <mergeCell ref="A155:C155"/>
    <mergeCell ref="D155:P155"/>
    <mergeCell ref="Q155:U155"/>
    <mergeCell ref="V155:AE155"/>
    <mergeCell ref="AF155:AJ155"/>
    <mergeCell ref="AK155:AO155"/>
    <mergeCell ref="AP155:AT155"/>
    <mergeCell ref="AU155:AY155"/>
    <mergeCell ref="AZ155:BD155"/>
    <mergeCell ref="AK154:AO154"/>
    <mergeCell ref="AP154:AT154"/>
    <mergeCell ref="AU154:AY154"/>
    <mergeCell ref="AZ154:BD154"/>
    <mergeCell ref="BE157:BI157"/>
    <mergeCell ref="A158:C158"/>
    <mergeCell ref="D158:P158"/>
    <mergeCell ref="Q158:U158"/>
    <mergeCell ref="V158:AE158"/>
    <mergeCell ref="AF158:AJ158"/>
    <mergeCell ref="AK158:AO158"/>
    <mergeCell ref="AP158:AT158"/>
    <mergeCell ref="AU158:AY158"/>
    <mergeCell ref="AZ158:BD158"/>
    <mergeCell ref="BE156:BI156"/>
    <mergeCell ref="A157:C157"/>
    <mergeCell ref="D157:P157"/>
    <mergeCell ref="Q157:U157"/>
    <mergeCell ref="V157:AE157"/>
    <mergeCell ref="AF157:AJ157"/>
    <mergeCell ref="AK157:AO157"/>
    <mergeCell ref="AP157:AT157"/>
    <mergeCell ref="AU157:AY157"/>
    <mergeCell ref="AZ157:BD157"/>
    <mergeCell ref="BE159:BI159"/>
    <mergeCell ref="A160:C160"/>
    <mergeCell ref="D160:P160"/>
    <mergeCell ref="Q160:U160"/>
    <mergeCell ref="V160:AE160"/>
    <mergeCell ref="AF160:AJ160"/>
    <mergeCell ref="AK160:AO160"/>
    <mergeCell ref="AP160:AT160"/>
    <mergeCell ref="AU160:AY160"/>
    <mergeCell ref="AZ160:BD160"/>
    <mergeCell ref="BE158:BI158"/>
    <mergeCell ref="A159:C159"/>
    <mergeCell ref="D159:P159"/>
    <mergeCell ref="Q159:U159"/>
    <mergeCell ref="V159:AE159"/>
    <mergeCell ref="AF159:AJ159"/>
    <mergeCell ref="AK159:AO159"/>
    <mergeCell ref="AP159:AT159"/>
    <mergeCell ref="AU159:AY159"/>
    <mergeCell ref="AZ159:BD159"/>
    <mergeCell ref="BE161:BI161"/>
    <mergeCell ref="A162:C162"/>
    <mergeCell ref="D162:P162"/>
    <mergeCell ref="Q162:U162"/>
    <mergeCell ref="V162:AE162"/>
    <mergeCell ref="AF162:AJ162"/>
    <mergeCell ref="AK162:AO162"/>
    <mergeCell ref="AP162:AT162"/>
    <mergeCell ref="AU162:AY162"/>
    <mergeCell ref="AZ162:BD162"/>
    <mergeCell ref="BE160:BI160"/>
    <mergeCell ref="A161:C161"/>
    <mergeCell ref="D161:P161"/>
    <mergeCell ref="Q161:U161"/>
    <mergeCell ref="V161:AE161"/>
    <mergeCell ref="AF161:AJ161"/>
    <mergeCell ref="AK161:AO161"/>
    <mergeCell ref="AP161:AT161"/>
    <mergeCell ref="AU161:AY161"/>
    <mergeCell ref="AZ161:BD161"/>
    <mergeCell ref="BE163:BI163"/>
    <mergeCell ref="A164:C164"/>
    <mergeCell ref="D164:P164"/>
    <mergeCell ref="Q164:U164"/>
    <mergeCell ref="V164:AE164"/>
    <mergeCell ref="AF164:AJ164"/>
    <mergeCell ref="AK164:AO164"/>
    <mergeCell ref="AP164:AT164"/>
    <mergeCell ref="AU164:AY164"/>
    <mergeCell ref="AZ164:BD164"/>
    <mergeCell ref="BE162:BI162"/>
    <mergeCell ref="A163:C163"/>
    <mergeCell ref="D163:P163"/>
    <mergeCell ref="Q163:U163"/>
    <mergeCell ref="V163:AE163"/>
    <mergeCell ref="AF163:AJ163"/>
    <mergeCell ref="AK163:AO163"/>
    <mergeCell ref="AP163:AT163"/>
    <mergeCell ref="AU163:AY163"/>
    <mergeCell ref="AZ163:BD163"/>
    <mergeCell ref="BE165:BI165"/>
    <mergeCell ref="A166:C166"/>
    <mergeCell ref="D166:P166"/>
    <mergeCell ref="Q166:U166"/>
    <mergeCell ref="V166:AE166"/>
    <mergeCell ref="AF166:AJ166"/>
    <mergeCell ref="AK166:AO166"/>
    <mergeCell ref="AP166:AT166"/>
    <mergeCell ref="AU166:AY166"/>
    <mergeCell ref="AZ166:BD166"/>
    <mergeCell ref="BE164:BI164"/>
    <mergeCell ref="A165:C165"/>
    <mergeCell ref="D165:P165"/>
    <mergeCell ref="Q165:U165"/>
    <mergeCell ref="V165:AE165"/>
    <mergeCell ref="AF165:AJ165"/>
    <mergeCell ref="AK165:AO165"/>
    <mergeCell ref="AP165:AT165"/>
    <mergeCell ref="AU165:AY165"/>
    <mergeCell ref="AZ165:BD165"/>
    <mergeCell ref="BE168:BI168"/>
    <mergeCell ref="BE167:BI167"/>
    <mergeCell ref="A168:C168"/>
    <mergeCell ref="D168:P168"/>
    <mergeCell ref="Q168:U168"/>
    <mergeCell ref="V168:AE168"/>
    <mergeCell ref="AF168:AJ168"/>
    <mergeCell ref="AK168:AO168"/>
    <mergeCell ref="AP168:AT168"/>
    <mergeCell ref="AU168:AY168"/>
    <mergeCell ref="AZ168:BD168"/>
    <mergeCell ref="BE166:BI166"/>
    <mergeCell ref="A167:C167"/>
    <mergeCell ref="D167:P167"/>
    <mergeCell ref="Q167:U167"/>
    <mergeCell ref="V167:AE167"/>
    <mergeCell ref="AF167:AJ167"/>
    <mergeCell ref="AK167:AO167"/>
    <mergeCell ref="AP167:AT167"/>
    <mergeCell ref="AU167:AY167"/>
    <mergeCell ref="AZ167:BD167"/>
    <mergeCell ref="BD178:BH178"/>
    <mergeCell ref="BI178:BM178"/>
    <mergeCell ref="BN178:BR178"/>
    <mergeCell ref="A179:T179"/>
    <mergeCell ref="U179:Y179"/>
    <mergeCell ref="Z179:AD179"/>
    <mergeCell ref="AE179:AI179"/>
    <mergeCell ref="AJ179:AN179"/>
    <mergeCell ref="AO179:AS179"/>
    <mergeCell ref="AT179:AX179"/>
    <mergeCell ref="Z178:AD178"/>
    <mergeCell ref="AE178:AI178"/>
    <mergeCell ref="AJ178:AN178"/>
    <mergeCell ref="AO178:AS178"/>
    <mergeCell ref="AT178:AX178"/>
    <mergeCell ref="AY178:BC178"/>
    <mergeCell ref="A177:T177"/>
    <mergeCell ref="U177:Y177"/>
    <mergeCell ref="Z177:AD177"/>
    <mergeCell ref="AE177:AI177"/>
    <mergeCell ref="AJ177:AN177"/>
    <mergeCell ref="AO177:AS177"/>
    <mergeCell ref="AT177:AX177"/>
    <mergeCell ref="AY177:BC177"/>
    <mergeCell ref="BD177:BH177"/>
    <mergeCell ref="AO181:AS181"/>
    <mergeCell ref="AT181:AX181"/>
    <mergeCell ref="AY181:BC181"/>
    <mergeCell ref="BD181:BH181"/>
    <mergeCell ref="BI181:BM181"/>
    <mergeCell ref="BN181:BR181"/>
    <mergeCell ref="AT180:AX180"/>
    <mergeCell ref="AY180:BC180"/>
    <mergeCell ref="BD180:BH180"/>
    <mergeCell ref="BI180:BM180"/>
    <mergeCell ref="BN180:BR180"/>
    <mergeCell ref="A181:T181"/>
    <mergeCell ref="U181:Y181"/>
    <mergeCell ref="Z181:AD181"/>
    <mergeCell ref="AE181:AI181"/>
    <mergeCell ref="AJ181:AN181"/>
    <mergeCell ref="AY179:BC179"/>
    <mergeCell ref="BD179:BH179"/>
    <mergeCell ref="BI179:BM179"/>
    <mergeCell ref="BN179:BR179"/>
    <mergeCell ref="A180:T180"/>
    <mergeCell ref="U180:Y180"/>
    <mergeCell ref="Z180:AD180"/>
    <mergeCell ref="AE180:AI180"/>
    <mergeCell ref="AJ180:AN180"/>
    <mergeCell ref="AO180:AS180"/>
    <mergeCell ref="A184:T184"/>
    <mergeCell ref="U184:Y184"/>
    <mergeCell ref="Z184:AD184"/>
    <mergeCell ref="AE184:AI184"/>
    <mergeCell ref="AJ184:AN184"/>
    <mergeCell ref="AO184:AS184"/>
    <mergeCell ref="AO183:AS183"/>
    <mergeCell ref="AT183:AX183"/>
    <mergeCell ref="AY183:BC183"/>
    <mergeCell ref="BD183:BH183"/>
    <mergeCell ref="BI183:BM183"/>
    <mergeCell ref="BN183:BR183"/>
    <mergeCell ref="AT182:AX182"/>
    <mergeCell ref="AY182:BC182"/>
    <mergeCell ref="BD182:BH182"/>
    <mergeCell ref="BI182:BM182"/>
    <mergeCell ref="BN182:BR182"/>
    <mergeCell ref="A183:T183"/>
    <mergeCell ref="U183:Y183"/>
    <mergeCell ref="Z183:AD183"/>
    <mergeCell ref="AE183:AI183"/>
    <mergeCell ref="AJ183:AN183"/>
    <mergeCell ref="A182:T182"/>
    <mergeCell ref="U182:Y182"/>
    <mergeCell ref="Z182:AD182"/>
    <mergeCell ref="AE182:AI182"/>
    <mergeCell ref="AJ182:AN182"/>
    <mergeCell ref="AO182:AS182"/>
    <mergeCell ref="AU194:AW194"/>
    <mergeCell ref="AX194:AZ194"/>
    <mergeCell ref="BA194:BC194"/>
    <mergeCell ref="BD194:BF194"/>
    <mergeCell ref="BG194:BI194"/>
    <mergeCell ref="BJ194:BL194"/>
    <mergeCell ref="AC194:AE194"/>
    <mergeCell ref="AF194:AH194"/>
    <mergeCell ref="AI194:AK194"/>
    <mergeCell ref="AL194:AN194"/>
    <mergeCell ref="AO194:AQ194"/>
    <mergeCell ref="AR194:AT194"/>
    <mergeCell ref="AT184:AX184"/>
    <mergeCell ref="AY184:BC184"/>
    <mergeCell ref="BD184:BH184"/>
    <mergeCell ref="BI184:BM184"/>
    <mergeCell ref="BN184:BR184"/>
    <mergeCell ref="BA192:BC192"/>
    <mergeCell ref="BD192:BF192"/>
    <mergeCell ref="BG192:BI192"/>
    <mergeCell ref="BJ192:BL192"/>
    <mergeCell ref="AC191:AE191"/>
    <mergeCell ref="AF191:AH191"/>
    <mergeCell ref="BJ189:BL190"/>
    <mergeCell ref="BJ191:BL191"/>
    <mergeCell ref="BA189:BC190"/>
    <mergeCell ref="BD189:BF190"/>
    <mergeCell ref="BG189:BI190"/>
    <mergeCell ref="BA196:BC196"/>
    <mergeCell ref="BD196:BF196"/>
    <mergeCell ref="BG196:BI196"/>
    <mergeCell ref="BJ196:BL196"/>
    <mergeCell ref="AI196:AK196"/>
    <mergeCell ref="AL196:AN196"/>
    <mergeCell ref="AO196:AQ196"/>
    <mergeCell ref="AR196:AT196"/>
    <mergeCell ref="AU196:AW196"/>
    <mergeCell ref="AX196:AZ196"/>
    <mergeCell ref="BA195:BC195"/>
    <mergeCell ref="BD195:BF195"/>
    <mergeCell ref="BG195:BI195"/>
    <mergeCell ref="BJ195:BL195"/>
    <mergeCell ref="A196:C196"/>
    <mergeCell ref="D196:V196"/>
    <mergeCell ref="W196:Y196"/>
    <mergeCell ref="Z196:AB196"/>
    <mergeCell ref="AC196:AE196"/>
    <mergeCell ref="AF196:AH196"/>
    <mergeCell ref="AI195:AK195"/>
    <mergeCell ref="AL195:AN195"/>
    <mergeCell ref="AO195:AQ195"/>
    <mergeCell ref="AR195:AT195"/>
    <mergeCell ref="AU195:AW195"/>
    <mergeCell ref="AX195:AZ195"/>
    <mergeCell ref="A195:C195"/>
    <mergeCell ref="D195:V195"/>
    <mergeCell ref="W195:Y195"/>
    <mergeCell ref="Z195:AB195"/>
    <mergeCell ref="AC195:AE195"/>
    <mergeCell ref="AF195:AH195"/>
    <mergeCell ref="AF208:AJ208"/>
    <mergeCell ref="AK208:AO208"/>
    <mergeCell ref="AP207:AT207"/>
    <mergeCell ref="AU207:AY207"/>
    <mergeCell ref="AZ207:BD207"/>
    <mergeCell ref="BE207:BI207"/>
    <mergeCell ref="BJ207:BN207"/>
    <mergeCell ref="BO207:BS207"/>
    <mergeCell ref="A207:F207"/>
    <mergeCell ref="G207:S207"/>
    <mergeCell ref="T207:Z207"/>
    <mergeCell ref="AA207:AE207"/>
    <mergeCell ref="AF207:AJ207"/>
    <mergeCell ref="AK207:AO207"/>
    <mergeCell ref="AJ251:AN251"/>
    <mergeCell ref="AO251:AS251"/>
    <mergeCell ref="AT251:AW251"/>
    <mergeCell ref="AX251:BB251"/>
    <mergeCell ref="BC251:BG251"/>
    <mergeCell ref="BH251:BL251"/>
    <mergeCell ref="A251:F251"/>
    <mergeCell ref="G251:P251"/>
    <mergeCell ref="Q251:U251"/>
    <mergeCell ref="V251:Y251"/>
    <mergeCell ref="Z251:AD251"/>
    <mergeCell ref="AE251:AI251"/>
    <mergeCell ref="AU218:AY218"/>
    <mergeCell ref="AZ218:BD218"/>
    <mergeCell ref="AP217:AT217"/>
    <mergeCell ref="AU217:AY217"/>
    <mergeCell ref="AZ217:BD217"/>
    <mergeCell ref="A218:F218"/>
  </mergeCells>
  <conditionalFormatting sqref="A104:A107 A115:A118 A193:A196">
    <cfRule type="cellIs" dxfId="3" priority="1" stopIfTrue="1" operator="equal">
      <formula>A103</formula>
    </cfRule>
  </conditionalFormatting>
  <conditionalFormatting sqref="A119">
    <cfRule type="cellIs" dxfId="2" priority="5" stopIfTrue="1" operator="equal">
      <formula>A115</formula>
    </cfRule>
  </conditionalFormatting>
  <conditionalFormatting sqref="A127:C144 A151:C168">
    <cfRule type="cellIs" dxfId="1" priority="2" stopIfTrue="1" operator="equal">
      <formula>A126</formula>
    </cfRule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64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КПК0810180</vt:lpstr>
      <vt:lpstr>'Додаток2 КПК0810180'!Область_печати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2024-01-04T17:52:04Z</cp:lastPrinted>
  <dcterms:created xsi:type="dcterms:W3CDTF">2016-07-02T12:27:50Z</dcterms:created>
  <dcterms:modified xsi:type="dcterms:W3CDTF">2024-02-09T13:37:29Z</dcterms:modified>
</cp:coreProperties>
</file>