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форма 2 КПК3710160" sheetId="6" r:id="rId1"/>
  </sheets>
  <definedNames>
    <definedName name="_xlnm.Print_Area" localSheetId="0">'форма 2 КПК3710160'!$A$1:$BY$256</definedName>
  </definedNames>
  <calcPr calcId="144525"/>
</workbook>
</file>

<file path=xl/calcChain.xml><?xml version="1.0" encoding="utf-8"?>
<calcChain xmlns="http://schemas.openxmlformats.org/spreadsheetml/2006/main">
  <c r="BH233" i="6" l="1"/>
  <c r="AT233" i="6"/>
  <c r="AJ233" i="6"/>
  <c r="BG224" i="6"/>
  <c r="AQ224" i="6"/>
  <c r="AZ201" i="6"/>
  <c r="AK201" i="6"/>
  <c r="BO193" i="6"/>
  <c r="AZ193" i="6"/>
  <c r="AK193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<sst xmlns="http://schemas.openxmlformats.org/spreadsheetml/2006/main" count="742" uniqueCount="273">
  <si>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</si>
  <si>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</si>
  <si>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</si>
  <si>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</si>
  <si>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</si>
  <si>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</si>
  <si>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</si>
  <si>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</si>
  <si>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</si>
  <si>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</si>
  <si>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</si>
  <si>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</si>
  <si>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</si>
  <si>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</si>
  <si>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</si>
  <si>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</si>
  <si>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</si>
  <si>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</si>
  <si>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</si>
  <si>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</si>
  <si>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</si>
  <si>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</si>
  <si>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</si>
  <si>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</si>
  <si>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</si>
  <si>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</si>
  <si>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</si>
  <si>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</si>
  <si>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</si>
  <si>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</si>
  <si>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</si>
  <si>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</si>
  <si>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</si>
  <si>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</si>
  <si>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</si>
  <si>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</si>
  <si>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</si>
  <si>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</si>
  <si>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</si>
  <si>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</si>
  <si>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</si>
  <si>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</si>
  <si>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</si>
  <si>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</si>
  <si>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</si>
  <si>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</si>
  <si>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</si>
  <si>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</si>
  <si>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</si>
  <si>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</si>
  <si>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</si>
  <si>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</si>
  <si>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</si>
  <si>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</si>
  <si>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</si>
  <si>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</si>
  <si>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</si>
  <si>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</si>
  <si>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</si>
  <si>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</si>
  <si>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</si>
  <si>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</si>
  <si>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</si>
  <si>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</si>
  <si>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</si>
  <si>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</si>
  <si>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</si>
  <si>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</si>
  <si>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</si>
  <si>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</si>
  <si>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</si>
  <si>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</si>
  <si>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</si>
  <si>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</si>
  <si>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</si>
  <si>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</si>
  <si>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</si>
  <si>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</si>
  <si>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</si>
  <si>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</si>
  <si>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</si>
  <si>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</si>
  <si>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</si>
  <si>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</si>
  <si>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</si>
  <si>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</si>
  <si>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</si>
  <si>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</si>
  <si>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</si>
  <si>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</si>
  <si>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</si>
  <si>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</si>
  <si>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</si>
  <si>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</si>
  <si>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</si>
  <si>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</si>
  <si>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</si>
  <si>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</si>
  <si>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</si>
  <si>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</si>
  <si>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</si>
  <si>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</si>
  <si>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</si>
  <si>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</si>
  <si>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</si>
  <si>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</si>
  <si>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</si>
  <si>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</si>
  <si>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</si>
  <si>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</si>
  <si>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</si>
  <si>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</si>
  <si>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</si>
  <si>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</si>
  <si>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</si>
  <si>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</si>
  <si>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</si>
  <si>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</si>
  <si>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</si>
  <si>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</si>
  <si>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</si>
  <si>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</si>
  <si>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</si>
  <si>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</si>
  <si>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</si>
  <si>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</si>
  <si>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</si>
  <si>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</si>
  <si>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</si>
  <si>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</si>
  <si>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</si>
  <si>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</si>
  <si>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</si>
  <si>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</si>
  <si>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</si>
  <si>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</si>
  <si>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</si>
  <si>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</si>
  <si>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</si>
  <si>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</si>
  <si>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</si>
  <si>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</si>
  <si>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</si>
  <si>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</si>
  <si>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</si>
  <si>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</si>
  <si>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</si>
  <si>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</si>
  <si>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</si>
  <si>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</si>
  <si>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</si>
  <si>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</si>
  <si>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</si>
  <si>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</si>
  <si>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</si>
  <si>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</si>
  <si>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</si>
  <si>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</si>
  <si>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</si>
  <si>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</si>
  <si>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</si>
  <si>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</si>
  <si>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</si>
  <si>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</si>
  <si>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</si>
  <si>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</si>
  <si>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</si>
  <si>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</si>
  <si>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</si>
  <si>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</si>
  <si>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</si>
  <si>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</si>
  <si>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од.</t>
  </si>
  <si>
    <t>(3)(7)</t>
  </si>
  <si>
    <t>Фінансове управління Дунаєвецької міської ради</t>
  </si>
  <si>
    <t>40213396</t>
  </si>
  <si>
    <t>2250700000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</si>
  <si>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</si>
  <si>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</si>
  <si>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</si>
  <si>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</si>
  <si>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</si>
  <si>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2026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</si>
  <si>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</si>
  <si>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</si>
  <si>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</si>
  <si>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</si>
  <si>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</si>
  <si>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</si>
  <si>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</si>
  <si>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</si>
  <si>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</si>
  <si>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</si>
  <si>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</si>
  <si>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</si>
  <si>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Забезпечення належного функціонування фінансового управління</t>
  </si>
  <si>
    <t>Затрат</t>
  </si>
  <si>
    <t xml:space="preserve">formula=RC[-16]+RC[-8]                          </t>
  </si>
  <si>
    <t>Кількість штатних одиниць</t>
  </si>
  <si>
    <t>штатний розпис</t>
  </si>
  <si>
    <t>Продукту</t>
  </si>
  <si>
    <t>кількість отриманих листів, звернень</t>
  </si>
  <si>
    <t>журнал реєстрації</t>
  </si>
  <si>
    <t>кількість підготовлених  проектів рішень про міський бюджет і внесення змін до нього</t>
  </si>
  <si>
    <t>план роботи</t>
  </si>
  <si>
    <t>кількість підготовлених службових розпоряджень  про внесення змін до міського бюджету</t>
  </si>
  <si>
    <t>реєстр розпоряджень</t>
  </si>
  <si>
    <t>кількість підготовлених розпоряджень на фінансування бюджетних установ</t>
  </si>
  <si>
    <t>кількість здійснених перевірок</t>
  </si>
  <si>
    <t>план перевірок</t>
  </si>
  <si>
    <t>Ефективності</t>
  </si>
  <si>
    <t>кількість отриманих листів, звернень на одного працівника</t>
  </si>
  <si>
    <t>розрахункові дані</t>
  </si>
  <si>
    <t>кількість підготовлених проектів рішень про міський бюджет і внесення змін до нього на одного працівника</t>
  </si>
  <si>
    <t>Кількість підготовлених розпоряджень на фінансування бюджетних  установ на одного працівника 1</t>
  </si>
  <si>
    <t>кількість підготовлених службових розпоряджень про внесення змін до міського бюджету на одного працівника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</si>
  <si>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</si>
  <si>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</si>
  <si>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</si>
  <si>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</si>
  <si>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</si>
  <si>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</si>
  <si>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</si>
  <si>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</si>
  <si>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</si>
  <si>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</si>
  <si>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</si>
  <si>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</si>
  <si>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</si>
  <si>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сфері фінансів</t>
  </si>
  <si>
    <t>Забезпечення виконання наданих законодавством повноважень</t>
  </si>
  <si>
    <t xml:space="preserve"> Бюджетний кодекс України, Закон України "Про місцеве самоврядування в Україні", Наказ Міністерства фінансів України від 01 жовтня 2010 року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</si>
  <si>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</si>
  <si>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</si>
  <si>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</si>
  <si>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</si>
  <si>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</si>
  <si>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</si>
  <si>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</si>
  <si>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</si>
  <si>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</si>
  <si>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</si>
  <si>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</si>
  <si>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</si>
  <si>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</si>
  <si>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</si>
  <si>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</si>
  <si>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</si>
  <si>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</si>
  <si>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</si>
  <si>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</si>
  <si>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</si>
  <si>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</si>
  <si>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</si>
  <si>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</si>
  <si>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</si>
  <si>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</si>
  <si>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</si>
  <si>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</si>
  <si>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</si>
  <si>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</si>
  <si>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</si>
  <si>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</si>
  <si>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</si>
  <si>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</si>
  <si>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</si>
  <si>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</si>
  <si>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</t>
  </si>
  <si>
    <t>(3)(7)(1)</t>
  </si>
  <si>
    <t>Начальник фінансового управління</t>
  </si>
  <si>
    <t>Головний бухгалтер</t>
  </si>
  <si>
    <t>Т.В.Абзалова</t>
  </si>
  <si>
    <t>С.М.Сандуляк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</si>
</sst>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7"/>
  <sheetViews>
    <sheetView tabSelected="1" topLeftCell="A135" zoomScaleNormal="100" workbookViewId="0">
      <selection activeCell="AU256" sqref="AU256:BF25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174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173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175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267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268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175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0" t="s">
        <v>263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264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265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266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176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252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229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230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30" customHeight="1" x14ac:dyDescent="0.2">
      <c r="A21" s="35" t="s">
        <v>231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177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178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179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180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170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170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183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1456199</v>
      </c>
      <c r="V30" s="65"/>
      <c r="W30" s="65"/>
      <c r="X30" s="65"/>
      <c r="Y30" s="65"/>
      <c r="Z30" s="65" t="s">
        <v>184</v>
      </c>
      <c r="AA30" s="65"/>
      <c r="AB30" s="65"/>
      <c r="AC30" s="65"/>
      <c r="AD30" s="65"/>
      <c r="AE30" s="66" t="s">
        <v>184</v>
      </c>
      <c r="AF30" s="67"/>
      <c r="AG30" s="67"/>
      <c r="AH30" s="68"/>
      <c r="AI30" s="66">
        <f>IF(ISNUMBER(U30),U30,0)+IF(ISNUMBER(Z30),Z30,0)</f>
        <v>1456199</v>
      </c>
      <c r="AJ30" s="67"/>
      <c r="AK30" s="67"/>
      <c r="AL30" s="67"/>
      <c r="AM30" s="68"/>
      <c r="AN30" s="66">
        <v>1853966</v>
      </c>
      <c r="AO30" s="67"/>
      <c r="AP30" s="67"/>
      <c r="AQ30" s="67"/>
      <c r="AR30" s="68"/>
      <c r="AS30" s="66" t="s">
        <v>184</v>
      </c>
      <c r="AT30" s="67"/>
      <c r="AU30" s="67"/>
      <c r="AV30" s="67"/>
      <c r="AW30" s="68"/>
      <c r="AX30" s="66" t="s">
        <v>184</v>
      </c>
      <c r="AY30" s="67"/>
      <c r="AZ30" s="67"/>
      <c r="BA30" s="68"/>
      <c r="BB30" s="66">
        <f>IF(ISNUMBER(AN30),AN30,0)+IF(ISNUMBER(AS30),AS30,0)</f>
        <v>1853966</v>
      </c>
      <c r="BC30" s="67"/>
      <c r="BD30" s="67"/>
      <c r="BE30" s="67"/>
      <c r="BF30" s="68"/>
      <c r="BG30" s="66">
        <v>1905598</v>
      </c>
      <c r="BH30" s="67"/>
      <c r="BI30" s="67"/>
      <c r="BJ30" s="67"/>
      <c r="BK30" s="68"/>
      <c r="BL30" s="66" t="s">
        <v>184</v>
      </c>
      <c r="BM30" s="67"/>
      <c r="BN30" s="67"/>
      <c r="BO30" s="67"/>
      <c r="BP30" s="68"/>
      <c r="BQ30" s="66" t="s">
        <v>184</v>
      </c>
      <c r="BR30" s="67"/>
      <c r="BS30" s="67"/>
      <c r="BT30" s="68"/>
      <c r="BU30" s="66">
        <f>IF(ISNUMBER(BG30),BG30,0)+IF(ISNUMBER(BL30),BL30,0)</f>
        <v>1905598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108" t="s">
        <v>147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80">
        <v>1456199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1456199</v>
      </c>
      <c r="AJ31" s="77"/>
      <c r="AK31" s="77"/>
      <c r="AL31" s="77"/>
      <c r="AM31" s="78"/>
      <c r="AN31" s="76">
        <v>1853966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1853966</v>
      </c>
      <c r="BC31" s="77"/>
      <c r="BD31" s="77"/>
      <c r="BE31" s="77"/>
      <c r="BF31" s="78"/>
      <c r="BG31" s="76">
        <v>1905598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1905598</v>
      </c>
      <c r="BV31" s="77"/>
      <c r="BW31" s="77"/>
      <c r="BX31" s="77"/>
      <c r="BY31" s="78"/>
    </row>
    <row r="33" spans="1:79" ht="14.25" customHeight="1" x14ac:dyDescent="0.2">
      <c r="A33" s="47" t="s">
        <v>253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177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181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182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171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171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183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1952915</v>
      </c>
      <c r="Y39" s="67"/>
      <c r="Z39" s="67"/>
      <c r="AA39" s="67"/>
      <c r="AB39" s="68"/>
      <c r="AC39" s="66" t="s">
        <v>184</v>
      </c>
      <c r="AD39" s="67"/>
      <c r="AE39" s="67"/>
      <c r="AF39" s="67"/>
      <c r="AG39" s="68"/>
      <c r="AH39" s="66" t="s">
        <v>184</v>
      </c>
      <c r="AI39" s="67"/>
      <c r="AJ39" s="67"/>
      <c r="AK39" s="67"/>
      <c r="AL39" s="68"/>
      <c r="AM39" s="66">
        <f>IF(ISNUMBER(X39),X39,0)+IF(ISNUMBER(AC39),AC39,0)</f>
        <v>1952915</v>
      </c>
      <c r="AN39" s="67"/>
      <c r="AO39" s="67"/>
      <c r="AP39" s="67"/>
      <c r="AQ39" s="68"/>
      <c r="AR39" s="66">
        <v>1976645</v>
      </c>
      <c r="AS39" s="67"/>
      <c r="AT39" s="67"/>
      <c r="AU39" s="67"/>
      <c r="AV39" s="68"/>
      <c r="AW39" s="66" t="s">
        <v>184</v>
      </c>
      <c r="AX39" s="67"/>
      <c r="AY39" s="67"/>
      <c r="AZ39" s="67"/>
      <c r="BA39" s="68"/>
      <c r="BB39" s="66" t="s">
        <v>184</v>
      </c>
      <c r="BC39" s="67"/>
      <c r="BD39" s="67"/>
      <c r="BE39" s="67"/>
      <c r="BF39" s="68"/>
      <c r="BG39" s="65">
        <f>IF(ISNUMBER(AR39),AR39,0)+IF(ISNUMBER(AW39),AW39,0)</f>
        <v>1976645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108" t="s">
        <v>147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4"/>
      <c r="X40" s="76">
        <v>1952915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1952915</v>
      </c>
      <c r="AN40" s="77"/>
      <c r="AO40" s="77"/>
      <c r="AP40" s="77"/>
      <c r="AQ40" s="78"/>
      <c r="AR40" s="76">
        <v>1976645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1976645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241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177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178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179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180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170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170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170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2111</v>
      </c>
      <c r="B50" s="60"/>
      <c r="C50" s="60"/>
      <c r="D50" s="61"/>
      <c r="E50" s="62" t="s">
        <v>185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1162481.3500000001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 t="shared" ref="AI50:AI60" si="0">IF(ISNUMBER(U50),U50,0)+IF(ISNUMBER(Z50),Z50,0)</f>
        <v>1162481.3500000001</v>
      </c>
      <c r="AJ50" s="67"/>
      <c r="AK50" s="67"/>
      <c r="AL50" s="67"/>
      <c r="AM50" s="68"/>
      <c r="AN50" s="66">
        <v>1412695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 t="shared" ref="BB50:BB60" si="1">IF(ISNUMBER(AN50),AN50,0)+IF(ISNUMBER(AS50),AS50,0)</f>
        <v>1412695</v>
      </c>
      <c r="BC50" s="67"/>
      <c r="BD50" s="67"/>
      <c r="BE50" s="67"/>
      <c r="BF50" s="68"/>
      <c r="BG50" s="66">
        <v>1495371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 t="shared" ref="BU50:BU60" si="2">IF(ISNUMBER(BG50),BG50,0)+IF(ISNUMBER(BL50),BL50,0)</f>
        <v>1495371</v>
      </c>
      <c r="BV50" s="67"/>
      <c r="BW50" s="67"/>
      <c r="BX50" s="67"/>
      <c r="BY50" s="68"/>
      <c r="CA50" s="25" t="s">
        <v>26</v>
      </c>
    </row>
    <row r="51" spans="1:79" s="25" customFormat="1" ht="12.75" customHeight="1" x14ac:dyDescent="0.2">
      <c r="A51" s="59">
        <v>2120</v>
      </c>
      <c r="B51" s="60"/>
      <c r="C51" s="60"/>
      <c r="D51" s="61"/>
      <c r="E51" s="62" t="s">
        <v>186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234961.21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 t="shared" si="0"/>
        <v>234961.21</v>
      </c>
      <c r="AJ51" s="67"/>
      <c r="AK51" s="67"/>
      <c r="AL51" s="67"/>
      <c r="AM51" s="68"/>
      <c r="AN51" s="66">
        <v>310793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 t="shared" si="1"/>
        <v>310793</v>
      </c>
      <c r="BC51" s="67"/>
      <c r="BD51" s="67"/>
      <c r="BE51" s="67"/>
      <c r="BF51" s="68"/>
      <c r="BG51" s="66">
        <v>303302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 t="shared" si="2"/>
        <v>303302</v>
      </c>
      <c r="BV51" s="67"/>
      <c r="BW51" s="67"/>
      <c r="BX51" s="67"/>
      <c r="BY51" s="68"/>
    </row>
    <row r="52" spans="1:79" s="25" customFormat="1" ht="12.75" customHeight="1" x14ac:dyDescent="0.2">
      <c r="A52" s="59">
        <v>2210</v>
      </c>
      <c r="B52" s="60"/>
      <c r="C52" s="60"/>
      <c r="D52" s="61"/>
      <c r="E52" s="62" t="s">
        <v>187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6">
        <v>11641.29</v>
      </c>
      <c r="V52" s="67"/>
      <c r="W52" s="67"/>
      <c r="X52" s="67"/>
      <c r="Y52" s="68"/>
      <c r="Z52" s="66">
        <v>0</v>
      </c>
      <c r="AA52" s="67"/>
      <c r="AB52" s="67"/>
      <c r="AC52" s="67"/>
      <c r="AD52" s="68"/>
      <c r="AE52" s="66">
        <v>0</v>
      </c>
      <c r="AF52" s="67"/>
      <c r="AG52" s="67"/>
      <c r="AH52" s="68"/>
      <c r="AI52" s="66">
        <f t="shared" si="0"/>
        <v>11641.29</v>
      </c>
      <c r="AJ52" s="67"/>
      <c r="AK52" s="67"/>
      <c r="AL52" s="67"/>
      <c r="AM52" s="68"/>
      <c r="AN52" s="66">
        <v>36650</v>
      </c>
      <c r="AO52" s="67"/>
      <c r="AP52" s="67"/>
      <c r="AQ52" s="67"/>
      <c r="AR52" s="68"/>
      <c r="AS52" s="66">
        <v>0</v>
      </c>
      <c r="AT52" s="67"/>
      <c r="AU52" s="67"/>
      <c r="AV52" s="67"/>
      <c r="AW52" s="68"/>
      <c r="AX52" s="66">
        <v>0</v>
      </c>
      <c r="AY52" s="67"/>
      <c r="AZ52" s="67"/>
      <c r="BA52" s="68"/>
      <c r="BB52" s="66">
        <f t="shared" si="1"/>
        <v>36650</v>
      </c>
      <c r="BC52" s="67"/>
      <c r="BD52" s="67"/>
      <c r="BE52" s="67"/>
      <c r="BF52" s="68"/>
      <c r="BG52" s="66">
        <v>16130</v>
      </c>
      <c r="BH52" s="67"/>
      <c r="BI52" s="67"/>
      <c r="BJ52" s="67"/>
      <c r="BK52" s="68"/>
      <c r="BL52" s="66">
        <v>0</v>
      </c>
      <c r="BM52" s="67"/>
      <c r="BN52" s="67"/>
      <c r="BO52" s="67"/>
      <c r="BP52" s="68"/>
      <c r="BQ52" s="66">
        <v>0</v>
      </c>
      <c r="BR52" s="67"/>
      <c r="BS52" s="67"/>
      <c r="BT52" s="68"/>
      <c r="BU52" s="66">
        <f t="shared" si="2"/>
        <v>16130</v>
      </c>
      <c r="BV52" s="67"/>
      <c r="BW52" s="67"/>
      <c r="BX52" s="67"/>
      <c r="BY52" s="68"/>
    </row>
    <row r="53" spans="1:79" s="25" customFormat="1" ht="12.75" customHeight="1" x14ac:dyDescent="0.2">
      <c r="A53" s="59">
        <v>2240</v>
      </c>
      <c r="B53" s="60"/>
      <c r="C53" s="60"/>
      <c r="D53" s="61"/>
      <c r="E53" s="62" t="s">
        <v>188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6">
        <v>19838</v>
      </c>
      <c r="V53" s="67"/>
      <c r="W53" s="67"/>
      <c r="X53" s="67"/>
      <c r="Y53" s="68"/>
      <c r="Z53" s="66">
        <v>0</v>
      </c>
      <c r="AA53" s="67"/>
      <c r="AB53" s="67"/>
      <c r="AC53" s="67"/>
      <c r="AD53" s="68"/>
      <c r="AE53" s="66">
        <v>0</v>
      </c>
      <c r="AF53" s="67"/>
      <c r="AG53" s="67"/>
      <c r="AH53" s="68"/>
      <c r="AI53" s="66">
        <f t="shared" si="0"/>
        <v>19838</v>
      </c>
      <c r="AJ53" s="67"/>
      <c r="AK53" s="67"/>
      <c r="AL53" s="67"/>
      <c r="AM53" s="68"/>
      <c r="AN53" s="66">
        <v>38300</v>
      </c>
      <c r="AO53" s="67"/>
      <c r="AP53" s="67"/>
      <c r="AQ53" s="67"/>
      <c r="AR53" s="68"/>
      <c r="AS53" s="66">
        <v>0</v>
      </c>
      <c r="AT53" s="67"/>
      <c r="AU53" s="67"/>
      <c r="AV53" s="67"/>
      <c r="AW53" s="68"/>
      <c r="AX53" s="66">
        <v>0</v>
      </c>
      <c r="AY53" s="67"/>
      <c r="AZ53" s="67"/>
      <c r="BA53" s="68"/>
      <c r="BB53" s="66">
        <f t="shared" si="1"/>
        <v>38300</v>
      </c>
      <c r="BC53" s="67"/>
      <c r="BD53" s="67"/>
      <c r="BE53" s="67"/>
      <c r="BF53" s="68"/>
      <c r="BG53" s="66">
        <v>40825</v>
      </c>
      <c r="BH53" s="67"/>
      <c r="BI53" s="67"/>
      <c r="BJ53" s="67"/>
      <c r="BK53" s="68"/>
      <c r="BL53" s="66">
        <v>0</v>
      </c>
      <c r="BM53" s="67"/>
      <c r="BN53" s="67"/>
      <c r="BO53" s="67"/>
      <c r="BP53" s="68"/>
      <c r="BQ53" s="66">
        <v>0</v>
      </c>
      <c r="BR53" s="67"/>
      <c r="BS53" s="67"/>
      <c r="BT53" s="68"/>
      <c r="BU53" s="66">
        <f t="shared" si="2"/>
        <v>40825</v>
      </c>
      <c r="BV53" s="67"/>
      <c r="BW53" s="67"/>
      <c r="BX53" s="67"/>
      <c r="BY53" s="68"/>
    </row>
    <row r="54" spans="1:79" s="25" customFormat="1" ht="12.75" customHeight="1" x14ac:dyDescent="0.2">
      <c r="A54" s="59">
        <v>2250</v>
      </c>
      <c r="B54" s="60"/>
      <c r="C54" s="60"/>
      <c r="D54" s="61"/>
      <c r="E54" s="62" t="s">
        <v>189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6">
        <v>0</v>
      </c>
      <c r="V54" s="67"/>
      <c r="W54" s="67"/>
      <c r="X54" s="67"/>
      <c r="Y54" s="68"/>
      <c r="Z54" s="66">
        <v>0</v>
      </c>
      <c r="AA54" s="67"/>
      <c r="AB54" s="67"/>
      <c r="AC54" s="67"/>
      <c r="AD54" s="68"/>
      <c r="AE54" s="66">
        <v>0</v>
      </c>
      <c r="AF54" s="67"/>
      <c r="AG54" s="67"/>
      <c r="AH54" s="68"/>
      <c r="AI54" s="66">
        <f t="shared" si="0"/>
        <v>0</v>
      </c>
      <c r="AJ54" s="67"/>
      <c r="AK54" s="67"/>
      <c r="AL54" s="67"/>
      <c r="AM54" s="68"/>
      <c r="AN54" s="66">
        <v>5000</v>
      </c>
      <c r="AO54" s="67"/>
      <c r="AP54" s="67"/>
      <c r="AQ54" s="67"/>
      <c r="AR54" s="68"/>
      <c r="AS54" s="66">
        <v>0</v>
      </c>
      <c r="AT54" s="67"/>
      <c r="AU54" s="67"/>
      <c r="AV54" s="67"/>
      <c r="AW54" s="68"/>
      <c r="AX54" s="66">
        <v>0</v>
      </c>
      <c r="AY54" s="67"/>
      <c r="AZ54" s="67"/>
      <c r="BA54" s="68"/>
      <c r="BB54" s="66">
        <f t="shared" si="1"/>
        <v>5000</v>
      </c>
      <c r="BC54" s="67"/>
      <c r="BD54" s="67"/>
      <c r="BE54" s="67"/>
      <c r="BF54" s="68"/>
      <c r="BG54" s="66">
        <v>0</v>
      </c>
      <c r="BH54" s="67"/>
      <c r="BI54" s="67"/>
      <c r="BJ54" s="67"/>
      <c r="BK54" s="68"/>
      <c r="BL54" s="66">
        <v>0</v>
      </c>
      <c r="BM54" s="67"/>
      <c r="BN54" s="67"/>
      <c r="BO54" s="67"/>
      <c r="BP54" s="68"/>
      <c r="BQ54" s="66">
        <v>0</v>
      </c>
      <c r="BR54" s="67"/>
      <c r="BS54" s="67"/>
      <c r="BT54" s="68"/>
      <c r="BU54" s="66">
        <f t="shared" si="2"/>
        <v>0</v>
      </c>
      <c r="BV54" s="67"/>
      <c r="BW54" s="67"/>
      <c r="BX54" s="67"/>
      <c r="BY54" s="68"/>
    </row>
    <row r="55" spans="1:79" s="25" customFormat="1" ht="12.75" customHeight="1" x14ac:dyDescent="0.2">
      <c r="A55" s="59">
        <v>2271</v>
      </c>
      <c r="B55" s="60"/>
      <c r="C55" s="60"/>
      <c r="D55" s="61"/>
      <c r="E55" s="62" t="s">
        <v>190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6">
        <v>6376.22</v>
      </c>
      <c r="V55" s="67"/>
      <c r="W55" s="67"/>
      <c r="X55" s="67"/>
      <c r="Y55" s="68"/>
      <c r="Z55" s="66">
        <v>0</v>
      </c>
      <c r="AA55" s="67"/>
      <c r="AB55" s="67"/>
      <c r="AC55" s="67"/>
      <c r="AD55" s="68"/>
      <c r="AE55" s="66">
        <v>0</v>
      </c>
      <c r="AF55" s="67"/>
      <c r="AG55" s="67"/>
      <c r="AH55" s="68"/>
      <c r="AI55" s="66">
        <f t="shared" si="0"/>
        <v>6376.22</v>
      </c>
      <c r="AJ55" s="67"/>
      <c r="AK55" s="67"/>
      <c r="AL55" s="67"/>
      <c r="AM55" s="68"/>
      <c r="AN55" s="66">
        <v>14591</v>
      </c>
      <c r="AO55" s="67"/>
      <c r="AP55" s="67"/>
      <c r="AQ55" s="67"/>
      <c r="AR55" s="68"/>
      <c r="AS55" s="66">
        <v>0</v>
      </c>
      <c r="AT55" s="67"/>
      <c r="AU55" s="67"/>
      <c r="AV55" s="67"/>
      <c r="AW55" s="68"/>
      <c r="AX55" s="66">
        <v>0</v>
      </c>
      <c r="AY55" s="67"/>
      <c r="AZ55" s="67"/>
      <c r="BA55" s="68"/>
      <c r="BB55" s="66">
        <f t="shared" si="1"/>
        <v>14591</v>
      </c>
      <c r="BC55" s="67"/>
      <c r="BD55" s="67"/>
      <c r="BE55" s="67"/>
      <c r="BF55" s="68"/>
      <c r="BG55" s="66">
        <v>20518</v>
      </c>
      <c r="BH55" s="67"/>
      <c r="BI55" s="67"/>
      <c r="BJ55" s="67"/>
      <c r="BK55" s="68"/>
      <c r="BL55" s="66">
        <v>0</v>
      </c>
      <c r="BM55" s="67"/>
      <c r="BN55" s="67"/>
      <c r="BO55" s="67"/>
      <c r="BP55" s="68"/>
      <c r="BQ55" s="66">
        <v>0</v>
      </c>
      <c r="BR55" s="67"/>
      <c r="BS55" s="67"/>
      <c r="BT55" s="68"/>
      <c r="BU55" s="66">
        <f t="shared" si="2"/>
        <v>20518</v>
      </c>
      <c r="BV55" s="67"/>
      <c r="BW55" s="67"/>
      <c r="BX55" s="67"/>
      <c r="BY55" s="68"/>
    </row>
    <row r="56" spans="1:79" s="25" customFormat="1" ht="12.75" customHeight="1" x14ac:dyDescent="0.2">
      <c r="A56" s="59">
        <v>2272</v>
      </c>
      <c r="B56" s="60"/>
      <c r="C56" s="60"/>
      <c r="D56" s="61"/>
      <c r="E56" s="62" t="s">
        <v>191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6">
        <v>838.81000000000006</v>
      </c>
      <c r="V56" s="67"/>
      <c r="W56" s="67"/>
      <c r="X56" s="67"/>
      <c r="Y56" s="68"/>
      <c r="Z56" s="66">
        <v>0</v>
      </c>
      <c r="AA56" s="67"/>
      <c r="AB56" s="67"/>
      <c r="AC56" s="67"/>
      <c r="AD56" s="68"/>
      <c r="AE56" s="66">
        <v>0</v>
      </c>
      <c r="AF56" s="67"/>
      <c r="AG56" s="67"/>
      <c r="AH56" s="68"/>
      <c r="AI56" s="66">
        <f t="shared" si="0"/>
        <v>838.81000000000006</v>
      </c>
      <c r="AJ56" s="67"/>
      <c r="AK56" s="67"/>
      <c r="AL56" s="67"/>
      <c r="AM56" s="68"/>
      <c r="AN56" s="66">
        <v>1906</v>
      </c>
      <c r="AO56" s="67"/>
      <c r="AP56" s="67"/>
      <c r="AQ56" s="67"/>
      <c r="AR56" s="68"/>
      <c r="AS56" s="66">
        <v>0</v>
      </c>
      <c r="AT56" s="67"/>
      <c r="AU56" s="67"/>
      <c r="AV56" s="67"/>
      <c r="AW56" s="68"/>
      <c r="AX56" s="66">
        <v>0</v>
      </c>
      <c r="AY56" s="67"/>
      <c r="AZ56" s="67"/>
      <c r="BA56" s="68"/>
      <c r="BB56" s="66">
        <f t="shared" si="1"/>
        <v>1906</v>
      </c>
      <c r="BC56" s="67"/>
      <c r="BD56" s="67"/>
      <c r="BE56" s="67"/>
      <c r="BF56" s="68"/>
      <c r="BG56" s="66">
        <v>1453</v>
      </c>
      <c r="BH56" s="67"/>
      <c r="BI56" s="67"/>
      <c r="BJ56" s="67"/>
      <c r="BK56" s="68"/>
      <c r="BL56" s="66">
        <v>0</v>
      </c>
      <c r="BM56" s="67"/>
      <c r="BN56" s="67"/>
      <c r="BO56" s="67"/>
      <c r="BP56" s="68"/>
      <c r="BQ56" s="66">
        <v>0</v>
      </c>
      <c r="BR56" s="67"/>
      <c r="BS56" s="67"/>
      <c r="BT56" s="68"/>
      <c r="BU56" s="66">
        <f t="shared" si="2"/>
        <v>1453</v>
      </c>
      <c r="BV56" s="67"/>
      <c r="BW56" s="67"/>
      <c r="BX56" s="67"/>
      <c r="BY56" s="68"/>
    </row>
    <row r="57" spans="1:79" s="25" customFormat="1" ht="12.75" customHeight="1" x14ac:dyDescent="0.2">
      <c r="A57" s="59">
        <v>2273</v>
      </c>
      <c r="B57" s="60"/>
      <c r="C57" s="60"/>
      <c r="D57" s="61"/>
      <c r="E57" s="62" t="s">
        <v>192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6">
        <v>20061.98</v>
      </c>
      <c r="V57" s="67"/>
      <c r="W57" s="67"/>
      <c r="X57" s="67"/>
      <c r="Y57" s="68"/>
      <c r="Z57" s="66">
        <v>0</v>
      </c>
      <c r="AA57" s="67"/>
      <c r="AB57" s="67"/>
      <c r="AC57" s="67"/>
      <c r="AD57" s="68"/>
      <c r="AE57" s="66">
        <v>0</v>
      </c>
      <c r="AF57" s="67"/>
      <c r="AG57" s="67"/>
      <c r="AH57" s="68"/>
      <c r="AI57" s="66">
        <f t="shared" si="0"/>
        <v>20061.98</v>
      </c>
      <c r="AJ57" s="67"/>
      <c r="AK57" s="67"/>
      <c r="AL57" s="67"/>
      <c r="AM57" s="68"/>
      <c r="AN57" s="66">
        <v>30530</v>
      </c>
      <c r="AO57" s="67"/>
      <c r="AP57" s="67"/>
      <c r="AQ57" s="67"/>
      <c r="AR57" s="68"/>
      <c r="AS57" s="66">
        <v>0</v>
      </c>
      <c r="AT57" s="67"/>
      <c r="AU57" s="67"/>
      <c r="AV57" s="67"/>
      <c r="AW57" s="68"/>
      <c r="AX57" s="66">
        <v>0</v>
      </c>
      <c r="AY57" s="67"/>
      <c r="AZ57" s="67"/>
      <c r="BA57" s="68"/>
      <c r="BB57" s="66">
        <f t="shared" si="1"/>
        <v>30530</v>
      </c>
      <c r="BC57" s="67"/>
      <c r="BD57" s="67"/>
      <c r="BE57" s="67"/>
      <c r="BF57" s="68"/>
      <c r="BG57" s="66">
        <v>27477</v>
      </c>
      <c r="BH57" s="67"/>
      <c r="BI57" s="67"/>
      <c r="BJ57" s="67"/>
      <c r="BK57" s="68"/>
      <c r="BL57" s="66">
        <v>0</v>
      </c>
      <c r="BM57" s="67"/>
      <c r="BN57" s="67"/>
      <c r="BO57" s="67"/>
      <c r="BP57" s="68"/>
      <c r="BQ57" s="66">
        <v>0</v>
      </c>
      <c r="BR57" s="67"/>
      <c r="BS57" s="67"/>
      <c r="BT57" s="68"/>
      <c r="BU57" s="66">
        <f t="shared" si="2"/>
        <v>27477</v>
      </c>
      <c r="BV57" s="67"/>
      <c r="BW57" s="67"/>
      <c r="BX57" s="67"/>
      <c r="BY57" s="68"/>
    </row>
    <row r="58" spans="1:79" s="25" customFormat="1" ht="25.5" customHeight="1" x14ac:dyDescent="0.2">
      <c r="A58" s="59">
        <v>2275</v>
      </c>
      <c r="B58" s="60"/>
      <c r="C58" s="60"/>
      <c r="D58" s="61"/>
      <c r="E58" s="62" t="s">
        <v>193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6">
        <v>0</v>
      </c>
      <c r="V58" s="67"/>
      <c r="W58" s="67"/>
      <c r="X58" s="67"/>
      <c r="Y58" s="68"/>
      <c r="Z58" s="66">
        <v>0</v>
      </c>
      <c r="AA58" s="67"/>
      <c r="AB58" s="67"/>
      <c r="AC58" s="67"/>
      <c r="AD58" s="68"/>
      <c r="AE58" s="66">
        <v>0</v>
      </c>
      <c r="AF58" s="67"/>
      <c r="AG58" s="67"/>
      <c r="AH58" s="68"/>
      <c r="AI58" s="66">
        <f t="shared" si="0"/>
        <v>0</v>
      </c>
      <c r="AJ58" s="67"/>
      <c r="AK58" s="67"/>
      <c r="AL58" s="67"/>
      <c r="AM58" s="68"/>
      <c r="AN58" s="66">
        <v>501</v>
      </c>
      <c r="AO58" s="67"/>
      <c r="AP58" s="67"/>
      <c r="AQ58" s="67"/>
      <c r="AR58" s="68"/>
      <c r="AS58" s="66">
        <v>0</v>
      </c>
      <c r="AT58" s="67"/>
      <c r="AU58" s="67"/>
      <c r="AV58" s="67"/>
      <c r="AW58" s="68"/>
      <c r="AX58" s="66">
        <v>0</v>
      </c>
      <c r="AY58" s="67"/>
      <c r="AZ58" s="67"/>
      <c r="BA58" s="68"/>
      <c r="BB58" s="66">
        <f t="shared" si="1"/>
        <v>501</v>
      </c>
      <c r="BC58" s="67"/>
      <c r="BD58" s="67"/>
      <c r="BE58" s="67"/>
      <c r="BF58" s="68"/>
      <c r="BG58" s="66">
        <v>522</v>
      </c>
      <c r="BH58" s="67"/>
      <c r="BI58" s="67"/>
      <c r="BJ58" s="67"/>
      <c r="BK58" s="68"/>
      <c r="BL58" s="66">
        <v>0</v>
      </c>
      <c r="BM58" s="67"/>
      <c r="BN58" s="67"/>
      <c r="BO58" s="67"/>
      <c r="BP58" s="68"/>
      <c r="BQ58" s="66">
        <v>0</v>
      </c>
      <c r="BR58" s="67"/>
      <c r="BS58" s="67"/>
      <c r="BT58" s="68"/>
      <c r="BU58" s="66">
        <f t="shared" si="2"/>
        <v>522</v>
      </c>
      <c r="BV58" s="67"/>
      <c r="BW58" s="67"/>
      <c r="BX58" s="67"/>
      <c r="BY58" s="68"/>
    </row>
    <row r="59" spans="1:79" s="25" customFormat="1" ht="38.25" customHeight="1" x14ac:dyDescent="0.2">
      <c r="A59" s="59">
        <v>2282</v>
      </c>
      <c r="B59" s="60"/>
      <c r="C59" s="60"/>
      <c r="D59" s="61"/>
      <c r="E59" s="62" t="s">
        <v>194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6">
        <v>0</v>
      </c>
      <c r="V59" s="67"/>
      <c r="W59" s="67"/>
      <c r="X59" s="67"/>
      <c r="Y59" s="68"/>
      <c r="Z59" s="66">
        <v>0</v>
      </c>
      <c r="AA59" s="67"/>
      <c r="AB59" s="67"/>
      <c r="AC59" s="67"/>
      <c r="AD59" s="68"/>
      <c r="AE59" s="66">
        <v>0</v>
      </c>
      <c r="AF59" s="67"/>
      <c r="AG59" s="67"/>
      <c r="AH59" s="68"/>
      <c r="AI59" s="66">
        <f t="shared" si="0"/>
        <v>0</v>
      </c>
      <c r="AJ59" s="67"/>
      <c r="AK59" s="67"/>
      <c r="AL59" s="67"/>
      <c r="AM59" s="68"/>
      <c r="AN59" s="66">
        <v>3000</v>
      </c>
      <c r="AO59" s="67"/>
      <c r="AP59" s="67"/>
      <c r="AQ59" s="67"/>
      <c r="AR59" s="68"/>
      <c r="AS59" s="66">
        <v>0</v>
      </c>
      <c r="AT59" s="67"/>
      <c r="AU59" s="67"/>
      <c r="AV59" s="67"/>
      <c r="AW59" s="68"/>
      <c r="AX59" s="66">
        <v>0</v>
      </c>
      <c r="AY59" s="67"/>
      <c r="AZ59" s="67"/>
      <c r="BA59" s="68"/>
      <c r="BB59" s="66">
        <f t="shared" si="1"/>
        <v>3000</v>
      </c>
      <c r="BC59" s="67"/>
      <c r="BD59" s="67"/>
      <c r="BE59" s="67"/>
      <c r="BF59" s="68"/>
      <c r="BG59" s="66">
        <v>0</v>
      </c>
      <c r="BH59" s="67"/>
      <c r="BI59" s="67"/>
      <c r="BJ59" s="67"/>
      <c r="BK59" s="68"/>
      <c r="BL59" s="66">
        <v>0</v>
      </c>
      <c r="BM59" s="67"/>
      <c r="BN59" s="67"/>
      <c r="BO59" s="67"/>
      <c r="BP59" s="68"/>
      <c r="BQ59" s="66">
        <v>0</v>
      </c>
      <c r="BR59" s="67"/>
      <c r="BS59" s="67"/>
      <c r="BT59" s="68"/>
      <c r="BU59" s="66">
        <f t="shared" si="2"/>
        <v>0</v>
      </c>
      <c r="BV59" s="67"/>
      <c r="BW59" s="67"/>
      <c r="BX59" s="67"/>
      <c r="BY59" s="68"/>
    </row>
    <row r="60" spans="1:79" s="6" customFormat="1" ht="12.75" customHeight="1" x14ac:dyDescent="0.2">
      <c r="A60" s="88"/>
      <c r="B60" s="89"/>
      <c r="C60" s="89"/>
      <c r="D60" s="90"/>
      <c r="E60" s="108" t="s">
        <v>147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76">
        <v>1456198.86</v>
      </c>
      <c r="V60" s="77"/>
      <c r="W60" s="77"/>
      <c r="X60" s="77"/>
      <c r="Y60" s="78"/>
      <c r="Z60" s="76">
        <v>0</v>
      </c>
      <c r="AA60" s="77"/>
      <c r="AB60" s="77"/>
      <c r="AC60" s="77"/>
      <c r="AD60" s="78"/>
      <c r="AE60" s="76">
        <v>0</v>
      </c>
      <c r="AF60" s="77"/>
      <c r="AG60" s="77"/>
      <c r="AH60" s="78"/>
      <c r="AI60" s="76">
        <f t="shared" si="0"/>
        <v>1456198.86</v>
      </c>
      <c r="AJ60" s="77"/>
      <c r="AK60" s="77"/>
      <c r="AL60" s="77"/>
      <c r="AM60" s="78"/>
      <c r="AN60" s="76">
        <v>1853966</v>
      </c>
      <c r="AO60" s="77"/>
      <c r="AP60" s="77"/>
      <c r="AQ60" s="77"/>
      <c r="AR60" s="78"/>
      <c r="AS60" s="76">
        <v>0</v>
      </c>
      <c r="AT60" s="77"/>
      <c r="AU60" s="77"/>
      <c r="AV60" s="77"/>
      <c r="AW60" s="78"/>
      <c r="AX60" s="76">
        <v>0</v>
      </c>
      <c r="AY60" s="77"/>
      <c r="AZ60" s="77"/>
      <c r="BA60" s="78"/>
      <c r="BB60" s="76">
        <f t="shared" si="1"/>
        <v>1853966</v>
      </c>
      <c r="BC60" s="77"/>
      <c r="BD60" s="77"/>
      <c r="BE60" s="77"/>
      <c r="BF60" s="78"/>
      <c r="BG60" s="76">
        <v>1905598</v>
      </c>
      <c r="BH60" s="77"/>
      <c r="BI60" s="77"/>
      <c r="BJ60" s="77"/>
      <c r="BK60" s="78"/>
      <c r="BL60" s="76">
        <v>0</v>
      </c>
      <c r="BM60" s="77"/>
      <c r="BN60" s="77"/>
      <c r="BO60" s="77"/>
      <c r="BP60" s="78"/>
      <c r="BQ60" s="76">
        <v>0</v>
      </c>
      <c r="BR60" s="77"/>
      <c r="BS60" s="77"/>
      <c r="BT60" s="78"/>
      <c r="BU60" s="76">
        <f t="shared" si="2"/>
        <v>1905598</v>
      </c>
      <c r="BV60" s="77"/>
      <c r="BW60" s="77"/>
      <c r="BX60" s="77"/>
      <c r="BY60" s="78"/>
    </row>
    <row r="62" spans="1:79" ht="14.25" customHeight="1" x14ac:dyDescent="0.2">
      <c r="A62" s="34" t="s">
        <v>242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75" t="s">
        <v>177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</row>
    <row r="64" spans="1:79" ht="23.1" customHeight="1" x14ac:dyDescent="0.2">
      <c r="A64" s="81" t="s">
        <v>119</v>
      </c>
      <c r="B64" s="82"/>
      <c r="C64" s="82"/>
      <c r="D64" s="82"/>
      <c r="E64" s="83"/>
      <c r="F64" s="55" t="s">
        <v>19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41" t="s">
        <v>178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3"/>
      <c r="AN64" s="41" t="s">
        <v>179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3"/>
      <c r="BG64" s="41" t="s">
        <v>180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3"/>
    </row>
    <row r="65" spans="1:79" ht="51.75" customHeight="1" x14ac:dyDescent="0.2">
      <c r="A65" s="84"/>
      <c r="B65" s="85"/>
      <c r="C65" s="85"/>
      <c r="D65" s="85"/>
      <c r="E65" s="86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41" t="s">
        <v>4</v>
      </c>
      <c r="V65" s="42"/>
      <c r="W65" s="42"/>
      <c r="X65" s="42"/>
      <c r="Y65" s="43"/>
      <c r="Z65" s="41" t="s">
        <v>3</v>
      </c>
      <c r="AA65" s="42"/>
      <c r="AB65" s="42"/>
      <c r="AC65" s="42"/>
      <c r="AD65" s="43"/>
      <c r="AE65" s="44" t="s">
        <v>116</v>
      </c>
      <c r="AF65" s="45"/>
      <c r="AG65" s="45"/>
      <c r="AH65" s="46"/>
      <c r="AI65" s="41" t="s">
        <v>5</v>
      </c>
      <c r="AJ65" s="42"/>
      <c r="AK65" s="42"/>
      <c r="AL65" s="42"/>
      <c r="AM65" s="43"/>
      <c r="AN65" s="41" t="s">
        <v>4</v>
      </c>
      <c r="AO65" s="42"/>
      <c r="AP65" s="42"/>
      <c r="AQ65" s="42"/>
      <c r="AR65" s="43"/>
      <c r="AS65" s="41" t="s">
        <v>3</v>
      </c>
      <c r="AT65" s="42"/>
      <c r="AU65" s="42"/>
      <c r="AV65" s="42"/>
      <c r="AW65" s="43"/>
      <c r="AX65" s="44" t="s">
        <v>116</v>
      </c>
      <c r="AY65" s="45"/>
      <c r="AZ65" s="45"/>
      <c r="BA65" s="46"/>
      <c r="BB65" s="41" t="s">
        <v>96</v>
      </c>
      <c r="BC65" s="42"/>
      <c r="BD65" s="42"/>
      <c r="BE65" s="42"/>
      <c r="BF65" s="43"/>
      <c r="BG65" s="41" t="s">
        <v>4</v>
      </c>
      <c r="BH65" s="42"/>
      <c r="BI65" s="42"/>
      <c r="BJ65" s="42"/>
      <c r="BK65" s="43"/>
      <c r="BL65" s="41" t="s">
        <v>3</v>
      </c>
      <c r="BM65" s="42"/>
      <c r="BN65" s="42"/>
      <c r="BO65" s="42"/>
      <c r="BP65" s="43"/>
      <c r="BQ65" s="44" t="s">
        <v>116</v>
      </c>
      <c r="BR65" s="45"/>
      <c r="BS65" s="45"/>
      <c r="BT65" s="46"/>
      <c r="BU65" s="55" t="s">
        <v>97</v>
      </c>
      <c r="BV65" s="55"/>
      <c r="BW65" s="55"/>
      <c r="BX65" s="55"/>
      <c r="BY65" s="55"/>
    </row>
    <row r="66" spans="1:79" ht="15" customHeight="1" x14ac:dyDescent="0.2">
      <c r="A66" s="41">
        <v>1</v>
      </c>
      <c r="B66" s="42"/>
      <c r="C66" s="42"/>
      <c r="D66" s="42"/>
      <c r="E66" s="43"/>
      <c r="F66" s="41">
        <v>2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3"/>
      <c r="U66" s="41">
        <v>3</v>
      </c>
      <c r="V66" s="42"/>
      <c r="W66" s="42"/>
      <c r="X66" s="42"/>
      <c r="Y66" s="43"/>
      <c r="Z66" s="41">
        <v>4</v>
      </c>
      <c r="AA66" s="42"/>
      <c r="AB66" s="42"/>
      <c r="AC66" s="42"/>
      <c r="AD66" s="43"/>
      <c r="AE66" s="41">
        <v>5</v>
      </c>
      <c r="AF66" s="42"/>
      <c r="AG66" s="42"/>
      <c r="AH66" s="43"/>
      <c r="AI66" s="41">
        <v>6</v>
      </c>
      <c r="AJ66" s="42"/>
      <c r="AK66" s="42"/>
      <c r="AL66" s="42"/>
      <c r="AM66" s="43"/>
      <c r="AN66" s="41">
        <v>7</v>
      </c>
      <c r="AO66" s="42"/>
      <c r="AP66" s="42"/>
      <c r="AQ66" s="42"/>
      <c r="AR66" s="43"/>
      <c r="AS66" s="41">
        <v>8</v>
      </c>
      <c r="AT66" s="42"/>
      <c r="AU66" s="42"/>
      <c r="AV66" s="42"/>
      <c r="AW66" s="43"/>
      <c r="AX66" s="41">
        <v>9</v>
      </c>
      <c r="AY66" s="42"/>
      <c r="AZ66" s="42"/>
      <c r="BA66" s="43"/>
      <c r="BB66" s="41">
        <v>10</v>
      </c>
      <c r="BC66" s="42"/>
      <c r="BD66" s="42"/>
      <c r="BE66" s="42"/>
      <c r="BF66" s="43"/>
      <c r="BG66" s="41">
        <v>11</v>
      </c>
      <c r="BH66" s="42"/>
      <c r="BI66" s="42"/>
      <c r="BJ66" s="42"/>
      <c r="BK66" s="43"/>
      <c r="BL66" s="41">
        <v>12</v>
      </c>
      <c r="BM66" s="42"/>
      <c r="BN66" s="42"/>
      <c r="BO66" s="42"/>
      <c r="BP66" s="43"/>
      <c r="BQ66" s="41">
        <v>13</v>
      </c>
      <c r="BR66" s="42"/>
      <c r="BS66" s="42"/>
      <c r="BT66" s="43"/>
      <c r="BU66" s="55">
        <v>14</v>
      </c>
      <c r="BV66" s="55"/>
      <c r="BW66" s="55"/>
      <c r="BX66" s="55"/>
      <c r="BY66" s="55"/>
    </row>
    <row r="67" spans="1:79" s="1" customFormat="1" ht="13.5" hidden="1" customHeight="1" x14ac:dyDescent="0.2">
      <c r="A67" s="69" t="s">
        <v>64</v>
      </c>
      <c r="B67" s="70"/>
      <c r="C67" s="70"/>
      <c r="D67" s="70"/>
      <c r="E67" s="71"/>
      <c r="F67" s="69" t="s">
        <v>57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1"/>
      <c r="U67" s="69" t="s">
        <v>65</v>
      </c>
      <c r="V67" s="70"/>
      <c r="W67" s="70"/>
      <c r="X67" s="70"/>
      <c r="Y67" s="71"/>
      <c r="Z67" s="69" t="s">
        <v>66</v>
      </c>
      <c r="AA67" s="70"/>
      <c r="AB67" s="70"/>
      <c r="AC67" s="70"/>
      <c r="AD67" s="71"/>
      <c r="AE67" s="69" t="s">
        <v>91</v>
      </c>
      <c r="AF67" s="70"/>
      <c r="AG67" s="70"/>
      <c r="AH67" s="71"/>
      <c r="AI67" s="56" t="s">
        <v>170</v>
      </c>
      <c r="AJ67" s="57"/>
      <c r="AK67" s="57"/>
      <c r="AL67" s="57"/>
      <c r="AM67" s="58"/>
      <c r="AN67" s="69" t="s">
        <v>67</v>
      </c>
      <c r="AO67" s="70"/>
      <c r="AP67" s="70"/>
      <c r="AQ67" s="70"/>
      <c r="AR67" s="71"/>
      <c r="AS67" s="69" t="s">
        <v>68</v>
      </c>
      <c r="AT67" s="70"/>
      <c r="AU67" s="70"/>
      <c r="AV67" s="70"/>
      <c r="AW67" s="71"/>
      <c r="AX67" s="69" t="s">
        <v>92</v>
      </c>
      <c r="AY67" s="70"/>
      <c r="AZ67" s="70"/>
      <c r="BA67" s="71"/>
      <c r="BB67" s="56" t="s">
        <v>170</v>
      </c>
      <c r="BC67" s="57"/>
      <c r="BD67" s="57"/>
      <c r="BE67" s="57"/>
      <c r="BF67" s="58"/>
      <c r="BG67" s="69" t="s">
        <v>58</v>
      </c>
      <c r="BH67" s="70"/>
      <c r="BI67" s="70"/>
      <c r="BJ67" s="70"/>
      <c r="BK67" s="71"/>
      <c r="BL67" s="69" t="s">
        <v>59</v>
      </c>
      <c r="BM67" s="70"/>
      <c r="BN67" s="70"/>
      <c r="BO67" s="70"/>
      <c r="BP67" s="71"/>
      <c r="BQ67" s="69" t="s">
        <v>93</v>
      </c>
      <c r="BR67" s="70"/>
      <c r="BS67" s="70"/>
      <c r="BT67" s="71"/>
      <c r="BU67" s="87" t="s">
        <v>170</v>
      </c>
      <c r="BV67" s="87"/>
      <c r="BW67" s="87"/>
      <c r="BX67" s="87"/>
      <c r="BY67" s="87"/>
      <c r="CA67" t="s">
        <v>27</v>
      </c>
    </row>
    <row r="68" spans="1:79" s="6" customFormat="1" ht="12.75" customHeight="1" x14ac:dyDescent="0.2">
      <c r="A68" s="88"/>
      <c r="B68" s="89"/>
      <c r="C68" s="89"/>
      <c r="D68" s="89"/>
      <c r="E68" s="90"/>
      <c r="F68" s="88" t="s">
        <v>147</v>
      </c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/>
      <c r="U68" s="76"/>
      <c r="V68" s="77"/>
      <c r="W68" s="77"/>
      <c r="X68" s="77"/>
      <c r="Y68" s="78"/>
      <c r="Z68" s="76"/>
      <c r="AA68" s="77"/>
      <c r="AB68" s="77"/>
      <c r="AC68" s="77"/>
      <c r="AD68" s="78"/>
      <c r="AE68" s="76"/>
      <c r="AF68" s="77"/>
      <c r="AG68" s="77"/>
      <c r="AH68" s="78"/>
      <c r="AI68" s="76">
        <f>IF(ISNUMBER(U68),U68,0)+IF(ISNUMBER(Z68),Z68,0)</f>
        <v>0</v>
      </c>
      <c r="AJ68" s="77"/>
      <c r="AK68" s="77"/>
      <c r="AL68" s="77"/>
      <c r="AM68" s="78"/>
      <c r="AN68" s="76"/>
      <c r="AO68" s="77"/>
      <c r="AP68" s="77"/>
      <c r="AQ68" s="77"/>
      <c r="AR68" s="78"/>
      <c r="AS68" s="76"/>
      <c r="AT68" s="77"/>
      <c r="AU68" s="77"/>
      <c r="AV68" s="77"/>
      <c r="AW68" s="78"/>
      <c r="AX68" s="76"/>
      <c r="AY68" s="77"/>
      <c r="AZ68" s="77"/>
      <c r="BA68" s="78"/>
      <c r="BB68" s="76">
        <f>IF(ISNUMBER(AN68),AN68,0)+IF(ISNUMBER(AS68),AS68,0)</f>
        <v>0</v>
      </c>
      <c r="BC68" s="77"/>
      <c r="BD68" s="77"/>
      <c r="BE68" s="77"/>
      <c r="BF68" s="78"/>
      <c r="BG68" s="76"/>
      <c r="BH68" s="77"/>
      <c r="BI68" s="77"/>
      <c r="BJ68" s="77"/>
      <c r="BK68" s="78"/>
      <c r="BL68" s="76"/>
      <c r="BM68" s="77"/>
      <c r="BN68" s="77"/>
      <c r="BO68" s="77"/>
      <c r="BP68" s="78"/>
      <c r="BQ68" s="76"/>
      <c r="BR68" s="77"/>
      <c r="BS68" s="77"/>
      <c r="BT68" s="78"/>
      <c r="BU68" s="76">
        <f>IF(ISNUMBER(BG68),BG68,0)+IF(ISNUMBER(BL68),BL68,0)</f>
        <v>0</v>
      </c>
      <c r="BV68" s="77"/>
      <c r="BW68" s="77"/>
      <c r="BX68" s="77"/>
      <c r="BY68" s="78"/>
      <c r="CA68" s="6" t="s">
        <v>28</v>
      </c>
    </row>
    <row r="70" spans="1:79" ht="14.25" customHeight="1" x14ac:dyDescent="0.2">
      <c r="A70" s="34" t="s">
        <v>254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75" t="s">
        <v>177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81" t="s">
        <v>118</v>
      </c>
      <c r="B72" s="82"/>
      <c r="C72" s="82"/>
      <c r="D72" s="83"/>
      <c r="E72" s="49" t="s">
        <v>19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41" t="s">
        <v>181</v>
      </c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3"/>
      <c r="AR72" s="55" t="s">
        <v>182</v>
      </c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</row>
    <row r="73" spans="1:79" ht="48.75" customHeight="1" x14ac:dyDescent="0.2">
      <c r="A73" s="84"/>
      <c r="B73" s="85"/>
      <c r="C73" s="85"/>
      <c r="D73" s="86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4"/>
      <c r="X73" s="49" t="s">
        <v>4</v>
      </c>
      <c r="Y73" s="50"/>
      <c r="Z73" s="50"/>
      <c r="AA73" s="50"/>
      <c r="AB73" s="51"/>
      <c r="AC73" s="49" t="s">
        <v>3</v>
      </c>
      <c r="AD73" s="50"/>
      <c r="AE73" s="50"/>
      <c r="AF73" s="50"/>
      <c r="AG73" s="51"/>
      <c r="AH73" s="44" t="s">
        <v>116</v>
      </c>
      <c r="AI73" s="45"/>
      <c r="AJ73" s="45"/>
      <c r="AK73" s="45"/>
      <c r="AL73" s="46"/>
      <c r="AM73" s="41" t="s">
        <v>5</v>
      </c>
      <c r="AN73" s="42"/>
      <c r="AO73" s="42"/>
      <c r="AP73" s="42"/>
      <c r="AQ73" s="43"/>
      <c r="AR73" s="41" t="s">
        <v>4</v>
      </c>
      <c r="AS73" s="42"/>
      <c r="AT73" s="42"/>
      <c r="AU73" s="42"/>
      <c r="AV73" s="43"/>
      <c r="AW73" s="41" t="s">
        <v>3</v>
      </c>
      <c r="AX73" s="42"/>
      <c r="AY73" s="42"/>
      <c r="AZ73" s="42"/>
      <c r="BA73" s="43"/>
      <c r="BB73" s="44" t="s">
        <v>116</v>
      </c>
      <c r="BC73" s="45"/>
      <c r="BD73" s="45"/>
      <c r="BE73" s="45"/>
      <c r="BF73" s="46"/>
      <c r="BG73" s="41" t="s">
        <v>96</v>
      </c>
      <c r="BH73" s="42"/>
      <c r="BI73" s="42"/>
      <c r="BJ73" s="42"/>
      <c r="BK73" s="43"/>
    </row>
    <row r="74" spans="1:79" ht="12.75" customHeight="1" x14ac:dyDescent="0.2">
      <c r="A74" s="41">
        <v>1</v>
      </c>
      <c r="B74" s="42"/>
      <c r="C74" s="42"/>
      <c r="D74" s="43"/>
      <c r="E74" s="41">
        <v>2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1">
        <v>3</v>
      </c>
      <c r="Y74" s="42"/>
      <c r="Z74" s="42"/>
      <c r="AA74" s="42"/>
      <c r="AB74" s="43"/>
      <c r="AC74" s="41">
        <v>4</v>
      </c>
      <c r="AD74" s="42"/>
      <c r="AE74" s="42"/>
      <c r="AF74" s="42"/>
      <c r="AG74" s="43"/>
      <c r="AH74" s="41">
        <v>5</v>
      </c>
      <c r="AI74" s="42"/>
      <c r="AJ74" s="42"/>
      <c r="AK74" s="42"/>
      <c r="AL74" s="43"/>
      <c r="AM74" s="41">
        <v>6</v>
      </c>
      <c r="AN74" s="42"/>
      <c r="AO74" s="42"/>
      <c r="AP74" s="42"/>
      <c r="AQ74" s="43"/>
      <c r="AR74" s="41">
        <v>7</v>
      </c>
      <c r="AS74" s="42"/>
      <c r="AT74" s="42"/>
      <c r="AU74" s="42"/>
      <c r="AV74" s="43"/>
      <c r="AW74" s="41">
        <v>8</v>
      </c>
      <c r="AX74" s="42"/>
      <c r="AY74" s="42"/>
      <c r="AZ74" s="42"/>
      <c r="BA74" s="43"/>
      <c r="BB74" s="41">
        <v>9</v>
      </c>
      <c r="BC74" s="42"/>
      <c r="BD74" s="42"/>
      <c r="BE74" s="42"/>
      <c r="BF74" s="43"/>
      <c r="BG74" s="41">
        <v>10</v>
      </c>
      <c r="BH74" s="42"/>
      <c r="BI74" s="42"/>
      <c r="BJ74" s="42"/>
      <c r="BK74" s="43"/>
    </row>
    <row r="75" spans="1:79" s="1" customFormat="1" ht="12.75" hidden="1" customHeight="1" x14ac:dyDescent="0.2">
      <c r="A75" s="69" t="s">
        <v>64</v>
      </c>
      <c r="B75" s="70"/>
      <c r="C75" s="70"/>
      <c r="D75" s="71"/>
      <c r="E75" s="69" t="s">
        <v>57</v>
      </c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130" t="s">
        <v>60</v>
      </c>
      <c r="Y75" s="131"/>
      <c r="Z75" s="131"/>
      <c r="AA75" s="131"/>
      <c r="AB75" s="132"/>
      <c r="AC75" s="130" t="s">
        <v>61</v>
      </c>
      <c r="AD75" s="131"/>
      <c r="AE75" s="131"/>
      <c r="AF75" s="131"/>
      <c r="AG75" s="132"/>
      <c r="AH75" s="69" t="s">
        <v>94</v>
      </c>
      <c r="AI75" s="70"/>
      <c r="AJ75" s="70"/>
      <c r="AK75" s="70"/>
      <c r="AL75" s="71"/>
      <c r="AM75" s="56" t="s">
        <v>171</v>
      </c>
      <c r="AN75" s="57"/>
      <c r="AO75" s="57"/>
      <c r="AP75" s="57"/>
      <c r="AQ75" s="58"/>
      <c r="AR75" s="69" t="s">
        <v>62</v>
      </c>
      <c r="AS75" s="70"/>
      <c r="AT75" s="70"/>
      <c r="AU75" s="70"/>
      <c r="AV75" s="71"/>
      <c r="AW75" s="69" t="s">
        <v>63</v>
      </c>
      <c r="AX75" s="70"/>
      <c r="AY75" s="70"/>
      <c r="AZ75" s="70"/>
      <c r="BA75" s="71"/>
      <c r="BB75" s="69" t="s">
        <v>95</v>
      </c>
      <c r="BC75" s="70"/>
      <c r="BD75" s="70"/>
      <c r="BE75" s="70"/>
      <c r="BF75" s="71"/>
      <c r="BG75" s="56" t="s">
        <v>171</v>
      </c>
      <c r="BH75" s="57"/>
      <c r="BI75" s="57"/>
      <c r="BJ75" s="57"/>
      <c r="BK75" s="58"/>
      <c r="CA75" t="s">
        <v>29</v>
      </c>
    </row>
    <row r="76" spans="1:79" s="25" customFormat="1" ht="12.75" customHeight="1" x14ac:dyDescent="0.2">
      <c r="A76" s="59">
        <v>2111</v>
      </c>
      <c r="B76" s="60"/>
      <c r="C76" s="60"/>
      <c r="D76" s="61"/>
      <c r="E76" s="62" t="s">
        <v>185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6">
        <v>1531851</v>
      </c>
      <c r="Y76" s="67"/>
      <c r="Z76" s="67"/>
      <c r="AA76" s="67"/>
      <c r="AB76" s="68"/>
      <c r="AC76" s="66">
        <v>0</v>
      </c>
      <c r="AD76" s="67"/>
      <c r="AE76" s="67"/>
      <c r="AF76" s="67"/>
      <c r="AG76" s="68"/>
      <c r="AH76" s="66">
        <v>0</v>
      </c>
      <c r="AI76" s="67"/>
      <c r="AJ76" s="67"/>
      <c r="AK76" s="67"/>
      <c r="AL76" s="68"/>
      <c r="AM76" s="66">
        <f t="shared" ref="AM76:AM86" si="3">IF(ISNUMBER(X76),X76,0)+IF(ISNUMBER(AC76),AC76,0)</f>
        <v>1531851</v>
      </c>
      <c r="AN76" s="67"/>
      <c r="AO76" s="67"/>
      <c r="AP76" s="67"/>
      <c r="AQ76" s="68"/>
      <c r="AR76" s="66">
        <v>1544811</v>
      </c>
      <c r="AS76" s="67"/>
      <c r="AT76" s="67"/>
      <c r="AU76" s="67"/>
      <c r="AV76" s="68"/>
      <c r="AW76" s="66">
        <v>0</v>
      </c>
      <c r="AX76" s="67"/>
      <c r="AY76" s="67"/>
      <c r="AZ76" s="67"/>
      <c r="BA76" s="68"/>
      <c r="BB76" s="66">
        <v>0</v>
      </c>
      <c r="BC76" s="67"/>
      <c r="BD76" s="67"/>
      <c r="BE76" s="67"/>
      <c r="BF76" s="68"/>
      <c r="BG76" s="65">
        <f t="shared" ref="BG76:BG86" si="4">IF(ISNUMBER(AR76),AR76,0)+IF(ISNUMBER(AW76),AW76,0)</f>
        <v>1544811</v>
      </c>
      <c r="BH76" s="65"/>
      <c r="BI76" s="65"/>
      <c r="BJ76" s="65"/>
      <c r="BK76" s="65"/>
      <c r="CA76" s="25" t="s">
        <v>30</v>
      </c>
    </row>
    <row r="77" spans="1:79" s="25" customFormat="1" ht="12.75" customHeight="1" x14ac:dyDescent="0.2">
      <c r="A77" s="59">
        <v>2120</v>
      </c>
      <c r="B77" s="60"/>
      <c r="C77" s="60"/>
      <c r="D77" s="61"/>
      <c r="E77" s="62" t="s">
        <v>186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66">
        <v>304943</v>
      </c>
      <c r="Y77" s="67"/>
      <c r="Z77" s="67"/>
      <c r="AA77" s="67"/>
      <c r="AB77" s="68"/>
      <c r="AC77" s="66">
        <v>0</v>
      </c>
      <c r="AD77" s="67"/>
      <c r="AE77" s="67"/>
      <c r="AF77" s="67"/>
      <c r="AG77" s="68"/>
      <c r="AH77" s="66">
        <v>0</v>
      </c>
      <c r="AI77" s="67"/>
      <c r="AJ77" s="67"/>
      <c r="AK77" s="67"/>
      <c r="AL77" s="68"/>
      <c r="AM77" s="66">
        <f t="shared" si="3"/>
        <v>304943</v>
      </c>
      <c r="AN77" s="67"/>
      <c r="AO77" s="67"/>
      <c r="AP77" s="67"/>
      <c r="AQ77" s="68"/>
      <c r="AR77" s="66">
        <v>307468</v>
      </c>
      <c r="AS77" s="67"/>
      <c r="AT77" s="67"/>
      <c r="AU77" s="67"/>
      <c r="AV77" s="68"/>
      <c r="AW77" s="66">
        <v>0</v>
      </c>
      <c r="AX77" s="67"/>
      <c r="AY77" s="67"/>
      <c r="AZ77" s="67"/>
      <c r="BA77" s="68"/>
      <c r="BB77" s="66">
        <v>0</v>
      </c>
      <c r="BC77" s="67"/>
      <c r="BD77" s="67"/>
      <c r="BE77" s="67"/>
      <c r="BF77" s="68"/>
      <c r="BG77" s="65">
        <f t="shared" si="4"/>
        <v>307468</v>
      </c>
      <c r="BH77" s="65"/>
      <c r="BI77" s="65"/>
      <c r="BJ77" s="65"/>
      <c r="BK77" s="65"/>
    </row>
    <row r="78" spans="1:79" s="25" customFormat="1" ht="12.75" customHeight="1" x14ac:dyDescent="0.2">
      <c r="A78" s="59">
        <v>2210</v>
      </c>
      <c r="B78" s="60"/>
      <c r="C78" s="60"/>
      <c r="D78" s="61"/>
      <c r="E78" s="62" t="s">
        <v>187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6">
        <v>17517</v>
      </c>
      <c r="Y78" s="67"/>
      <c r="Z78" s="67"/>
      <c r="AA78" s="67"/>
      <c r="AB78" s="68"/>
      <c r="AC78" s="66">
        <v>0</v>
      </c>
      <c r="AD78" s="67"/>
      <c r="AE78" s="67"/>
      <c r="AF78" s="67"/>
      <c r="AG78" s="68"/>
      <c r="AH78" s="66">
        <v>0</v>
      </c>
      <c r="AI78" s="67"/>
      <c r="AJ78" s="67"/>
      <c r="AK78" s="67"/>
      <c r="AL78" s="68"/>
      <c r="AM78" s="66">
        <f t="shared" si="3"/>
        <v>17517</v>
      </c>
      <c r="AN78" s="67"/>
      <c r="AO78" s="67"/>
      <c r="AP78" s="67"/>
      <c r="AQ78" s="68"/>
      <c r="AR78" s="66">
        <v>18761</v>
      </c>
      <c r="AS78" s="67"/>
      <c r="AT78" s="67"/>
      <c r="AU78" s="67"/>
      <c r="AV78" s="68"/>
      <c r="AW78" s="66">
        <v>0</v>
      </c>
      <c r="AX78" s="67"/>
      <c r="AY78" s="67"/>
      <c r="AZ78" s="67"/>
      <c r="BA78" s="68"/>
      <c r="BB78" s="66">
        <v>0</v>
      </c>
      <c r="BC78" s="67"/>
      <c r="BD78" s="67"/>
      <c r="BE78" s="67"/>
      <c r="BF78" s="68"/>
      <c r="BG78" s="65">
        <f t="shared" si="4"/>
        <v>18761</v>
      </c>
      <c r="BH78" s="65"/>
      <c r="BI78" s="65"/>
      <c r="BJ78" s="65"/>
      <c r="BK78" s="65"/>
    </row>
    <row r="79" spans="1:79" s="25" customFormat="1" ht="12.75" customHeight="1" x14ac:dyDescent="0.2">
      <c r="A79" s="59">
        <v>2240</v>
      </c>
      <c r="B79" s="60"/>
      <c r="C79" s="60"/>
      <c r="D79" s="61"/>
      <c r="E79" s="62" t="s">
        <v>188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6">
        <v>44336</v>
      </c>
      <c r="Y79" s="67"/>
      <c r="Z79" s="67"/>
      <c r="AA79" s="67"/>
      <c r="AB79" s="68"/>
      <c r="AC79" s="66">
        <v>0</v>
      </c>
      <c r="AD79" s="67"/>
      <c r="AE79" s="67"/>
      <c r="AF79" s="67"/>
      <c r="AG79" s="68"/>
      <c r="AH79" s="66">
        <v>0</v>
      </c>
      <c r="AI79" s="67"/>
      <c r="AJ79" s="67"/>
      <c r="AK79" s="67"/>
      <c r="AL79" s="68"/>
      <c r="AM79" s="66">
        <f t="shared" si="3"/>
        <v>44336</v>
      </c>
      <c r="AN79" s="67"/>
      <c r="AO79" s="67"/>
      <c r="AP79" s="67"/>
      <c r="AQ79" s="68"/>
      <c r="AR79" s="66">
        <v>47484</v>
      </c>
      <c r="AS79" s="67"/>
      <c r="AT79" s="67"/>
      <c r="AU79" s="67"/>
      <c r="AV79" s="68"/>
      <c r="AW79" s="66">
        <v>0</v>
      </c>
      <c r="AX79" s="67"/>
      <c r="AY79" s="67"/>
      <c r="AZ79" s="67"/>
      <c r="BA79" s="68"/>
      <c r="BB79" s="66">
        <v>0</v>
      </c>
      <c r="BC79" s="67"/>
      <c r="BD79" s="67"/>
      <c r="BE79" s="67"/>
      <c r="BF79" s="68"/>
      <c r="BG79" s="65">
        <f t="shared" si="4"/>
        <v>47484</v>
      </c>
      <c r="BH79" s="65"/>
      <c r="BI79" s="65"/>
      <c r="BJ79" s="65"/>
      <c r="BK79" s="65"/>
    </row>
    <row r="80" spans="1:79" s="25" customFormat="1" ht="12.75" customHeight="1" x14ac:dyDescent="0.2">
      <c r="A80" s="59">
        <v>2250</v>
      </c>
      <c r="B80" s="60"/>
      <c r="C80" s="60"/>
      <c r="D80" s="61"/>
      <c r="E80" s="62" t="s">
        <v>189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6">
        <v>0</v>
      </c>
      <c r="Y80" s="67"/>
      <c r="Z80" s="67"/>
      <c r="AA80" s="67"/>
      <c r="AB80" s="68"/>
      <c r="AC80" s="66">
        <v>0</v>
      </c>
      <c r="AD80" s="67"/>
      <c r="AE80" s="67"/>
      <c r="AF80" s="67"/>
      <c r="AG80" s="68"/>
      <c r="AH80" s="66">
        <v>0</v>
      </c>
      <c r="AI80" s="67"/>
      <c r="AJ80" s="67"/>
      <c r="AK80" s="67"/>
      <c r="AL80" s="68"/>
      <c r="AM80" s="66">
        <f t="shared" si="3"/>
        <v>0</v>
      </c>
      <c r="AN80" s="67"/>
      <c r="AO80" s="67"/>
      <c r="AP80" s="67"/>
      <c r="AQ80" s="68"/>
      <c r="AR80" s="66">
        <v>0</v>
      </c>
      <c r="AS80" s="67"/>
      <c r="AT80" s="67"/>
      <c r="AU80" s="67"/>
      <c r="AV80" s="68"/>
      <c r="AW80" s="66">
        <v>0</v>
      </c>
      <c r="AX80" s="67"/>
      <c r="AY80" s="67"/>
      <c r="AZ80" s="67"/>
      <c r="BA80" s="68"/>
      <c r="BB80" s="66">
        <v>0</v>
      </c>
      <c r="BC80" s="67"/>
      <c r="BD80" s="67"/>
      <c r="BE80" s="67"/>
      <c r="BF80" s="68"/>
      <c r="BG80" s="65">
        <f t="shared" si="4"/>
        <v>0</v>
      </c>
      <c r="BH80" s="65"/>
      <c r="BI80" s="65"/>
      <c r="BJ80" s="65"/>
      <c r="BK80" s="65"/>
    </row>
    <row r="81" spans="1:79" s="25" customFormat="1" ht="12.75" customHeight="1" x14ac:dyDescent="0.2">
      <c r="A81" s="59">
        <v>2271</v>
      </c>
      <c r="B81" s="60"/>
      <c r="C81" s="60"/>
      <c r="D81" s="61"/>
      <c r="E81" s="62" t="s">
        <v>190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6">
        <v>22283</v>
      </c>
      <c r="Y81" s="67"/>
      <c r="Z81" s="67"/>
      <c r="AA81" s="67"/>
      <c r="AB81" s="68"/>
      <c r="AC81" s="66">
        <v>0</v>
      </c>
      <c r="AD81" s="67"/>
      <c r="AE81" s="67"/>
      <c r="AF81" s="67"/>
      <c r="AG81" s="68"/>
      <c r="AH81" s="66">
        <v>0</v>
      </c>
      <c r="AI81" s="67"/>
      <c r="AJ81" s="67"/>
      <c r="AK81" s="67"/>
      <c r="AL81" s="68"/>
      <c r="AM81" s="66">
        <f t="shared" si="3"/>
        <v>22283</v>
      </c>
      <c r="AN81" s="67"/>
      <c r="AO81" s="67"/>
      <c r="AP81" s="67"/>
      <c r="AQ81" s="68"/>
      <c r="AR81" s="66">
        <v>23865</v>
      </c>
      <c r="AS81" s="67"/>
      <c r="AT81" s="67"/>
      <c r="AU81" s="67"/>
      <c r="AV81" s="68"/>
      <c r="AW81" s="66">
        <v>0</v>
      </c>
      <c r="AX81" s="67"/>
      <c r="AY81" s="67"/>
      <c r="AZ81" s="67"/>
      <c r="BA81" s="68"/>
      <c r="BB81" s="66">
        <v>0</v>
      </c>
      <c r="BC81" s="67"/>
      <c r="BD81" s="67"/>
      <c r="BE81" s="67"/>
      <c r="BF81" s="68"/>
      <c r="BG81" s="65">
        <f t="shared" si="4"/>
        <v>23865</v>
      </c>
      <c r="BH81" s="65"/>
      <c r="BI81" s="65"/>
      <c r="BJ81" s="65"/>
      <c r="BK81" s="65"/>
    </row>
    <row r="82" spans="1:79" s="25" customFormat="1" ht="12.75" customHeight="1" x14ac:dyDescent="0.2">
      <c r="A82" s="59">
        <v>2272</v>
      </c>
      <c r="B82" s="60"/>
      <c r="C82" s="60"/>
      <c r="D82" s="61"/>
      <c r="E82" s="62" t="s">
        <v>191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6">
        <v>1578</v>
      </c>
      <c r="Y82" s="67"/>
      <c r="Z82" s="67"/>
      <c r="AA82" s="67"/>
      <c r="AB82" s="68"/>
      <c r="AC82" s="66">
        <v>0</v>
      </c>
      <c r="AD82" s="67"/>
      <c r="AE82" s="67"/>
      <c r="AF82" s="67"/>
      <c r="AG82" s="68"/>
      <c r="AH82" s="66">
        <v>0</v>
      </c>
      <c r="AI82" s="67"/>
      <c r="AJ82" s="67"/>
      <c r="AK82" s="67"/>
      <c r="AL82" s="68"/>
      <c r="AM82" s="66">
        <f t="shared" si="3"/>
        <v>1578</v>
      </c>
      <c r="AN82" s="67"/>
      <c r="AO82" s="67"/>
      <c r="AP82" s="67"/>
      <c r="AQ82" s="68"/>
      <c r="AR82" s="66">
        <v>1690</v>
      </c>
      <c r="AS82" s="67"/>
      <c r="AT82" s="67"/>
      <c r="AU82" s="67"/>
      <c r="AV82" s="68"/>
      <c r="AW82" s="66">
        <v>0</v>
      </c>
      <c r="AX82" s="67"/>
      <c r="AY82" s="67"/>
      <c r="AZ82" s="67"/>
      <c r="BA82" s="68"/>
      <c r="BB82" s="66">
        <v>0</v>
      </c>
      <c r="BC82" s="67"/>
      <c r="BD82" s="67"/>
      <c r="BE82" s="67"/>
      <c r="BF82" s="68"/>
      <c r="BG82" s="65">
        <f t="shared" si="4"/>
        <v>1690</v>
      </c>
      <c r="BH82" s="65"/>
      <c r="BI82" s="65"/>
      <c r="BJ82" s="65"/>
      <c r="BK82" s="65"/>
    </row>
    <row r="83" spans="1:79" s="25" customFormat="1" ht="12.75" customHeight="1" x14ac:dyDescent="0.2">
      <c r="A83" s="59">
        <v>2273</v>
      </c>
      <c r="B83" s="60"/>
      <c r="C83" s="60"/>
      <c r="D83" s="61"/>
      <c r="E83" s="62" t="s">
        <v>192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6">
        <v>29840</v>
      </c>
      <c r="Y83" s="67"/>
      <c r="Z83" s="67"/>
      <c r="AA83" s="67"/>
      <c r="AB83" s="68"/>
      <c r="AC83" s="66">
        <v>0</v>
      </c>
      <c r="AD83" s="67"/>
      <c r="AE83" s="67"/>
      <c r="AF83" s="67"/>
      <c r="AG83" s="68"/>
      <c r="AH83" s="66">
        <v>0</v>
      </c>
      <c r="AI83" s="67"/>
      <c r="AJ83" s="67"/>
      <c r="AK83" s="67"/>
      <c r="AL83" s="68"/>
      <c r="AM83" s="66">
        <f t="shared" si="3"/>
        <v>29840</v>
      </c>
      <c r="AN83" s="67"/>
      <c r="AO83" s="67"/>
      <c r="AP83" s="67"/>
      <c r="AQ83" s="68"/>
      <c r="AR83" s="66">
        <v>31959</v>
      </c>
      <c r="AS83" s="67"/>
      <c r="AT83" s="67"/>
      <c r="AU83" s="67"/>
      <c r="AV83" s="68"/>
      <c r="AW83" s="66">
        <v>0</v>
      </c>
      <c r="AX83" s="67"/>
      <c r="AY83" s="67"/>
      <c r="AZ83" s="67"/>
      <c r="BA83" s="68"/>
      <c r="BB83" s="66">
        <v>0</v>
      </c>
      <c r="BC83" s="67"/>
      <c r="BD83" s="67"/>
      <c r="BE83" s="67"/>
      <c r="BF83" s="68"/>
      <c r="BG83" s="65">
        <f t="shared" si="4"/>
        <v>31959</v>
      </c>
      <c r="BH83" s="65"/>
      <c r="BI83" s="65"/>
      <c r="BJ83" s="65"/>
      <c r="BK83" s="65"/>
    </row>
    <row r="84" spans="1:79" s="25" customFormat="1" ht="12.75" customHeight="1" x14ac:dyDescent="0.2">
      <c r="A84" s="59">
        <v>2275</v>
      </c>
      <c r="B84" s="60"/>
      <c r="C84" s="60"/>
      <c r="D84" s="61"/>
      <c r="E84" s="62" t="s">
        <v>193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6">
        <v>567</v>
      </c>
      <c r="Y84" s="67"/>
      <c r="Z84" s="67"/>
      <c r="AA84" s="67"/>
      <c r="AB84" s="68"/>
      <c r="AC84" s="66">
        <v>0</v>
      </c>
      <c r="AD84" s="67"/>
      <c r="AE84" s="67"/>
      <c r="AF84" s="67"/>
      <c r="AG84" s="68"/>
      <c r="AH84" s="66">
        <v>0</v>
      </c>
      <c r="AI84" s="67"/>
      <c r="AJ84" s="67"/>
      <c r="AK84" s="67"/>
      <c r="AL84" s="68"/>
      <c r="AM84" s="66">
        <f t="shared" si="3"/>
        <v>567</v>
      </c>
      <c r="AN84" s="67"/>
      <c r="AO84" s="67"/>
      <c r="AP84" s="67"/>
      <c r="AQ84" s="68"/>
      <c r="AR84" s="66">
        <v>607</v>
      </c>
      <c r="AS84" s="67"/>
      <c r="AT84" s="67"/>
      <c r="AU84" s="67"/>
      <c r="AV84" s="68"/>
      <c r="AW84" s="66">
        <v>0</v>
      </c>
      <c r="AX84" s="67"/>
      <c r="AY84" s="67"/>
      <c r="AZ84" s="67"/>
      <c r="BA84" s="68"/>
      <c r="BB84" s="66">
        <v>0</v>
      </c>
      <c r="BC84" s="67"/>
      <c r="BD84" s="67"/>
      <c r="BE84" s="67"/>
      <c r="BF84" s="68"/>
      <c r="BG84" s="65">
        <f t="shared" si="4"/>
        <v>607</v>
      </c>
      <c r="BH84" s="65"/>
      <c r="BI84" s="65"/>
      <c r="BJ84" s="65"/>
      <c r="BK84" s="65"/>
    </row>
    <row r="85" spans="1:79" s="25" customFormat="1" ht="25.5" customHeight="1" x14ac:dyDescent="0.2">
      <c r="A85" s="59">
        <v>2282</v>
      </c>
      <c r="B85" s="60"/>
      <c r="C85" s="60"/>
      <c r="D85" s="61"/>
      <c r="E85" s="62" t="s">
        <v>194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6">
        <v>0</v>
      </c>
      <c r="Y85" s="67"/>
      <c r="Z85" s="67"/>
      <c r="AA85" s="67"/>
      <c r="AB85" s="68"/>
      <c r="AC85" s="66">
        <v>0</v>
      </c>
      <c r="AD85" s="67"/>
      <c r="AE85" s="67"/>
      <c r="AF85" s="67"/>
      <c r="AG85" s="68"/>
      <c r="AH85" s="66">
        <v>0</v>
      </c>
      <c r="AI85" s="67"/>
      <c r="AJ85" s="67"/>
      <c r="AK85" s="67"/>
      <c r="AL85" s="68"/>
      <c r="AM85" s="66">
        <f t="shared" si="3"/>
        <v>0</v>
      </c>
      <c r="AN85" s="67"/>
      <c r="AO85" s="67"/>
      <c r="AP85" s="67"/>
      <c r="AQ85" s="68"/>
      <c r="AR85" s="66">
        <v>0</v>
      </c>
      <c r="AS85" s="67"/>
      <c r="AT85" s="67"/>
      <c r="AU85" s="67"/>
      <c r="AV85" s="68"/>
      <c r="AW85" s="66">
        <v>0</v>
      </c>
      <c r="AX85" s="67"/>
      <c r="AY85" s="67"/>
      <c r="AZ85" s="67"/>
      <c r="BA85" s="68"/>
      <c r="BB85" s="66">
        <v>0</v>
      </c>
      <c r="BC85" s="67"/>
      <c r="BD85" s="67"/>
      <c r="BE85" s="67"/>
      <c r="BF85" s="68"/>
      <c r="BG85" s="65">
        <f t="shared" si="4"/>
        <v>0</v>
      </c>
      <c r="BH85" s="65"/>
      <c r="BI85" s="65"/>
      <c r="BJ85" s="65"/>
      <c r="BK85" s="65"/>
    </row>
    <row r="86" spans="1:79" s="6" customFormat="1" ht="12.75" customHeight="1" x14ac:dyDescent="0.2">
      <c r="A86" s="88"/>
      <c r="B86" s="89"/>
      <c r="C86" s="89"/>
      <c r="D86" s="90"/>
      <c r="E86" s="108" t="s">
        <v>147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76">
        <v>1952915</v>
      </c>
      <c r="Y86" s="77"/>
      <c r="Z86" s="77"/>
      <c r="AA86" s="77"/>
      <c r="AB86" s="78"/>
      <c r="AC86" s="76">
        <v>0</v>
      </c>
      <c r="AD86" s="77"/>
      <c r="AE86" s="77"/>
      <c r="AF86" s="77"/>
      <c r="AG86" s="78"/>
      <c r="AH86" s="76">
        <v>0</v>
      </c>
      <c r="AI86" s="77"/>
      <c r="AJ86" s="77"/>
      <c r="AK86" s="77"/>
      <c r="AL86" s="78"/>
      <c r="AM86" s="76">
        <f t="shared" si="3"/>
        <v>1952915</v>
      </c>
      <c r="AN86" s="77"/>
      <c r="AO86" s="77"/>
      <c r="AP86" s="77"/>
      <c r="AQ86" s="78"/>
      <c r="AR86" s="76">
        <v>1976645</v>
      </c>
      <c r="AS86" s="77"/>
      <c r="AT86" s="77"/>
      <c r="AU86" s="77"/>
      <c r="AV86" s="78"/>
      <c r="AW86" s="76">
        <v>0</v>
      </c>
      <c r="AX86" s="77"/>
      <c r="AY86" s="77"/>
      <c r="AZ86" s="77"/>
      <c r="BA86" s="78"/>
      <c r="BB86" s="76">
        <v>0</v>
      </c>
      <c r="BC86" s="77"/>
      <c r="BD86" s="77"/>
      <c r="BE86" s="77"/>
      <c r="BF86" s="78"/>
      <c r="BG86" s="80">
        <f t="shared" si="4"/>
        <v>1976645</v>
      </c>
      <c r="BH86" s="80"/>
      <c r="BI86" s="80"/>
      <c r="BJ86" s="80"/>
      <c r="BK86" s="80"/>
    </row>
    <row r="88" spans="1:79" ht="14.25" customHeight="1" x14ac:dyDescent="0.2">
      <c r="A88" s="34" t="s">
        <v>255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79" ht="15" customHeight="1" x14ac:dyDescent="0.2">
      <c r="A89" s="75" t="s">
        <v>177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</row>
    <row r="90" spans="1:79" ht="23.1" customHeight="1" x14ac:dyDescent="0.2">
      <c r="A90" s="81" t="s">
        <v>119</v>
      </c>
      <c r="B90" s="82"/>
      <c r="C90" s="82"/>
      <c r="D90" s="82"/>
      <c r="E90" s="83"/>
      <c r="F90" s="49" t="s">
        <v>19</v>
      </c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1"/>
      <c r="X90" s="55" t="s">
        <v>181</v>
      </c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41" t="s">
        <v>182</v>
      </c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3"/>
    </row>
    <row r="91" spans="1:79" ht="53.25" customHeight="1" x14ac:dyDescent="0.2">
      <c r="A91" s="84"/>
      <c r="B91" s="85"/>
      <c r="C91" s="85"/>
      <c r="D91" s="85"/>
      <c r="E91" s="86"/>
      <c r="F91" s="52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4"/>
      <c r="X91" s="41" t="s">
        <v>4</v>
      </c>
      <c r="Y91" s="42"/>
      <c r="Z91" s="42"/>
      <c r="AA91" s="42"/>
      <c r="AB91" s="43"/>
      <c r="AC91" s="41" t="s">
        <v>3</v>
      </c>
      <c r="AD91" s="42"/>
      <c r="AE91" s="42"/>
      <c r="AF91" s="42"/>
      <c r="AG91" s="43"/>
      <c r="AH91" s="44" t="s">
        <v>116</v>
      </c>
      <c r="AI91" s="45"/>
      <c r="AJ91" s="45"/>
      <c r="AK91" s="45"/>
      <c r="AL91" s="46"/>
      <c r="AM91" s="41" t="s">
        <v>5</v>
      </c>
      <c r="AN91" s="42"/>
      <c r="AO91" s="42"/>
      <c r="AP91" s="42"/>
      <c r="AQ91" s="43"/>
      <c r="AR91" s="41" t="s">
        <v>4</v>
      </c>
      <c r="AS91" s="42"/>
      <c r="AT91" s="42"/>
      <c r="AU91" s="42"/>
      <c r="AV91" s="43"/>
      <c r="AW91" s="41" t="s">
        <v>3</v>
      </c>
      <c r="AX91" s="42"/>
      <c r="AY91" s="42"/>
      <c r="AZ91" s="42"/>
      <c r="BA91" s="43"/>
      <c r="BB91" s="91" t="s">
        <v>116</v>
      </c>
      <c r="BC91" s="91"/>
      <c r="BD91" s="91"/>
      <c r="BE91" s="91"/>
      <c r="BF91" s="91"/>
      <c r="BG91" s="41" t="s">
        <v>96</v>
      </c>
      <c r="BH91" s="42"/>
      <c r="BI91" s="42"/>
      <c r="BJ91" s="42"/>
      <c r="BK91" s="43"/>
    </row>
    <row r="92" spans="1:79" ht="15" customHeight="1" x14ac:dyDescent="0.2">
      <c r="A92" s="41">
        <v>1</v>
      </c>
      <c r="B92" s="42"/>
      <c r="C92" s="42"/>
      <c r="D92" s="42"/>
      <c r="E92" s="43"/>
      <c r="F92" s="41">
        <v>2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3"/>
      <c r="X92" s="41">
        <v>3</v>
      </c>
      <c r="Y92" s="42"/>
      <c r="Z92" s="42"/>
      <c r="AA92" s="42"/>
      <c r="AB92" s="43"/>
      <c r="AC92" s="41">
        <v>4</v>
      </c>
      <c r="AD92" s="42"/>
      <c r="AE92" s="42"/>
      <c r="AF92" s="42"/>
      <c r="AG92" s="43"/>
      <c r="AH92" s="41">
        <v>5</v>
      </c>
      <c r="AI92" s="42"/>
      <c r="AJ92" s="42"/>
      <c r="AK92" s="42"/>
      <c r="AL92" s="43"/>
      <c r="AM92" s="41">
        <v>6</v>
      </c>
      <c r="AN92" s="42"/>
      <c r="AO92" s="42"/>
      <c r="AP92" s="42"/>
      <c r="AQ92" s="43"/>
      <c r="AR92" s="41">
        <v>7</v>
      </c>
      <c r="AS92" s="42"/>
      <c r="AT92" s="42"/>
      <c r="AU92" s="42"/>
      <c r="AV92" s="43"/>
      <c r="AW92" s="41">
        <v>8</v>
      </c>
      <c r="AX92" s="42"/>
      <c r="AY92" s="42"/>
      <c r="AZ92" s="42"/>
      <c r="BA92" s="43"/>
      <c r="BB92" s="41">
        <v>9</v>
      </c>
      <c r="BC92" s="42"/>
      <c r="BD92" s="42"/>
      <c r="BE92" s="42"/>
      <c r="BF92" s="43"/>
      <c r="BG92" s="41">
        <v>10</v>
      </c>
      <c r="BH92" s="42"/>
      <c r="BI92" s="42"/>
      <c r="BJ92" s="42"/>
      <c r="BK92" s="43"/>
    </row>
    <row r="93" spans="1:79" s="1" customFormat="1" ht="15" hidden="1" customHeight="1" x14ac:dyDescent="0.2">
      <c r="A93" s="69" t="s">
        <v>64</v>
      </c>
      <c r="B93" s="70"/>
      <c r="C93" s="70"/>
      <c r="D93" s="70"/>
      <c r="E93" s="71"/>
      <c r="F93" s="69" t="s">
        <v>57</v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/>
      <c r="X93" s="69" t="s">
        <v>60</v>
      </c>
      <c r="Y93" s="70"/>
      <c r="Z93" s="70"/>
      <c r="AA93" s="70"/>
      <c r="AB93" s="71"/>
      <c r="AC93" s="69" t="s">
        <v>61</v>
      </c>
      <c r="AD93" s="70"/>
      <c r="AE93" s="70"/>
      <c r="AF93" s="70"/>
      <c r="AG93" s="71"/>
      <c r="AH93" s="69" t="s">
        <v>94</v>
      </c>
      <c r="AI93" s="70"/>
      <c r="AJ93" s="70"/>
      <c r="AK93" s="70"/>
      <c r="AL93" s="71"/>
      <c r="AM93" s="56" t="s">
        <v>171</v>
      </c>
      <c r="AN93" s="57"/>
      <c r="AO93" s="57"/>
      <c r="AP93" s="57"/>
      <c r="AQ93" s="58"/>
      <c r="AR93" s="69" t="s">
        <v>62</v>
      </c>
      <c r="AS93" s="70"/>
      <c r="AT93" s="70"/>
      <c r="AU93" s="70"/>
      <c r="AV93" s="71"/>
      <c r="AW93" s="69" t="s">
        <v>63</v>
      </c>
      <c r="AX93" s="70"/>
      <c r="AY93" s="70"/>
      <c r="AZ93" s="70"/>
      <c r="BA93" s="71"/>
      <c r="BB93" s="69" t="s">
        <v>95</v>
      </c>
      <c r="BC93" s="70"/>
      <c r="BD93" s="70"/>
      <c r="BE93" s="70"/>
      <c r="BF93" s="71"/>
      <c r="BG93" s="56" t="s">
        <v>171</v>
      </c>
      <c r="BH93" s="57"/>
      <c r="BI93" s="57"/>
      <c r="BJ93" s="57"/>
      <c r="BK93" s="58"/>
      <c r="CA93" t="s">
        <v>31</v>
      </c>
    </row>
    <row r="94" spans="1:79" s="6" customFormat="1" ht="12.75" customHeight="1" x14ac:dyDescent="0.2">
      <c r="A94" s="88"/>
      <c r="B94" s="89"/>
      <c r="C94" s="89"/>
      <c r="D94" s="89"/>
      <c r="E94" s="90"/>
      <c r="F94" s="88" t="s">
        <v>147</v>
      </c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90"/>
      <c r="X94" s="92"/>
      <c r="Y94" s="93"/>
      <c r="Z94" s="93"/>
      <c r="AA94" s="93"/>
      <c r="AB94" s="94"/>
      <c r="AC94" s="92"/>
      <c r="AD94" s="93"/>
      <c r="AE94" s="93"/>
      <c r="AF94" s="93"/>
      <c r="AG94" s="94"/>
      <c r="AH94" s="80"/>
      <c r="AI94" s="80"/>
      <c r="AJ94" s="80"/>
      <c r="AK94" s="80"/>
      <c r="AL94" s="80"/>
      <c r="AM94" s="80">
        <f>IF(ISNUMBER(X94),X94,0)+IF(ISNUMBER(AC94),AC94,0)</f>
        <v>0</v>
      </c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>
        <f>IF(ISNUMBER(AR94),AR94,0)+IF(ISNUMBER(AW94),AW94,0)</f>
        <v>0</v>
      </c>
      <c r="BH94" s="80"/>
      <c r="BI94" s="80"/>
      <c r="BJ94" s="80"/>
      <c r="BK94" s="80"/>
      <c r="CA94" s="6" t="s">
        <v>32</v>
      </c>
    </row>
    <row r="97" spans="1:79" ht="14.25" customHeight="1" x14ac:dyDescent="0.2">
      <c r="A97" s="34" t="s">
        <v>120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79" ht="14.25" customHeight="1" x14ac:dyDescent="0.2">
      <c r="A98" s="34" t="s">
        <v>243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79" ht="15" customHeight="1" x14ac:dyDescent="0.2">
      <c r="A99" s="75" t="s">
        <v>177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</row>
    <row r="100" spans="1:79" ht="23.1" customHeight="1" x14ac:dyDescent="0.2">
      <c r="A100" s="49" t="s">
        <v>6</v>
      </c>
      <c r="B100" s="50"/>
      <c r="C100" s="50"/>
      <c r="D100" s="49" t="s">
        <v>121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1"/>
      <c r="U100" s="41" t="s">
        <v>178</v>
      </c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3"/>
      <c r="AN100" s="41" t="s">
        <v>179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3"/>
      <c r="BG100" s="55" t="s">
        <v>180</v>
      </c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</row>
    <row r="101" spans="1:79" ht="52.5" customHeight="1" x14ac:dyDescent="0.2">
      <c r="A101" s="52"/>
      <c r="B101" s="53"/>
      <c r="C101" s="53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4"/>
      <c r="U101" s="41" t="s">
        <v>4</v>
      </c>
      <c r="V101" s="42"/>
      <c r="W101" s="42"/>
      <c r="X101" s="42"/>
      <c r="Y101" s="43"/>
      <c r="Z101" s="41" t="s">
        <v>3</v>
      </c>
      <c r="AA101" s="42"/>
      <c r="AB101" s="42"/>
      <c r="AC101" s="42"/>
      <c r="AD101" s="43"/>
      <c r="AE101" s="44" t="s">
        <v>116</v>
      </c>
      <c r="AF101" s="45"/>
      <c r="AG101" s="45"/>
      <c r="AH101" s="46"/>
      <c r="AI101" s="41" t="s">
        <v>5</v>
      </c>
      <c r="AJ101" s="42"/>
      <c r="AK101" s="42"/>
      <c r="AL101" s="42"/>
      <c r="AM101" s="43"/>
      <c r="AN101" s="41" t="s">
        <v>4</v>
      </c>
      <c r="AO101" s="42"/>
      <c r="AP101" s="42"/>
      <c r="AQ101" s="42"/>
      <c r="AR101" s="43"/>
      <c r="AS101" s="41" t="s">
        <v>3</v>
      </c>
      <c r="AT101" s="42"/>
      <c r="AU101" s="42"/>
      <c r="AV101" s="42"/>
      <c r="AW101" s="43"/>
      <c r="AX101" s="44" t="s">
        <v>116</v>
      </c>
      <c r="AY101" s="45"/>
      <c r="AZ101" s="45"/>
      <c r="BA101" s="46"/>
      <c r="BB101" s="41" t="s">
        <v>96</v>
      </c>
      <c r="BC101" s="42"/>
      <c r="BD101" s="42"/>
      <c r="BE101" s="42"/>
      <c r="BF101" s="43"/>
      <c r="BG101" s="41" t="s">
        <v>4</v>
      </c>
      <c r="BH101" s="42"/>
      <c r="BI101" s="42"/>
      <c r="BJ101" s="42"/>
      <c r="BK101" s="43"/>
      <c r="BL101" s="55" t="s">
        <v>3</v>
      </c>
      <c r="BM101" s="55"/>
      <c r="BN101" s="55"/>
      <c r="BO101" s="55"/>
      <c r="BP101" s="55"/>
      <c r="BQ101" s="91" t="s">
        <v>116</v>
      </c>
      <c r="BR101" s="91"/>
      <c r="BS101" s="91"/>
      <c r="BT101" s="91"/>
      <c r="BU101" s="41" t="s">
        <v>97</v>
      </c>
      <c r="BV101" s="42"/>
      <c r="BW101" s="42"/>
      <c r="BX101" s="42"/>
      <c r="BY101" s="43"/>
    </row>
    <row r="102" spans="1:79" ht="15" customHeight="1" x14ac:dyDescent="0.2">
      <c r="A102" s="41">
        <v>1</v>
      </c>
      <c r="B102" s="42"/>
      <c r="C102" s="42"/>
      <c r="D102" s="41">
        <v>2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3"/>
      <c r="U102" s="41">
        <v>3</v>
      </c>
      <c r="V102" s="42"/>
      <c r="W102" s="42"/>
      <c r="X102" s="42"/>
      <c r="Y102" s="43"/>
      <c r="Z102" s="41">
        <v>4</v>
      </c>
      <c r="AA102" s="42"/>
      <c r="AB102" s="42"/>
      <c r="AC102" s="42"/>
      <c r="AD102" s="43"/>
      <c r="AE102" s="41">
        <v>5</v>
      </c>
      <c r="AF102" s="42"/>
      <c r="AG102" s="42"/>
      <c r="AH102" s="43"/>
      <c r="AI102" s="41">
        <v>6</v>
      </c>
      <c r="AJ102" s="42"/>
      <c r="AK102" s="42"/>
      <c r="AL102" s="42"/>
      <c r="AM102" s="43"/>
      <c r="AN102" s="41">
        <v>7</v>
      </c>
      <c r="AO102" s="42"/>
      <c r="AP102" s="42"/>
      <c r="AQ102" s="42"/>
      <c r="AR102" s="43"/>
      <c r="AS102" s="41">
        <v>8</v>
      </c>
      <c r="AT102" s="42"/>
      <c r="AU102" s="42"/>
      <c r="AV102" s="42"/>
      <c r="AW102" s="43"/>
      <c r="AX102" s="55">
        <v>9</v>
      </c>
      <c r="AY102" s="55"/>
      <c r="AZ102" s="55"/>
      <c r="BA102" s="55"/>
      <c r="BB102" s="41">
        <v>10</v>
      </c>
      <c r="BC102" s="42"/>
      <c r="BD102" s="42"/>
      <c r="BE102" s="42"/>
      <c r="BF102" s="43"/>
      <c r="BG102" s="41">
        <v>11</v>
      </c>
      <c r="BH102" s="42"/>
      <c r="BI102" s="42"/>
      <c r="BJ102" s="42"/>
      <c r="BK102" s="43"/>
      <c r="BL102" s="55">
        <v>12</v>
      </c>
      <c r="BM102" s="55"/>
      <c r="BN102" s="55"/>
      <c r="BO102" s="55"/>
      <c r="BP102" s="55"/>
      <c r="BQ102" s="41">
        <v>13</v>
      </c>
      <c r="BR102" s="42"/>
      <c r="BS102" s="42"/>
      <c r="BT102" s="43"/>
      <c r="BU102" s="41">
        <v>14</v>
      </c>
      <c r="BV102" s="42"/>
      <c r="BW102" s="42"/>
      <c r="BX102" s="42"/>
      <c r="BY102" s="43"/>
    </row>
    <row r="103" spans="1:79" s="1" customFormat="1" ht="14.25" hidden="1" customHeight="1" x14ac:dyDescent="0.2">
      <c r="A103" s="69" t="s">
        <v>69</v>
      </c>
      <c r="B103" s="70"/>
      <c r="C103" s="70"/>
      <c r="D103" s="69" t="s">
        <v>57</v>
      </c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1"/>
      <c r="U103" s="79" t="s">
        <v>65</v>
      </c>
      <c r="V103" s="79"/>
      <c r="W103" s="79"/>
      <c r="X103" s="79"/>
      <c r="Y103" s="79"/>
      <c r="Z103" s="79" t="s">
        <v>66</v>
      </c>
      <c r="AA103" s="79"/>
      <c r="AB103" s="79"/>
      <c r="AC103" s="79"/>
      <c r="AD103" s="79"/>
      <c r="AE103" s="79" t="s">
        <v>91</v>
      </c>
      <c r="AF103" s="79"/>
      <c r="AG103" s="79"/>
      <c r="AH103" s="79"/>
      <c r="AI103" s="87" t="s">
        <v>170</v>
      </c>
      <c r="AJ103" s="87"/>
      <c r="AK103" s="87"/>
      <c r="AL103" s="87"/>
      <c r="AM103" s="87"/>
      <c r="AN103" s="79" t="s">
        <v>67</v>
      </c>
      <c r="AO103" s="79"/>
      <c r="AP103" s="79"/>
      <c r="AQ103" s="79"/>
      <c r="AR103" s="79"/>
      <c r="AS103" s="79" t="s">
        <v>68</v>
      </c>
      <c r="AT103" s="79"/>
      <c r="AU103" s="79"/>
      <c r="AV103" s="79"/>
      <c r="AW103" s="79"/>
      <c r="AX103" s="79" t="s">
        <v>92</v>
      </c>
      <c r="AY103" s="79"/>
      <c r="AZ103" s="79"/>
      <c r="BA103" s="79"/>
      <c r="BB103" s="87" t="s">
        <v>170</v>
      </c>
      <c r="BC103" s="87"/>
      <c r="BD103" s="87"/>
      <c r="BE103" s="87"/>
      <c r="BF103" s="87"/>
      <c r="BG103" s="79" t="s">
        <v>58</v>
      </c>
      <c r="BH103" s="79"/>
      <c r="BI103" s="79"/>
      <c r="BJ103" s="79"/>
      <c r="BK103" s="79"/>
      <c r="BL103" s="79" t="s">
        <v>59</v>
      </c>
      <c r="BM103" s="79"/>
      <c r="BN103" s="79"/>
      <c r="BO103" s="79"/>
      <c r="BP103" s="79"/>
      <c r="BQ103" s="79" t="s">
        <v>93</v>
      </c>
      <c r="BR103" s="79"/>
      <c r="BS103" s="79"/>
      <c r="BT103" s="79"/>
      <c r="BU103" s="87" t="s">
        <v>170</v>
      </c>
      <c r="BV103" s="87"/>
      <c r="BW103" s="87"/>
      <c r="BX103" s="87"/>
      <c r="BY103" s="87"/>
      <c r="CA103" t="s">
        <v>33</v>
      </c>
    </row>
    <row r="104" spans="1:79" s="25" customFormat="1" ht="25.5" customHeight="1" x14ac:dyDescent="0.2">
      <c r="A104" s="59">
        <v>1</v>
      </c>
      <c r="B104" s="60"/>
      <c r="C104" s="60"/>
      <c r="D104" s="62" t="s">
        <v>195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66">
        <v>1456199</v>
      </c>
      <c r="V104" s="67"/>
      <c r="W104" s="67"/>
      <c r="X104" s="67"/>
      <c r="Y104" s="68"/>
      <c r="Z104" s="66">
        <v>0</v>
      </c>
      <c r="AA104" s="67"/>
      <c r="AB104" s="67"/>
      <c r="AC104" s="67"/>
      <c r="AD104" s="68"/>
      <c r="AE104" s="66">
        <v>0</v>
      </c>
      <c r="AF104" s="67"/>
      <c r="AG104" s="67"/>
      <c r="AH104" s="68"/>
      <c r="AI104" s="66">
        <f>IF(ISNUMBER(U104),U104,0)+IF(ISNUMBER(Z104),Z104,0)</f>
        <v>1456199</v>
      </c>
      <c r="AJ104" s="67"/>
      <c r="AK104" s="67"/>
      <c r="AL104" s="67"/>
      <c r="AM104" s="68"/>
      <c r="AN104" s="66">
        <v>1853966</v>
      </c>
      <c r="AO104" s="67"/>
      <c r="AP104" s="67"/>
      <c r="AQ104" s="67"/>
      <c r="AR104" s="68"/>
      <c r="AS104" s="66">
        <v>0</v>
      </c>
      <c r="AT104" s="67"/>
      <c r="AU104" s="67"/>
      <c r="AV104" s="67"/>
      <c r="AW104" s="68"/>
      <c r="AX104" s="66">
        <v>0</v>
      </c>
      <c r="AY104" s="67"/>
      <c r="AZ104" s="67"/>
      <c r="BA104" s="68"/>
      <c r="BB104" s="66">
        <f>IF(ISNUMBER(AN104),AN104,0)+IF(ISNUMBER(AS104),AS104,0)</f>
        <v>1853966</v>
      </c>
      <c r="BC104" s="67"/>
      <c r="BD104" s="67"/>
      <c r="BE104" s="67"/>
      <c r="BF104" s="68"/>
      <c r="BG104" s="66">
        <v>1905598</v>
      </c>
      <c r="BH104" s="67"/>
      <c r="BI104" s="67"/>
      <c r="BJ104" s="67"/>
      <c r="BK104" s="68"/>
      <c r="BL104" s="66">
        <v>0</v>
      </c>
      <c r="BM104" s="67"/>
      <c r="BN104" s="67"/>
      <c r="BO104" s="67"/>
      <c r="BP104" s="68"/>
      <c r="BQ104" s="66">
        <v>0</v>
      </c>
      <c r="BR104" s="67"/>
      <c r="BS104" s="67"/>
      <c r="BT104" s="68"/>
      <c r="BU104" s="66">
        <f>IF(ISNUMBER(BG104),BG104,0)+IF(ISNUMBER(BL104),BL104,0)</f>
        <v>1905598</v>
      </c>
      <c r="BV104" s="67"/>
      <c r="BW104" s="67"/>
      <c r="BX104" s="67"/>
      <c r="BY104" s="68"/>
      <c r="CA104" s="25" t="s">
        <v>34</v>
      </c>
    </row>
    <row r="105" spans="1:79" s="6" customFormat="1" ht="12.75" customHeight="1" x14ac:dyDescent="0.2">
      <c r="A105" s="88"/>
      <c r="B105" s="89"/>
      <c r="C105" s="89"/>
      <c r="D105" s="108" t="s">
        <v>147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4"/>
      <c r="U105" s="76">
        <v>1456199</v>
      </c>
      <c r="V105" s="77"/>
      <c r="W105" s="77"/>
      <c r="X105" s="77"/>
      <c r="Y105" s="78"/>
      <c r="Z105" s="76">
        <v>0</v>
      </c>
      <c r="AA105" s="77"/>
      <c r="AB105" s="77"/>
      <c r="AC105" s="77"/>
      <c r="AD105" s="78"/>
      <c r="AE105" s="76">
        <v>0</v>
      </c>
      <c r="AF105" s="77"/>
      <c r="AG105" s="77"/>
      <c r="AH105" s="78"/>
      <c r="AI105" s="76">
        <f>IF(ISNUMBER(U105),U105,0)+IF(ISNUMBER(Z105),Z105,0)</f>
        <v>1456199</v>
      </c>
      <c r="AJ105" s="77"/>
      <c r="AK105" s="77"/>
      <c r="AL105" s="77"/>
      <c r="AM105" s="78"/>
      <c r="AN105" s="76">
        <v>1853966</v>
      </c>
      <c r="AO105" s="77"/>
      <c r="AP105" s="77"/>
      <c r="AQ105" s="77"/>
      <c r="AR105" s="78"/>
      <c r="AS105" s="76">
        <v>0</v>
      </c>
      <c r="AT105" s="77"/>
      <c r="AU105" s="77"/>
      <c r="AV105" s="77"/>
      <c r="AW105" s="78"/>
      <c r="AX105" s="76">
        <v>0</v>
      </c>
      <c r="AY105" s="77"/>
      <c r="AZ105" s="77"/>
      <c r="BA105" s="78"/>
      <c r="BB105" s="76">
        <f>IF(ISNUMBER(AN105),AN105,0)+IF(ISNUMBER(AS105),AS105,0)</f>
        <v>1853966</v>
      </c>
      <c r="BC105" s="77"/>
      <c r="BD105" s="77"/>
      <c r="BE105" s="77"/>
      <c r="BF105" s="78"/>
      <c r="BG105" s="76">
        <v>1905598</v>
      </c>
      <c r="BH105" s="77"/>
      <c r="BI105" s="77"/>
      <c r="BJ105" s="77"/>
      <c r="BK105" s="78"/>
      <c r="BL105" s="76">
        <v>0</v>
      </c>
      <c r="BM105" s="77"/>
      <c r="BN105" s="77"/>
      <c r="BO105" s="77"/>
      <c r="BP105" s="78"/>
      <c r="BQ105" s="76">
        <v>0</v>
      </c>
      <c r="BR105" s="77"/>
      <c r="BS105" s="77"/>
      <c r="BT105" s="78"/>
      <c r="BU105" s="76">
        <f>IF(ISNUMBER(BG105),BG105,0)+IF(ISNUMBER(BL105),BL105,0)</f>
        <v>1905598</v>
      </c>
      <c r="BV105" s="77"/>
      <c r="BW105" s="77"/>
      <c r="BX105" s="77"/>
      <c r="BY105" s="78"/>
    </row>
    <row r="107" spans="1:79" ht="14.25" customHeight="1" x14ac:dyDescent="0.2">
      <c r="A107" s="34" t="s">
        <v>256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9" ht="15" customHeight="1" x14ac:dyDescent="0.2">
      <c r="A108" s="95" t="s">
        <v>177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</row>
    <row r="109" spans="1:79" ht="23.1" customHeight="1" x14ac:dyDescent="0.2">
      <c r="A109" s="49" t="s">
        <v>6</v>
      </c>
      <c r="B109" s="50"/>
      <c r="C109" s="50"/>
      <c r="D109" s="49" t="s">
        <v>121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1"/>
      <c r="U109" s="55" t="s">
        <v>181</v>
      </c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 t="s">
        <v>182</v>
      </c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</row>
    <row r="110" spans="1:79" ht="54" customHeight="1" x14ac:dyDescent="0.2">
      <c r="A110" s="52"/>
      <c r="B110" s="53"/>
      <c r="C110" s="53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4"/>
      <c r="U110" s="41" t="s">
        <v>4</v>
      </c>
      <c r="V110" s="42"/>
      <c r="W110" s="42"/>
      <c r="X110" s="42"/>
      <c r="Y110" s="43"/>
      <c r="Z110" s="41" t="s">
        <v>3</v>
      </c>
      <c r="AA110" s="42"/>
      <c r="AB110" s="42"/>
      <c r="AC110" s="42"/>
      <c r="AD110" s="43"/>
      <c r="AE110" s="44" t="s">
        <v>116</v>
      </c>
      <c r="AF110" s="45"/>
      <c r="AG110" s="45"/>
      <c r="AH110" s="45"/>
      <c r="AI110" s="46"/>
      <c r="AJ110" s="41" t="s">
        <v>5</v>
      </c>
      <c r="AK110" s="42"/>
      <c r="AL110" s="42"/>
      <c r="AM110" s="42"/>
      <c r="AN110" s="43"/>
      <c r="AO110" s="41" t="s">
        <v>4</v>
      </c>
      <c r="AP110" s="42"/>
      <c r="AQ110" s="42"/>
      <c r="AR110" s="42"/>
      <c r="AS110" s="43"/>
      <c r="AT110" s="41" t="s">
        <v>3</v>
      </c>
      <c r="AU110" s="42"/>
      <c r="AV110" s="42"/>
      <c r="AW110" s="42"/>
      <c r="AX110" s="43"/>
      <c r="AY110" s="44" t="s">
        <v>116</v>
      </c>
      <c r="AZ110" s="45"/>
      <c r="BA110" s="45"/>
      <c r="BB110" s="45"/>
      <c r="BC110" s="46"/>
      <c r="BD110" s="55" t="s">
        <v>96</v>
      </c>
      <c r="BE110" s="55"/>
      <c r="BF110" s="55"/>
      <c r="BG110" s="55"/>
      <c r="BH110" s="55"/>
    </row>
    <row r="111" spans="1:79" ht="15" customHeight="1" x14ac:dyDescent="0.2">
      <c r="A111" s="41" t="s">
        <v>169</v>
      </c>
      <c r="B111" s="42"/>
      <c r="C111" s="42"/>
      <c r="D111" s="41">
        <v>2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3"/>
      <c r="U111" s="41">
        <v>3</v>
      </c>
      <c r="V111" s="42"/>
      <c r="W111" s="42"/>
      <c r="X111" s="42"/>
      <c r="Y111" s="43"/>
      <c r="Z111" s="41">
        <v>4</v>
      </c>
      <c r="AA111" s="42"/>
      <c r="AB111" s="42"/>
      <c r="AC111" s="42"/>
      <c r="AD111" s="43"/>
      <c r="AE111" s="41">
        <v>5</v>
      </c>
      <c r="AF111" s="42"/>
      <c r="AG111" s="42"/>
      <c r="AH111" s="42"/>
      <c r="AI111" s="43"/>
      <c r="AJ111" s="41">
        <v>6</v>
      </c>
      <c r="AK111" s="42"/>
      <c r="AL111" s="42"/>
      <c r="AM111" s="42"/>
      <c r="AN111" s="43"/>
      <c r="AO111" s="41">
        <v>7</v>
      </c>
      <c r="AP111" s="42"/>
      <c r="AQ111" s="42"/>
      <c r="AR111" s="42"/>
      <c r="AS111" s="43"/>
      <c r="AT111" s="41">
        <v>8</v>
      </c>
      <c r="AU111" s="42"/>
      <c r="AV111" s="42"/>
      <c r="AW111" s="42"/>
      <c r="AX111" s="43"/>
      <c r="AY111" s="41">
        <v>9</v>
      </c>
      <c r="AZ111" s="42"/>
      <c r="BA111" s="42"/>
      <c r="BB111" s="42"/>
      <c r="BC111" s="43"/>
      <c r="BD111" s="41">
        <v>10</v>
      </c>
      <c r="BE111" s="42"/>
      <c r="BF111" s="42"/>
      <c r="BG111" s="42"/>
      <c r="BH111" s="43"/>
    </row>
    <row r="112" spans="1:79" s="1" customFormat="1" ht="12.75" hidden="1" customHeight="1" x14ac:dyDescent="0.2">
      <c r="A112" s="69" t="s">
        <v>69</v>
      </c>
      <c r="B112" s="70"/>
      <c r="C112" s="70"/>
      <c r="D112" s="69" t="s">
        <v>57</v>
      </c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1"/>
      <c r="U112" s="69" t="s">
        <v>60</v>
      </c>
      <c r="V112" s="70"/>
      <c r="W112" s="70"/>
      <c r="X112" s="70"/>
      <c r="Y112" s="71"/>
      <c r="Z112" s="69" t="s">
        <v>61</v>
      </c>
      <c r="AA112" s="70"/>
      <c r="AB112" s="70"/>
      <c r="AC112" s="70"/>
      <c r="AD112" s="71"/>
      <c r="AE112" s="69" t="s">
        <v>94</v>
      </c>
      <c r="AF112" s="70"/>
      <c r="AG112" s="70"/>
      <c r="AH112" s="70"/>
      <c r="AI112" s="71"/>
      <c r="AJ112" s="56" t="s">
        <v>171</v>
      </c>
      <c r="AK112" s="57"/>
      <c r="AL112" s="57"/>
      <c r="AM112" s="57"/>
      <c r="AN112" s="58"/>
      <c r="AO112" s="69" t="s">
        <v>62</v>
      </c>
      <c r="AP112" s="70"/>
      <c r="AQ112" s="70"/>
      <c r="AR112" s="70"/>
      <c r="AS112" s="71"/>
      <c r="AT112" s="69" t="s">
        <v>63</v>
      </c>
      <c r="AU112" s="70"/>
      <c r="AV112" s="70"/>
      <c r="AW112" s="70"/>
      <c r="AX112" s="71"/>
      <c r="AY112" s="69" t="s">
        <v>95</v>
      </c>
      <c r="AZ112" s="70"/>
      <c r="BA112" s="70"/>
      <c r="BB112" s="70"/>
      <c r="BC112" s="71"/>
      <c r="BD112" s="87" t="s">
        <v>171</v>
      </c>
      <c r="BE112" s="87"/>
      <c r="BF112" s="87"/>
      <c r="BG112" s="87"/>
      <c r="BH112" s="87"/>
      <c r="CA112" s="1" t="s">
        <v>35</v>
      </c>
    </row>
    <row r="113" spans="1:79" s="25" customFormat="1" ht="25.5" customHeight="1" x14ac:dyDescent="0.2">
      <c r="A113" s="59">
        <v>1</v>
      </c>
      <c r="B113" s="60"/>
      <c r="C113" s="60"/>
      <c r="D113" s="62" t="s">
        <v>195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66">
        <v>1952915</v>
      </c>
      <c r="V113" s="67"/>
      <c r="W113" s="67"/>
      <c r="X113" s="67"/>
      <c r="Y113" s="68"/>
      <c r="Z113" s="66">
        <v>0</v>
      </c>
      <c r="AA113" s="67"/>
      <c r="AB113" s="67"/>
      <c r="AC113" s="67"/>
      <c r="AD113" s="68"/>
      <c r="AE113" s="65">
        <v>0</v>
      </c>
      <c r="AF113" s="65"/>
      <c r="AG113" s="65"/>
      <c r="AH113" s="65"/>
      <c r="AI113" s="65"/>
      <c r="AJ113" s="96">
        <f>IF(ISNUMBER(U113),U113,0)+IF(ISNUMBER(Z113),Z113,0)</f>
        <v>1952915</v>
      </c>
      <c r="AK113" s="96"/>
      <c r="AL113" s="96"/>
      <c r="AM113" s="96"/>
      <c r="AN113" s="96"/>
      <c r="AO113" s="65">
        <v>1976645</v>
      </c>
      <c r="AP113" s="65"/>
      <c r="AQ113" s="65"/>
      <c r="AR113" s="65"/>
      <c r="AS113" s="65"/>
      <c r="AT113" s="96">
        <v>0</v>
      </c>
      <c r="AU113" s="96"/>
      <c r="AV113" s="96"/>
      <c r="AW113" s="96"/>
      <c r="AX113" s="96"/>
      <c r="AY113" s="65">
        <v>0</v>
      </c>
      <c r="AZ113" s="65"/>
      <c r="BA113" s="65"/>
      <c r="BB113" s="65"/>
      <c r="BC113" s="65"/>
      <c r="BD113" s="96">
        <f>IF(ISNUMBER(AO113),AO113,0)+IF(ISNUMBER(AT113),AT113,0)</f>
        <v>1976645</v>
      </c>
      <c r="BE113" s="96"/>
      <c r="BF113" s="96"/>
      <c r="BG113" s="96"/>
      <c r="BH113" s="96"/>
      <c r="CA113" s="25" t="s">
        <v>36</v>
      </c>
    </row>
    <row r="114" spans="1:79" s="6" customFormat="1" ht="12.75" customHeight="1" x14ac:dyDescent="0.2">
      <c r="A114" s="88"/>
      <c r="B114" s="89"/>
      <c r="C114" s="89"/>
      <c r="D114" s="108" t="s">
        <v>147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4"/>
      <c r="U114" s="76">
        <v>1952915</v>
      </c>
      <c r="V114" s="77"/>
      <c r="W114" s="77"/>
      <c r="X114" s="77"/>
      <c r="Y114" s="78"/>
      <c r="Z114" s="76">
        <v>0</v>
      </c>
      <c r="AA114" s="77"/>
      <c r="AB114" s="77"/>
      <c r="AC114" s="77"/>
      <c r="AD114" s="78"/>
      <c r="AE114" s="80">
        <v>0</v>
      </c>
      <c r="AF114" s="80"/>
      <c r="AG114" s="80"/>
      <c r="AH114" s="80"/>
      <c r="AI114" s="80"/>
      <c r="AJ114" s="97">
        <f>IF(ISNUMBER(U114),U114,0)+IF(ISNUMBER(Z114),Z114,0)</f>
        <v>1952915</v>
      </c>
      <c r="AK114" s="97"/>
      <c r="AL114" s="97"/>
      <c r="AM114" s="97"/>
      <c r="AN114" s="97"/>
      <c r="AO114" s="80">
        <v>1976645</v>
      </c>
      <c r="AP114" s="80"/>
      <c r="AQ114" s="80"/>
      <c r="AR114" s="80"/>
      <c r="AS114" s="80"/>
      <c r="AT114" s="97">
        <v>0</v>
      </c>
      <c r="AU114" s="97"/>
      <c r="AV114" s="97"/>
      <c r="AW114" s="97"/>
      <c r="AX114" s="97"/>
      <c r="AY114" s="80">
        <v>0</v>
      </c>
      <c r="AZ114" s="80"/>
      <c r="BA114" s="80"/>
      <c r="BB114" s="80"/>
      <c r="BC114" s="80"/>
      <c r="BD114" s="97">
        <f>IF(ISNUMBER(AO114),AO114,0)+IF(ISNUMBER(AT114),AT114,0)</f>
        <v>1976645</v>
      </c>
      <c r="BE114" s="97"/>
      <c r="BF114" s="97"/>
      <c r="BG114" s="97"/>
      <c r="BH114" s="97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34" t="s">
        <v>152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244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49" t="s">
        <v>6</v>
      </c>
      <c r="B119" s="50"/>
      <c r="C119" s="50"/>
      <c r="D119" s="55" t="s">
        <v>9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 t="s">
        <v>8</v>
      </c>
      <c r="R119" s="55"/>
      <c r="S119" s="55"/>
      <c r="T119" s="55"/>
      <c r="U119" s="55"/>
      <c r="V119" s="55" t="s">
        <v>7</v>
      </c>
      <c r="W119" s="55"/>
      <c r="X119" s="55"/>
      <c r="Y119" s="55"/>
      <c r="Z119" s="55"/>
      <c r="AA119" s="55"/>
      <c r="AB119" s="55"/>
      <c r="AC119" s="55"/>
      <c r="AD119" s="55"/>
      <c r="AE119" s="55"/>
      <c r="AF119" s="41" t="s">
        <v>178</v>
      </c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3"/>
      <c r="AU119" s="41" t="s">
        <v>179</v>
      </c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3"/>
      <c r="BJ119" s="41" t="s">
        <v>180</v>
      </c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3"/>
    </row>
    <row r="120" spans="1:79" ht="32.25" customHeight="1" x14ac:dyDescent="0.2">
      <c r="A120" s="52"/>
      <c r="B120" s="53"/>
      <c r="C120" s="53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 t="s">
        <v>4</v>
      </c>
      <c r="AG120" s="55"/>
      <c r="AH120" s="55"/>
      <c r="AI120" s="55"/>
      <c r="AJ120" s="55"/>
      <c r="AK120" s="55" t="s">
        <v>3</v>
      </c>
      <c r="AL120" s="55"/>
      <c r="AM120" s="55"/>
      <c r="AN120" s="55"/>
      <c r="AO120" s="55"/>
      <c r="AP120" s="55" t="s">
        <v>123</v>
      </c>
      <c r="AQ120" s="55"/>
      <c r="AR120" s="55"/>
      <c r="AS120" s="55"/>
      <c r="AT120" s="55"/>
      <c r="AU120" s="55" t="s">
        <v>4</v>
      </c>
      <c r="AV120" s="55"/>
      <c r="AW120" s="55"/>
      <c r="AX120" s="55"/>
      <c r="AY120" s="55"/>
      <c r="AZ120" s="55" t="s">
        <v>3</v>
      </c>
      <c r="BA120" s="55"/>
      <c r="BB120" s="55"/>
      <c r="BC120" s="55"/>
      <c r="BD120" s="55"/>
      <c r="BE120" s="55" t="s">
        <v>90</v>
      </c>
      <c r="BF120" s="55"/>
      <c r="BG120" s="55"/>
      <c r="BH120" s="55"/>
      <c r="BI120" s="55"/>
      <c r="BJ120" s="55" t="s">
        <v>4</v>
      </c>
      <c r="BK120" s="55"/>
      <c r="BL120" s="55"/>
      <c r="BM120" s="55"/>
      <c r="BN120" s="55"/>
      <c r="BO120" s="55" t="s">
        <v>3</v>
      </c>
      <c r="BP120" s="55"/>
      <c r="BQ120" s="55"/>
      <c r="BR120" s="55"/>
      <c r="BS120" s="55"/>
      <c r="BT120" s="55" t="s">
        <v>97</v>
      </c>
      <c r="BU120" s="55"/>
      <c r="BV120" s="55"/>
      <c r="BW120" s="55"/>
      <c r="BX120" s="55"/>
    </row>
    <row r="121" spans="1:79" ht="15" customHeight="1" x14ac:dyDescent="0.2">
      <c r="A121" s="41">
        <v>1</v>
      </c>
      <c r="B121" s="42"/>
      <c r="C121" s="42"/>
      <c r="D121" s="55">
        <v>2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>
        <v>3</v>
      </c>
      <c r="R121" s="55"/>
      <c r="S121" s="55"/>
      <c r="T121" s="55"/>
      <c r="U121" s="55"/>
      <c r="V121" s="55">
        <v>4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55">
        <v>5</v>
      </c>
      <c r="AG121" s="55"/>
      <c r="AH121" s="55"/>
      <c r="AI121" s="55"/>
      <c r="AJ121" s="55"/>
      <c r="AK121" s="55">
        <v>6</v>
      </c>
      <c r="AL121" s="55"/>
      <c r="AM121" s="55"/>
      <c r="AN121" s="55"/>
      <c r="AO121" s="55"/>
      <c r="AP121" s="55">
        <v>7</v>
      </c>
      <c r="AQ121" s="55"/>
      <c r="AR121" s="55"/>
      <c r="AS121" s="55"/>
      <c r="AT121" s="55"/>
      <c r="AU121" s="55">
        <v>8</v>
      </c>
      <c r="AV121" s="55"/>
      <c r="AW121" s="55"/>
      <c r="AX121" s="55"/>
      <c r="AY121" s="55"/>
      <c r="AZ121" s="55">
        <v>9</v>
      </c>
      <c r="BA121" s="55"/>
      <c r="BB121" s="55"/>
      <c r="BC121" s="55"/>
      <c r="BD121" s="55"/>
      <c r="BE121" s="55">
        <v>10</v>
      </c>
      <c r="BF121" s="55"/>
      <c r="BG121" s="55"/>
      <c r="BH121" s="55"/>
      <c r="BI121" s="55"/>
      <c r="BJ121" s="55">
        <v>11</v>
      </c>
      <c r="BK121" s="55"/>
      <c r="BL121" s="55"/>
      <c r="BM121" s="55"/>
      <c r="BN121" s="55"/>
      <c r="BO121" s="55">
        <v>12</v>
      </c>
      <c r="BP121" s="55"/>
      <c r="BQ121" s="55"/>
      <c r="BR121" s="55"/>
      <c r="BS121" s="55"/>
      <c r="BT121" s="55">
        <v>13</v>
      </c>
      <c r="BU121" s="55"/>
      <c r="BV121" s="55"/>
      <c r="BW121" s="55"/>
      <c r="BX121" s="55"/>
    </row>
    <row r="122" spans="1:79" ht="10.5" hidden="1" customHeight="1" x14ac:dyDescent="0.2">
      <c r="A122" s="69" t="s">
        <v>154</v>
      </c>
      <c r="B122" s="70"/>
      <c r="C122" s="70"/>
      <c r="D122" s="55" t="s">
        <v>57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 t="s">
        <v>70</v>
      </c>
      <c r="R122" s="55"/>
      <c r="S122" s="55"/>
      <c r="T122" s="55"/>
      <c r="U122" s="55"/>
      <c r="V122" s="55" t="s">
        <v>71</v>
      </c>
      <c r="W122" s="55"/>
      <c r="X122" s="55"/>
      <c r="Y122" s="55"/>
      <c r="Z122" s="55"/>
      <c r="AA122" s="55"/>
      <c r="AB122" s="55"/>
      <c r="AC122" s="55"/>
      <c r="AD122" s="55"/>
      <c r="AE122" s="55"/>
      <c r="AF122" s="79" t="s">
        <v>111</v>
      </c>
      <c r="AG122" s="79"/>
      <c r="AH122" s="79"/>
      <c r="AI122" s="79"/>
      <c r="AJ122" s="79"/>
      <c r="AK122" s="99" t="s">
        <v>112</v>
      </c>
      <c r="AL122" s="99"/>
      <c r="AM122" s="99"/>
      <c r="AN122" s="99"/>
      <c r="AO122" s="99"/>
      <c r="AP122" s="87" t="s">
        <v>197</v>
      </c>
      <c r="AQ122" s="87"/>
      <c r="AR122" s="87"/>
      <c r="AS122" s="87"/>
      <c r="AT122" s="87"/>
      <c r="AU122" s="79" t="s">
        <v>113</v>
      </c>
      <c r="AV122" s="79"/>
      <c r="AW122" s="79"/>
      <c r="AX122" s="79"/>
      <c r="AY122" s="79"/>
      <c r="AZ122" s="99" t="s">
        <v>114</v>
      </c>
      <c r="BA122" s="99"/>
      <c r="BB122" s="99"/>
      <c r="BC122" s="99"/>
      <c r="BD122" s="99"/>
      <c r="BE122" s="87" t="s">
        <v>197</v>
      </c>
      <c r="BF122" s="87"/>
      <c r="BG122" s="87"/>
      <c r="BH122" s="87"/>
      <c r="BI122" s="87"/>
      <c r="BJ122" s="79" t="s">
        <v>105</v>
      </c>
      <c r="BK122" s="79"/>
      <c r="BL122" s="79"/>
      <c r="BM122" s="79"/>
      <c r="BN122" s="79"/>
      <c r="BO122" s="99" t="s">
        <v>106</v>
      </c>
      <c r="BP122" s="99"/>
      <c r="BQ122" s="99"/>
      <c r="BR122" s="99"/>
      <c r="BS122" s="99"/>
      <c r="BT122" s="87" t="s">
        <v>197</v>
      </c>
      <c r="BU122" s="87"/>
      <c r="BV122" s="87"/>
      <c r="BW122" s="87"/>
      <c r="BX122" s="87"/>
      <c r="CA122" t="s">
        <v>37</v>
      </c>
    </row>
    <row r="123" spans="1:79" s="6" customFormat="1" ht="15" customHeight="1" x14ac:dyDescent="0.2">
      <c r="A123" s="88">
        <v>0</v>
      </c>
      <c r="B123" s="89"/>
      <c r="C123" s="89"/>
      <c r="D123" s="100" t="s">
        <v>196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CA123" s="6" t="s">
        <v>38</v>
      </c>
    </row>
    <row r="124" spans="1:79" s="25" customFormat="1" ht="15" customHeight="1" x14ac:dyDescent="0.2">
      <c r="A124" s="59">
        <v>1</v>
      </c>
      <c r="B124" s="60"/>
      <c r="C124" s="60"/>
      <c r="D124" s="105" t="s">
        <v>198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4"/>
      <c r="Q124" s="55" t="s">
        <v>172</v>
      </c>
      <c r="R124" s="55"/>
      <c r="S124" s="55"/>
      <c r="T124" s="55"/>
      <c r="U124" s="55"/>
      <c r="V124" s="55" t="s">
        <v>199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101">
        <v>5</v>
      </c>
      <c r="AG124" s="101"/>
      <c r="AH124" s="101"/>
      <c r="AI124" s="101"/>
      <c r="AJ124" s="101"/>
      <c r="AK124" s="101">
        <v>0</v>
      </c>
      <c r="AL124" s="101"/>
      <c r="AM124" s="101"/>
      <c r="AN124" s="101"/>
      <c r="AO124" s="101"/>
      <c r="AP124" s="101">
        <v>5</v>
      </c>
      <c r="AQ124" s="101"/>
      <c r="AR124" s="101"/>
      <c r="AS124" s="101"/>
      <c r="AT124" s="101"/>
      <c r="AU124" s="101">
        <v>5</v>
      </c>
      <c r="AV124" s="101"/>
      <c r="AW124" s="101"/>
      <c r="AX124" s="101"/>
      <c r="AY124" s="101"/>
      <c r="AZ124" s="101">
        <v>0</v>
      </c>
      <c r="BA124" s="101"/>
      <c r="BB124" s="101"/>
      <c r="BC124" s="101"/>
      <c r="BD124" s="101"/>
      <c r="BE124" s="101">
        <v>5</v>
      </c>
      <c r="BF124" s="101"/>
      <c r="BG124" s="101"/>
      <c r="BH124" s="101"/>
      <c r="BI124" s="101"/>
      <c r="BJ124" s="101">
        <v>5</v>
      </c>
      <c r="BK124" s="101"/>
      <c r="BL124" s="101"/>
      <c r="BM124" s="101"/>
      <c r="BN124" s="101"/>
      <c r="BO124" s="101">
        <v>0</v>
      </c>
      <c r="BP124" s="101"/>
      <c r="BQ124" s="101"/>
      <c r="BR124" s="101"/>
      <c r="BS124" s="101"/>
      <c r="BT124" s="101">
        <v>5</v>
      </c>
      <c r="BU124" s="101"/>
      <c r="BV124" s="101"/>
      <c r="BW124" s="101"/>
      <c r="BX124" s="101"/>
    </row>
    <row r="125" spans="1:79" s="6" customFormat="1" ht="15" customHeight="1" x14ac:dyDescent="0.2">
      <c r="A125" s="88">
        <v>0</v>
      </c>
      <c r="B125" s="89"/>
      <c r="C125" s="89"/>
      <c r="D125" s="102" t="s">
        <v>200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4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</row>
    <row r="126" spans="1:79" s="25" customFormat="1" ht="28.5" customHeight="1" x14ac:dyDescent="0.2">
      <c r="A126" s="59">
        <v>1</v>
      </c>
      <c r="B126" s="60"/>
      <c r="C126" s="60"/>
      <c r="D126" s="105" t="s">
        <v>201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172</v>
      </c>
      <c r="R126" s="55"/>
      <c r="S126" s="55"/>
      <c r="T126" s="55"/>
      <c r="U126" s="55"/>
      <c r="V126" s="105" t="s">
        <v>202</v>
      </c>
      <c r="W126" s="63"/>
      <c r="X126" s="63"/>
      <c r="Y126" s="63"/>
      <c r="Z126" s="63"/>
      <c r="AA126" s="63"/>
      <c r="AB126" s="63"/>
      <c r="AC126" s="63"/>
      <c r="AD126" s="63"/>
      <c r="AE126" s="64"/>
      <c r="AF126" s="101">
        <v>383</v>
      </c>
      <c r="AG126" s="101"/>
      <c r="AH126" s="101"/>
      <c r="AI126" s="101"/>
      <c r="AJ126" s="101"/>
      <c r="AK126" s="101">
        <v>0</v>
      </c>
      <c r="AL126" s="101"/>
      <c r="AM126" s="101"/>
      <c r="AN126" s="101"/>
      <c r="AO126" s="101"/>
      <c r="AP126" s="101">
        <v>383</v>
      </c>
      <c r="AQ126" s="101"/>
      <c r="AR126" s="101"/>
      <c r="AS126" s="101"/>
      <c r="AT126" s="101"/>
      <c r="AU126" s="101">
        <v>430</v>
      </c>
      <c r="AV126" s="101"/>
      <c r="AW126" s="101"/>
      <c r="AX126" s="101"/>
      <c r="AY126" s="101"/>
      <c r="AZ126" s="101">
        <v>0</v>
      </c>
      <c r="BA126" s="101"/>
      <c r="BB126" s="101"/>
      <c r="BC126" s="101"/>
      <c r="BD126" s="101"/>
      <c r="BE126" s="101">
        <v>430</v>
      </c>
      <c r="BF126" s="101"/>
      <c r="BG126" s="101"/>
      <c r="BH126" s="101"/>
      <c r="BI126" s="101"/>
      <c r="BJ126" s="101">
        <v>500</v>
      </c>
      <c r="BK126" s="101"/>
      <c r="BL126" s="101"/>
      <c r="BM126" s="101"/>
      <c r="BN126" s="101"/>
      <c r="BO126" s="101">
        <v>0</v>
      </c>
      <c r="BP126" s="101"/>
      <c r="BQ126" s="101"/>
      <c r="BR126" s="101"/>
      <c r="BS126" s="101"/>
      <c r="BT126" s="101">
        <v>500</v>
      </c>
      <c r="BU126" s="101"/>
      <c r="BV126" s="101"/>
      <c r="BW126" s="101"/>
      <c r="BX126" s="101"/>
    </row>
    <row r="127" spans="1:79" s="25" customFormat="1" ht="45" customHeight="1" x14ac:dyDescent="0.2">
      <c r="A127" s="59">
        <v>2</v>
      </c>
      <c r="B127" s="60"/>
      <c r="C127" s="60"/>
      <c r="D127" s="105" t="s">
        <v>203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55" t="s">
        <v>172</v>
      </c>
      <c r="R127" s="55"/>
      <c r="S127" s="55"/>
      <c r="T127" s="55"/>
      <c r="U127" s="55"/>
      <c r="V127" s="105" t="s">
        <v>204</v>
      </c>
      <c r="W127" s="63"/>
      <c r="X127" s="63"/>
      <c r="Y127" s="63"/>
      <c r="Z127" s="63"/>
      <c r="AA127" s="63"/>
      <c r="AB127" s="63"/>
      <c r="AC127" s="63"/>
      <c r="AD127" s="63"/>
      <c r="AE127" s="64"/>
      <c r="AF127" s="101">
        <v>20</v>
      </c>
      <c r="AG127" s="101"/>
      <c r="AH127" s="101"/>
      <c r="AI127" s="101"/>
      <c r="AJ127" s="101"/>
      <c r="AK127" s="101">
        <v>0</v>
      </c>
      <c r="AL127" s="101"/>
      <c r="AM127" s="101"/>
      <c r="AN127" s="101"/>
      <c r="AO127" s="101"/>
      <c r="AP127" s="101">
        <v>20</v>
      </c>
      <c r="AQ127" s="101"/>
      <c r="AR127" s="101"/>
      <c r="AS127" s="101"/>
      <c r="AT127" s="101"/>
      <c r="AU127" s="101">
        <v>14</v>
      </c>
      <c r="AV127" s="101"/>
      <c r="AW127" s="101"/>
      <c r="AX127" s="101"/>
      <c r="AY127" s="101"/>
      <c r="AZ127" s="101">
        <v>0</v>
      </c>
      <c r="BA127" s="101"/>
      <c r="BB127" s="101"/>
      <c r="BC127" s="101"/>
      <c r="BD127" s="101"/>
      <c r="BE127" s="101">
        <v>14</v>
      </c>
      <c r="BF127" s="101"/>
      <c r="BG127" s="101"/>
      <c r="BH127" s="101"/>
      <c r="BI127" s="101"/>
      <c r="BJ127" s="101">
        <v>16</v>
      </c>
      <c r="BK127" s="101"/>
      <c r="BL127" s="101"/>
      <c r="BM127" s="101"/>
      <c r="BN127" s="101"/>
      <c r="BO127" s="101">
        <v>0</v>
      </c>
      <c r="BP127" s="101"/>
      <c r="BQ127" s="101"/>
      <c r="BR127" s="101"/>
      <c r="BS127" s="101"/>
      <c r="BT127" s="101">
        <v>16</v>
      </c>
      <c r="BU127" s="101"/>
      <c r="BV127" s="101"/>
      <c r="BW127" s="101"/>
      <c r="BX127" s="101"/>
    </row>
    <row r="128" spans="1:79" s="25" customFormat="1" ht="45" customHeight="1" x14ac:dyDescent="0.2">
      <c r="A128" s="59">
        <v>3</v>
      </c>
      <c r="B128" s="60"/>
      <c r="C128" s="60"/>
      <c r="D128" s="105" t="s">
        <v>205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4"/>
      <c r="Q128" s="55" t="s">
        <v>172</v>
      </c>
      <c r="R128" s="55"/>
      <c r="S128" s="55"/>
      <c r="T128" s="55"/>
      <c r="U128" s="55"/>
      <c r="V128" s="105" t="s">
        <v>206</v>
      </c>
      <c r="W128" s="63"/>
      <c r="X128" s="63"/>
      <c r="Y128" s="63"/>
      <c r="Z128" s="63"/>
      <c r="AA128" s="63"/>
      <c r="AB128" s="63"/>
      <c r="AC128" s="63"/>
      <c r="AD128" s="63"/>
      <c r="AE128" s="64"/>
      <c r="AF128" s="101">
        <v>61</v>
      </c>
      <c r="AG128" s="101"/>
      <c r="AH128" s="101"/>
      <c r="AI128" s="101"/>
      <c r="AJ128" s="101"/>
      <c r="AK128" s="101">
        <v>0</v>
      </c>
      <c r="AL128" s="101"/>
      <c r="AM128" s="101"/>
      <c r="AN128" s="101"/>
      <c r="AO128" s="101"/>
      <c r="AP128" s="101">
        <v>61</v>
      </c>
      <c r="AQ128" s="101"/>
      <c r="AR128" s="101"/>
      <c r="AS128" s="101"/>
      <c r="AT128" s="101"/>
      <c r="AU128" s="101">
        <v>90</v>
      </c>
      <c r="AV128" s="101"/>
      <c r="AW128" s="101"/>
      <c r="AX128" s="101"/>
      <c r="AY128" s="101"/>
      <c r="AZ128" s="101">
        <v>0</v>
      </c>
      <c r="BA128" s="101"/>
      <c r="BB128" s="101"/>
      <c r="BC128" s="101"/>
      <c r="BD128" s="101"/>
      <c r="BE128" s="101">
        <v>90</v>
      </c>
      <c r="BF128" s="101"/>
      <c r="BG128" s="101"/>
      <c r="BH128" s="101"/>
      <c r="BI128" s="101"/>
      <c r="BJ128" s="101">
        <v>100</v>
      </c>
      <c r="BK128" s="101"/>
      <c r="BL128" s="101"/>
      <c r="BM128" s="101"/>
      <c r="BN128" s="101"/>
      <c r="BO128" s="101">
        <v>0</v>
      </c>
      <c r="BP128" s="101"/>
      <c r="BQ128" s="101"/>
      <c r="BR128" s="101"/>
      <c r="BS128" s="101"/>
      <c r="BT128" s="101">
        <v>100</v>
      </c>
      <c r="BU128" s="101"/>
      <c r="BV128" s="101"/>
      <c r="BW128" s="101"/>
      <c r="BX128" s="101"/>
    </row>
    <row r="129" spans="1:79" s="25" customFormat="1" ht="30" customHeight="1" x14ac:dyDescent="0.2">
      <c r="A129" s="59">
        <v>4</v>
      </c>
      <c r="B129" s="60"/>
      <c r="C129" s="60"/>
      <c r="D129" s="105" t="s">
        <v>207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55" t="s">
        <v>172</v>
      </c>
      <c r="R129" s="55"/>
      <c r="S129" s="55"/>
      <c r="T129" s="55"/>
      <c r="U129" s="55"/>
      <c r="V129" s="105" t="s">
        <v>206</v>
      </c>
      <c r="W129" s="63"/>
      <c r="X129" s="63"/>
      <c r="Y129" s="63"/>
      <c r="Z129" s="63"/>
      <c r="AA129" s="63"/>
      <c r="AB129" s="63"/>
      <c r="AC129" s="63"/>
      <c r="AD129" s="63"/>
      <c r="AE129" s="64"/>
      <c r="AF129" s="101">
        <v>357</v>
      </c>
      <c r="AG129" s="101"/>
      <c r="AH129" s="101"/>
      <c r="AI129" s="101"/>
      <c r="AJ129" s="101"/>
      <c r="AK129" s="101">
        <v>0</v>
      </c>
      <c r="AL129" s="101"/>
      <c r="AM129" s="101"/>
      <c r="AN129" s="101"/>
      <c r="AO129" s="101"/>
      <c r="AP129" s="101">
        <v>357</v>
      </c>
      <c r="AQ129" s="101"/>
      <c r="AR129" s="101"/>
      <c r="AS129" s="101"/>
      <c r="AT129" s="101"/>
      <c r="AU129" s="101">
        <v>410</v>
      </c>
      <c r="AV129" s="101"/>
      <c r="AW129" s="101"/>
      <c r="AX129" s="101"/>
      <c r="AY129" s="101"/>
      <c r="AZ129" s="101">
        <v>0</v>
      </c>
      <c r="BA129" s="101"/>
      <c r="BB129" s="101"/>
      <c r="BC129" s="101"/>
      <c r="BD129" s="101"/>
      <c r="BE129" s="101">
        <v>410</v>
      </c>
      <c r="BF129" s="101"/>
      <c r="BG129" s="101"/>
      <c r="BH129" s="101"/>
      <c r="BI129" s="101"/>
      <c r="BJ129" s="101">
        <v>400</v>
      </c>
      <c r="BK129" s="101"/>
      <c r="BL129" s="101"/>
      <c r="BM129" s="101"/>
      <c r="BN129" s="101"/>
      <c r="BO129" s="101">
        <v>0</v>
      </c>
      <c r="BP129" s="101"/>
      <c r="BQ129" s="101"/>
      <c r="BR129" s="101"/>
      <c r="BS129" s="101"/>
      <c r="BT129" s="101">
        <v>400</v>
      </c>
      <c r="BU129" s="101"/>
      <c r="BV129" s="101"/>
      <c r="BW129" s="101"/>
      <c r="BX129" s="101"/>
    </row>
    <row r="130" spans="1:79" s="25" customFormat="1" ht="15" customHeight="1" x14ac:dyDescent="0.2">
      <c r="A130" s="59">
        <v>5</v>
      </c>
      <c r="B130" s="60"/>
      <c r="C130" s="60"/>
      <c r="D130" s="105" t="s">
        <v>208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4"/>
      <c r="Q130" s="55" t="s">
        <v>172</v>
      </c>
      <c r="R130" s="55"/>
      <c r="S130" s="55"/>
      <c r="T130" s="55"/>
      <c r="U130" s="55"/>
      <c r="V130" s="105" t="s">
        <v>209</v>
      </c>
      <c r="W130" s="63"/>
      <c r="X130" s="63"/>
      <c r="Y130" s="63"/>
      <c r="Z130" s="63"/>
      <c r="AA130" s="63"/>
      <c r="AB130" s="63"/>
      <c r="AC130" s="63"/>
      <c r="AD130" s="63"/>
      <c r="AE130" s="64"/>
      <c r="AF130" s="101">
        <v>7</v>
      </c>
      <c r="AG130" s="101"/>
      <c r="AH130" s="101"/>
      <c r="AI130" s="101"/>
      <c r="AJ130" s="101"/>
      <c r="AK130" s="101">
        <v>0</v>
      </c>
      <c r="AL130" s="101"/>
      <c r="AM130" s="101"/>
      <c r="AN130" s="101"/>
      <c r="AO130" s="101"/>
      <c r="AP130" s="101">
        <v>7</v>
      </c>
      <c r="AQ130" s="101"/>
      <c r="AR130" s="101"/>
      <c r="AS130" s="101"/>
      <c r="AT130" s="101"/>
      <c r="AU130" s="101">
        <v>7</v>
      </c>
      <c r="AV130" s="101"/>
      <c r="AW130" s="101"/>
      <c r="AX130" s="101"/>
      <c r="AY130" s="101"/>
      <c r="AZ130" s="101">
        <v>0</v>
      </c>
      <c r="BA130" s="101"/>
      <c r="BB130" s="101"/>
      <c r="BC130" s="101"/>
      <c r="BD130" s="101"/>
      <c r="BE130" s="101">
        <v>7</v>
      </c>
      <c r="BF130" s="101"/>
      <c r="BG130" s="101"/>
      <c r="BH130" s="101"/>
      <c r="BI130" s="101"/>
      <c r="BJ130" s="101">
        <v>6</v>
      </c>
      <c r="BK130" s="101"/>
      <c r="BL130" s="101"/>
      <c r="BM130" s="101"/>
      <c r="BN130" s="101"/>
      <c r="BO130" s="101">
        <v>0</v>
      </c>
      <c r="BP130" s="101"/>
      <c r="BQ130" s="101"/>
      <c r="BR130" s="101"/>
      <c r="BS130" s="101"/>
      <c r="BT130" s="101">
        <v>6</v>
      </c>
      <c r="BU130" s="101"/>
      <c r="BV130" s="101"/>
      <c r="BW130" s="101"/>
      <c r="BX130" s="101"/>
    </row>
    <row r="131" spans="1:79" s="6" customFormat="1" ht="15" customHeight="1" x14ac:dyDescent="0.2">
      <c r="A131" s="88">
        <v>0</v>
      </c>
      <c r="B131" s="89"/>
      <c r="C131" s="89"/>
      <c r="D131" s="102" t="s">
        <v>210</v>
      </c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4"/>
      <c r="Q131" s="100"/>
      <c r="R131" s="100"/>
      <c r="S131" s="100"/>
      <c r="T131" s="100"/>
      <c r="U131" s="100"/>
      <c r="V131" s="102"/>
      <c r="W131" s="103"/>
      <c r="X131" s="103"/>
      <c r="Y131" s="103"/>
      <c r="Z131" s="103"/>
      <c r="AA131" s="103"/>
      <c r="AB131" s="103"/>
      <c r="AC131" s="103"/>
      <c r="AD131" s="103"/>
      <c r="AE131" s="104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</row>
    <row r="132" spans="1:79" s="25" customFormat="1" ht="28.5" customHeight="1" x14ac:dyDescent="0.2">
      <c r="A132" s="59">
        <v>1</v>
      </c>
      <c r="B132" s="60"/>
      <c r="C132" s="60"/>
      <c r="D132" s="105" t="s">
        <v>211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4"/>
      <c r="Q132" s="55" t="s">
        <v>172</v>
      </c>
      <c r="R132" s="55"/>
      <c r="S132" s="55"/>
      <c r="T132" s="55"/>
      <c r="U132" s="55"/>
      <c r="V132" s="105" t="s">
        <v>212</v>
      </c>
      <c r="W132" s="63"/>
      <c r="X132" s="63"/>
      <c r="Y132" s="63"/>
      <c r="Z132" s="63"/>
      <c r="AA132" s="63"/>
      <c r="AB132" s="63"/>
      <c r="AC132" s="63"/>
      <c r="AD132" s="63"/>
      <c r="AE132" s="64"/>
      <c r="AF132" s="101">
        <v>77</v>
      </c>
      <c r="AG132" s="101"/>
      <c r="AH132" s="101"/>
      <c r="AI132" s="101"/>
      <c r="AJ132" s="101"/>
      <c r="AK132" s="101">
        <v>0</v>
      </c>
      <c r="AL132" s="101"/>
      <c r="AM132" s="101"/>
      <c r="AN132" s="101"/>
      <c r="AO132" s="101"/>
      <c r="AP132" s="101">
        <v>77</v>
      </c>
      <c r="AQ132" s="101"/>
      <c r="AR132" s="101"/>
      <c r="AS132" s="101"/>
      <c r="AT132" s="101"/>
      <c r="AU132" s="101">
        <v>86</v>
      </c>
      <c r="AV132" s="101"/>
      <c r="AW132" s="101"/>
      <c r="AX132" s="101"/>
      <c r="AY132" s="101"/>
      <c r="AZ132" s="101">
        <v>0</v>
      </c>
      <c r="BA132" s="101"/>
      <c r="BB132" s="101"/>
      <c r="BC132" s="101"/>
      <c r="BD132" s="101"/>
      <c r="BE132" s="101">
        <v>86</v>
      </c>
      <c r="BF132" s="101"/>
      <c r="BG132" s="101"/>
      <c r="BH132" s="101"/>
      <c r="BI132" s="101"/>
      <c r="BJ132" s="101">
        <v>100</v>
      </c>
      <c r="BK132" s="101"/>
      <c r="BL132" s="101"/>
      <c r="BM132" s="101"/>
      <c r="BN132" s="101"/>
      <c r="BO132" s="101">
        <v>0</v>
      </c>
      <c r="BP132" s="101"/>
      <c r="BQ132" s="101"/>
      <c r="BR132" s="101"/>
      <c r="BS132" s="101"/>
      <c r="BT132" s="101">
        <v>100</v>
      </c>
      <c r="BU132" s="101"/>
      <c r="BV132" s="101"/>
      <c r="BW132" s="101"/>
      <c r="BX132" s="101"/>
    </row>
    <row r="133" spans="1:79" s="25" customFormat="1" ht="45" customHeight="1" x14ac:dyDescent="0.2">
      <c r="A133" s="59">
        <v>2</v>
      </c>
      <c r="B133" s="60"/>
      <c r="C133" s="60"/>
      <c r="D133" s="105" t="s">
        <v>213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4"/>
      <c r="Q133" s="55" t="s">
        <v>172</v>
      </c>
      <c r="R133" s="55"/>
      <c r="S133" s="55"/>
      <c r="T133" s="55"/>
      <c r="U133" s="55"/>
      <c r="V133" s="105" t="s">
        <v>212</v>
      </c>
      <c r="W133" s="63"/>
      <c r="X133" s="63"/>
      <c r="Y133" s="63"/>
      <c r="Z133" s="63"/>
      <c r="AA133" s="63"/>
      <c r="AB133" s="63"/>
      <c r="AC133" s="63"/>
      <c r="AD133" s="63"/>
      <c r="AE133" s="64"/>
      <c r="AF133" s="101">
        <v>4</v>
      </c>
      <c r="AG133" s="101"/>
      <c r="AH133" s="101"/>
      <c r="AI133" s="101"/>
      <c r="AJ133" s="101"/>
      <c r="AK133" s="101">
        <v>0</v>
      </c>
      <c r="AL133" s="101"/>
      <c r="AM133" s="101"/>
      <c r="AN133" s="101"/>
      <c r="AO133" s="101"/>
      <c r="AP133" s="101">
        <v>4</v>
      </c>
      <c r="AQ133" s="101"/>
      <c r="AR133" s="101"/>
      <c r="AS133" s="101"/>
      <c r="AT133" s="101"/>
      <c r="AU133" s="101">
        <v>3</v>
      </c>
      <c r="AV133" s="101"/>
      <c r="AW133" s="101"/>
      <c r="AX133" s="101"/>
      <c r="AY133" s="101"/>
      <c r="AZ133" s="101">
        <v>0</v>
      </c>
      <c r="BA133" s="101"/>
      <c r="BB133" s="101"/>
      <c r="BC133" s="101"/>
      <c r="BD133" s="101"/>
      <c r="BE133" s="101">
        <v>3</v>
      </c>
      <c r="BF133" s="101"/>
      <c r="BG133" s="101"/>
      <c r="BH133" s="101"/>
      <c r="BI133" s="101"/>
      <c r="BJ133" s="101">
        <v>3</v>
      </c>
      <c r="BK133" s="101"/>
      <c r="BL133" s="101"/>
      <c r="BM133" s="101"/>
      <c r="BN133" s="101"/>
      <c r="BO133" s="101">
        <v>0</v>
      </c>
      <c r="BP133" s="101"/>
      <c r="BQ133" s="101"/>
      <c r="BR133" s="101"/>
      <c r="BS133" s="101"/>
      <c r="BT133" s="101">
        <v>3</v>
      </c>
      <c r="BU133" s="101"/>
      <c r="BV133" s="101"/>
      <c r="BW133" s="101"/>
      <c r="BX133" s="101"/>
    </row>
    <row r="134" spans="1:79" s="25" customFormat="1" ht="45" customHeight="1" x14ac:dyDescent="0.2">
      <c r="A134" s="59">
        <v>2</v>
      </c>
      <c r="B134" s="60"/>
      <c r="C134" s="60"/>
      <c r="D134" s="105" t="s">
        <v>214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4"/>
      <c r="Q134" s="55" t="s">
        <v>172</v>
      </c>
      <c r="R134" s="55"/>
      <c r="S134" s="55"/>
      <c r="T134" s="55"/>
      <c r="U134" s="55"/>
      <c r="V134" s="105" t="s">
        <v>212</v>
      </c>
      <c r="W134" s="63"/>
      <c r="X134" s="63"/>
      <c r="Y134" s="63"/>
      <c r="Z134" s="63"/>
      <c r="AA134" s="63"/>
      <c r="AB134" s="63"/>
      <c r="AC134" s="63"/>
      <c r="AD134" s="63"/>
      <c r="AE134" s="64"/>
      <c r="AF134" s="101">
        <v>71</v>
      </c>
      <c r="AG134" s="101"/>
      <c r="AH134" s="101"/>
      <c r="AI134" s="101"/>
      <c r="AJ134" s="101"/>
      <c r="AK134" s="101">
        <v>0</v>
      </c>
      <c r="AL134" s="101"/>
      <c r="AM134" s="101"/>
      <c r="AN134" s="101"/>
      <c r="AO134" s="101"/>
      <c r="AP134" s="101">
        <v>71</v>
      </c>
      <c r="AQ134" s="101"/>
      <c r="AR134" s="101"/>
      <c r="AS134" s="101"/>
      <c r="AT134" s="101"/>
      <c r="AU134" s="101">
        <v>82</v>
      </c>
      <c r="AV134" s="101"/>
      <c r="AW134" s="101"/>
      <c r="AX134" s="101"/>
      <c r="AY134" s="101"/>
      <c r="AZ134" s="101">
        <v>0</v>
      </c>
      <c r="BA134" s="101"/>
      <c r="BB134" s="101"/>
      <c r="BC134" s="101"/>
      <c r="BD134" s="101"/>
      <c r="BE134" s="101">
        <v>82</v>
      </c>
      <c r="BF134" s="101"/>
      <c r="BG134" s="101"/>
      <c r="BH134" s="101"/>
      <c r="BI134" s="101"/>
      <c r="BJ134" s="101">
        <v>80</v>
      </c>
      <c r="BK134" s="101"/>
      <c r="BL134" s="101"/>
      <c r="BM134" s="101"/>
      <c r="BN134" s="101"/>
      <c r="BO134" s="101">
        <v>0</v>
      </c>
      <c r="BP134" s="101"/>
      <c r="BQ134" s="101"/>
      <c r="BR134" s="101"/>
      <c r="BS134" s="101"/>
      <c r="BT134" s="101">
        <v>80</v>
      </c>
      <c r="BU134" s="101"/>
      <c r="BV134" s="101"/>
      <c r="BW134" s="101"/>
      <c r="BX134" s="101"/>
    </row>
    <row r="135" spans="1:79" s="25" customFormat="1" ht="60" customHeight="1" x14ac:dyDescent="0.2">
      <c r="A135" s="59">
        <v>3</v>
      </c>
      <c r="B135" s="60"/>
      <c r="C135" s="60"/>
      <c r="D135" s="105" t="s">
        <v>215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4"/>
      <c r="Q135" s="55" t="s">
        <v>172</v>
      </c>
      <c r="R135" s="55"/>
      <c r="S135" s="55"/>
      <c r="T135" s="55"/>
      <c r="U135" s="55"/>
      <c r="V135" s="105" t="s">
        <v>212</v>
      </c>
      <c r="W135" s="63"/>
      <c r="X135" s="63"/>
      <c r="Y135" s="63"/>
      <c r="Z135" s="63"/>
      <c r="AA135" s="63"/>
      <c r="AB135" s="63"/>
      <c r="AC135" s="63"/>
      <c r="AD135" s="63"/>
      <c r="AE135" s="64"/>
      <c r="AF135" s="101">
        <v>12</v>
      </c>
      <c r="AG135" s="101"/>
      <c r="AH135" s="101"/>
      <c r="AI135" s="101"/>
      <c r="AJ135" s="101"/>
      <c r="AK135" s="101">
        <v>0</v>
      </c>
      <c r="AL135" s="101"/>
      <c r="AM135" s="101"/>
      <c r="AN135" s="101"/>
      <c r="AO135" s="101"/>
      <c r="AP135" s="101">
        <v>12</v>
      </c>
      <c r="AQ135" s="101"/>
      <c r="AR135" s="101"/>
      <c r="AS135" s="101"/>
      <c r="AT135" s="101"/>
      <c r="AU135" s="101">
        <v>18</v>
      </c>
      <c r="AV135" s="101"/>
      <c r="AW135" s="101"/>
      <c r="AX135" s="101"/>
      <c r="AY135" s="101"/>
      <c r="AZ135" s="101">
        <v>0</v>
      </c>
      <c r="BA135" s="101"/>
      <c r="BB135" s="101"/>
      <c r="BC135" s="101"/>
      <c r="BD135" s="101"/>
      <c r="BE135" s="101">
        <v>18</v>
      </c>
      <c r="BF135" s="101"/>
      <c r="BG135" s="101"/>
      <c r="BH135" s="101"/>
      <c r="BI135" s="101"/>
      <c r="BJ135" s="101">
        <v>20</v>
      </c>
      <c r="BK135" s="101"/>
      <c r="BL135" s="101"/>
      <c r="BM135" s="101"/>
      <c r="BN135" s="101"/>
      <c r="BO135" s="101">
        <v>0</v>
      </c>
      <c r="BP135" s="101"/>
      <c r="BQ135" s="101"/>
      <c r="BR135" s="101"/>
      <c r="BS135" s="101"/>
      <c r="BT135" s="101">
        <v>20</v>
      </c>
      <c r="BU135" s="101"/>
      <c r="BV135" s="101"/>
      <c r="BW135" s="101"/>
      <c r="BX135" s="101"/>
    </row>
    <row r="136" spans="1:79" s="25" customFormat="1" ht="30" customHeight="1" x14ac:dyDescent="0.2">
      <c r="A136" s="59">
        <v>5</v>
      </c>
      <c r="B136" s="60"/>
      <c r="C136" s="60"/>
      <c r="D136" s="105" t="s">
        <v>216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4"/>
      <c r="Q136" s="55" t="s">
        <v>217</v>
      </c>
      <c r="R136" s="55"/>
      <c r="S136" s="55"/>
      <c r="T136" s="55"/>
      <c r="U136" s="55"/>
      <c r="V136" s="105" t="s">
        <v>212</v>
      </c>
      <c r="W136" s="63"/>
      <c r="X136" s="63"/>
      <c r="Y136" s="63"/>
      <c r="Z136" s="63"/>
      <c r="AA136" s="63"/>
      <c r="AB136" s="63"/>
      <c r="AC136" s="63"/>
      <c r="AD136" s="63"/>
      <c r="AE136" s="64"/>
      <c r="AF136" s="101">
        <v>291.24</v>
      </c>
      <c r="AG136" s="101"/>
      <c r="AH136" s="101"/>
      <c r="AI136" s="101"/>
      <c r="AJ136" s="101"/>
      <c r="AK136" s="101">
        <v>0</v>
      </c>
      <c r="AL136" s="101"/>
      <c r="AM136" s="101"/>
      <c r="AN136" s="101"/>
      <c r="AO136" s="101"/>
      <c r="AP136" s="101">
        <v>291.24</v>
      </c>
      <c r="AQ136" s="101"/>
      <c r="AR136" s="101"/>
      <c r="AS136" s="101"/>
      <c r="AT136" s="101"/>
      <c r="AU136" s="101">
        <v>370.79</v>
      </c>
      <c r="AV136" s="101"/>
      <c r="AW136" s="101"/>
      <c r="AX136" s="101"/>
      <c r="AY136" s="101"/>
      <c r="AZ136" s="101">
        <v>0</v>
      </c>
      <c r="BA136" s="101"/>
      <c r="BB136" s="101"/>
      <c r="BC136" s="101"/>
      <c r="BD136" s="101"/>
      <c r="BE136" s="101">
        <v>370.79</v>
      </c>
      <c r="BF136" s="101"/>
      <c r="BG136" s="101"/>
      <c r="BH136" s="101"/>
      <c r="BI136" s="101"/>
      <c r="BJ136" s="101">
        <v>381.12</v>
      </c>
      <c r="BK136" s="101"/>
      <c r="BL136" s="101"/>
      <c r="BM136" s="101"/>
      <c r="BN136" s="101"/>
      <c r="BO136" s="101">
        <v>0</v>
      </c>
      <c r="BP136" s="101"/>
      <c r="BQ136" s="101"/>
      <c r="BR136" s="101"/>
      <c r="BS136" s="101"/>
      <c r="BT136" s="101">
        <v>381.12</v>
      </c>
      <c r="BU136" s="101"/>
      <c r="BV136" s="101"/>
      <c r="BW136" s="101"/>
      <c r="BX136" s="101"/>
    </row>
    <row r="138" spans="1:79" ht="14.25" customHeight="1" x14ac:dyDescent="0.2">
      <c r="A138" s="34" t="s">
        <v>257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79" ht="23.1" customHeight="1" x14ac:dyDescent="0.2">
      <c r="A139" s="49" t="s">
        <v>6</v>
      </c>
      <c r="B139" s="50"/>
      <c r="C139" s="50"/>
      <c r="D139" s="55" t="s">
        <v>9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 t="s">
        <v>8</v>
      </c>
      <c r="R139" s="55"/>
      <c r="S139" s="55"/>
      <c r="T139" s="55"/>
      <c r="U139" s="55"/>
      <c r="V139" s="55" t="s">
        <v>7</v>
      </c>
      <c r="W139" s="55"/>
      <c r="X139" s="55"/>
      <c r="Y139" s="55"/>
      <c r="Z139" s="55"/>
      <c r="AA139" s="55"/>
      <c r="AB139" s="55"/>
      <c r="AC139" s="55"/>
      <c r="AD139" s="55"/>
      <c r="AE139" s="55"/>
      <c r="AF139" s="41" t="s">
        <v>181</v>
      </c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3"/>
      <c r="AU139" s="41" t="s">
        <v>182</v>
      </c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3"/>
    </row>
    <row r="140" spans="1:79" ht="28.5" customHeight="1" x14ac:dyDescent="0.2">
      <c r="A140" s="52"/>
      <c r="B140" s="53"/>
      <c r="C140" s="53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 t="s">
        <v>4</v>
      </c>
      <c r="AG140" s="55"/>
      <c r="AH140" s="55"/>
      <c r="AI140" s="55"/>
      <c r="AJ140" s="55"/>
      <c r="AK140" s="55" t="s">
        <v>3</v>
      </c>
      <c r="AL140" s="55"/>
      <c r="AM140" s="55"/>
      <c r="AN140" s="55"/>
      <c r="AO140" s="55"/>
      <c r="AP140" s="55" t="s">
        <v>123</v>
      </c>
      <c r="AQ140" s="55"/>
      <c r="AR140" s="55"/>
      <c r="AS140" s="55"/>
      <c r="AT140" s="55"/>
      <c r="AU140" s="55" t="s">
        <v>4</v>
      </c>
      <c r="AV140" s="55"/>
      <c r="AW140" s="55"/>
      <c r="AX140" s="55"/>
      <c r="AY140" s="55"/>
      <c r="AZ140" s="55" t="s">
        <v>3</v>
      </c>
      <c r="BA140" s="55"/>
      <c r="BB140" s="55"/>
      <c r="BC140" s="55"/>
      <c r="BD140" s="55"/>
      <c r="BE140" s="55" t="s">
        <v>90</v>
      </c>
      <c r="BF140" s="55"/>
      <c r="BG140" s="55"/>
      <c r="BH140" s="55"/>
      <c r="BI140" s="55"/>
    </row>
    <row r="141" spans="1:79" ht="15" customHeight="1" x14ac:dyDescent="0.2">
      <c r="A141" s="41">
        <v>1</v>
      </c>
      <c r="B141" s="42"/>
      <c r="C141" s="42"/>
      <c r="D141" s="55">
        <v>2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>
        <v>3</v>
      </c>
      <c r="R141" s="55"/>
      <c r="S141" s="55"/>
      <c r="T141" s="55"/>
      <c r="U141" s="55"/>
      <c r="V141" s="55">
        <v>4</v>
      </c>
      <c r="W141" s="55"/>
      <c r="X141" s="55"/>
      <c r="Y141" s="55"/>
      <c r="Z141" s="55"/>
      <c r="AA141" s="55"/>
      <c r="AB141" s="55"/>
      <c r="AC141" s="55"/>
      <c r="AD141" s="55"/>
      <c r="AE141" s="55"/>
      <c r="AF141" s="55">
        <v>5</v>
      </c>
      <c r="AG141" s="55"/>
      <c r="AH141" s="55"/>
      <c r="AI141" s="55"/>
      <c r="AJ141" s="55"/>
      <c r="AK141" s="55">
        <v>6</v>
      </c>
      <c r="AL141" s="55"/>
      <c r="AM141" s="55"/>
      <c r="AN141" s="55"/>
      <c r="AO141" s="55"/>
      <c r="AP141" s="55">
        <v>7</v>
      </c>
      <c r="AQ141" s="55"/>
      <c r="AR141" s="55"/>
      <c r="AS141" s="55"/>
      <c r="AT141" s="55"/>
      <c r="AU141" s="55">
        <v>8</v>
      </c>
      <c r="AV141" s="55"/>
      <c r="AW141" s="55"/>
      <c r="AX141" s="55"/>
      <c r="AY141" s="55"/>
      <c r="AZ141" s="55">
        <v>9</v>
      </c>
      <c r="BA141" s="55"/>
      <c r="BB141" s="55"/>
      <c r="BC141" s="55"/>
      <c r="BD141" s="55"/>
      <c r="BE141" s="55">
        <v>10</v>
      </c>
      <c r="BF141" s="55"/>
      <c r="BG141" s="55"/>
      <c r="BH141" s="55"/>
      <c r="BI141" s="55"/>
    </row>
    <row r="142" spans="1:79" ht="15.75" hidden="1" customHeight="1" x14ac:dyDescent="0.2">
      <c r="A142" s="69" t="s">
        <v>154</v>
      </c>
      <c r="B142" s="70"/>
      <c r="C142" s="70"/>
      <c r="D142" s="55" t="s">
        <v>57</v>
      </c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 t="s">
        <v>70</v>
      </c>
      <c r="R142" s="55"/>
      <c r="S142" s="55"/>
      <c r="T142" s="55"/>
      <c r="U142" s="55"/>
      <c r="V142" s="55" t="s">
        <v>71</v>
      </c>
      <c r="W142" s="55"/>
      <c r="X142" s="55"/>
      <c r="Y142" s="55"/>
      <c r="Z142" s="55"/>
      <c r="AA142" s="55"/>
      <c r="AB142" s="55"/>
      <c r="AC142" s="55"/>
      <c r="AD142" s="55"/>
      <c r="AE142" s="55"/>
      <c r="AF142" s="79" t="s">
        <v>107</v>
      </c>
      <c r="AG142" s="79"/>
      <c r="AH142" s="79"/>
      <c r="AI142" s="79"/>
      <c r="AJ142" s="79"/>
      <c r="AK142" s="99" t="s">
        <v>108</v>
      </c>
      <c r="AL142" s="99"/>
      <c r="AM142" s="99"/>
      <c r="AN142" s="99"/>
      <c r="AO142" s="99"/>
      <c r="AP142" s="87" t="s">
        <v>197</v>
      </c>
      <c r="AQ142" s="87"/>
      <c r="AR142" s="87"/>
      <c r="AS142" s="87"/>
      <c r="AT142" s="87"/>
      <c r="AU142" s="79" t="s">
        <v>109</v>
      </c>
      <c r="AV142" s="79"/>
      <c r="AW142" s="79"/>
      <c r="AX142" s="79"/>
      <c r="AY142" s="79"/>
      <c r="AZ142" s="99" t="s">
        <v>110</v>
      </c>
      <c r="BA142" s="99"/>
      <c r="BB142" s="99"/>
      <c r="BC142" s="99"/>
      <c r="BD142" s="99"/>
      <c r="BE142" s="87" t="s">
        <v>197</v>
      </c>
      <c r="BF142" s="87"/>
      <c r="BG142" s="87"/>
      <c r="BH142" s="87"/>
      <c r="BI142" s="87"/>
      <c r="CA142" t="s">
        <v>39</v>
      </c>
    </row>
    <row r="143" spans="1:79" s="6" customFormat="1" ht="14.25" x14ac:dyDescent="0.2">
      <c r="A143" s="88">
        <v>0</v>
      </c>
      <c r="B143" s="89"/>
      <c r="C143" s="89"/>
      <c r="D143" s="100" t="s">
        <v>196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CA143" s="6" t="s">
        <v>40</v>
      </c>
    </row>
    <row r="144" spans="1:79" s="25" customFormat="1" ht="14.25" customHeight="1" x14ac:dyDescent="0.2">
      <c r="A144" s="59">
        <v>1</v>
      </c>
      <c r="B144" s="60"/>
      <c r="C144" s="60"/>
      <c r="D144" s="105" t="s">
        <v>198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4"/>
      <c r="Q144" s="55" t="s">
        <v>172</v>
      </c>
      <c r="R144" s="55"/>
      <c r="S144" s="55"/>
      <c r="T144" s="55"/>
      <c r="U144" s="55"/>
      <c r="V144" s="55" t="s">
        <v>199</v>
      </c>
      <c r="W144" s="55"/>
      <c r="X144" s="55"/>
      <c r="Y144" s="55"/>
      <c r="Z144" s="55"/>
      <c r="AA144" s="55"/>
      <c r="AB144" s="55"/>
      <c r="AC144" s="55"/>
      <c r="AD144" s="55"/>
      <c r="AE144" s="55"/>
      <c r="AF144" s="101">
        <v>5</v>
      </c>
      <c r="AG144" s="101"/>
      <c r="AH144" s="101"/>
      <c r="AI144" s="101"/>
      <c r="AJ144" s="101"/>
      <c r="AK144" s="101">
        <v>0</v>
      </c>
      <c r="AL144" s="101"/>
      <c r="AM144" s="101"/>
      <c r="AN144" s="101"/>
      <c r="AO144" s="101"/>
      <c r="AP144" s="101">
        <v>5</v>
      </c>
      <c r="AQ144" s="101"/>
      <c r="AR144" s="101"/>
      <c r="AS144" s="101"/>
      <c r="AT144" s="101"/>
      <c r="AU144" s="101">
        <v>5</v>
      </c>
      <c r="AV144" s="101"/>
      <c r="AW144" s="101"/>
      <c r="AX144" s="101"/>
      <c r="AY144" s="101"/>
      <c r="AZ144" s="101">
        <v>0</v>
      </c>
      <c r="BA144" s="101"/>
      <c r="BB144" s="101"/>
      <c r="BC144" s="101"/>
      <c r="BD144" s="101"/>
      <c r="BE144" s="101">
        <v>5</v>
      </c>
      <c r="BF144" s="101"/>
      <c r="BG144" s="101"/>
      <c r="BH144" s="101"/>
      <c r="BI144" s="101"/>
    </row>
    <row r="145" spans="1:70" s="6" customFormat="1" ht="14.25" x14ac:dyDescent="0.2">
      <c r="A145" s="88">
        <v>0</v>
      </c>
      <c r="B145" s="89"/>
      <c r="C145" s="89"/>
      <c r="D145" s="102" t="s">
        <v>200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4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</row>
    <row r="146" spans="1:70" s="25" customFormat="1" ht="28.5" customHeight="1" x14ac:dyDescent="0.2">
      <c r="A146" s="59">
        <v>1</v>
      </c>
      <c r="B146" s="60"/>
      <c r="C146" s="60"/>
      <c r="D146" s="105" t="s">
        <v>201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4"/>
      <c r="Q146" s="55" t="s">
        <v>172</v>
      </c>
      <c r="R146" s="55"/>
      <c r="S146" s="55"/>
      <c r="T146" s="55"/>
      <c r="U146" s="55"/>
      <c r="V146" s="105" t="s">
        <v>202</v>
      </c>
      <c r="W146" s="63"/>
      <c r="X146" s="63"/>
      <c r="Y146" s="63"/>
      <c r="Z146" s="63"/>
      <c r="AA146" s="63"/>
      <c r="AB146" s="63"/>
      <c r="AC146" s="63"/>
      <c r="AD146" s="63"/>
      <c r="AE146" s="64"/>
      <c r="AF146" s="101">
        <v>500</v>
      </c>
      <c r="AG146" s="101"/>
      <c r="AH146" s="101"/>
      <c r="AI146" s="101"/>
      <c r="AJ146" s="101"/>
      <c r="AK146" s="101">
        <v>0</v>
      </c>
      <c r="AL146" s="101"/>
      <c r="AM146" s="101"/>
      <c r="AN146" s="101"/>
      <c r="AO146" s="101"/>
      <c r="AP146" s="101">
        <v>500</v>
      </c>
      <c r="AQ146" s="101"/>
      <c r="AR146" s="101"/>
      <c r="AS146" s="101"/>
      <c r="AT146" s="101"/>
      <c r="AU146" s="101">
        <v>500</v>
      </c>
      <c r="AV146" s="101"/>
      <c r="AW146" s="101"/>
      <c r="AX146" s="101"/>
      <c r="AY146" s="101"/>
      <c r="AZ146" s="101">
        <v>0</v>
      </c>
      <c r="BA146" s="101"/>
      <c r="BB146" s="101"/>
      <c r="BC146" s="101"/>
      <c r="BD146" s="101"/>
      <c r="BE146" s="101">
        <v>500</v>
      </c>
      <c r="BF146" s="101"/>
      <c r="BG146" s="101"/>
      <c r="BH146" s="101"/>
      <c r="BI146" s="101"/>
    </row>
    <row r="147" spans="1:70" s="25" customFormat="1" ht="45" customHeight="1" x14ac:dyDescent="0.2">
      <c r="A147" s="59">
        <v>2</v>
      </c>
      <c r="B147" s="60"/>
      <c r="C147" s="60"/>
      <c r="D147" s="105" t="s">
        <v>203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4"/>
      <c r="Q147" s="55" t="s">
        <v>172</v>
      </c>
      <c r="R147" s="55"/>
      <c r="S147" s="55"/>
      <c r="T147" s="55"/>
      <c r="U147" s="55"/>
      <c r="V147" s="105" t="s">
        <v>204</v>
      </c>
      <c r="W147" s="63"/>
      <c r="X147" s="63"/>
      <c r="Y147" s="63"/>
      <c r="Z147" s="63"/>
      <c r="AA147" s="63"/>
      <c r="AB147" s="63"/>
      <c r="AC147" s="63"/>
      <c r="AD147" s="63"/>
      <c r="AE147" s="64"/>
      <c r="AF147" s="101">
        <v>16</v>
      </c>
      <c r="AG147" s="101"/>
      <c r="AH147" s="101"/>
      <c r="AI147" s="101"/>
      <c r="AJ147" s="101"/>
      <c r="AK147" s="101">
        <v>0</v>
      </c>
      <c r="AL147" s="101"/>
      <c r="AM147" s="101"/>
      <c r="AN147" s="101"/>
      <c r="AO147" s="101"/>
      <c r="AP147" s="101">
        <v>16</v>
      </c>
      <c r="AQ147" s="101"/>
      <c r="AR147" s="101"/>
      <c r="AS147" s="101"/>
      <c r="AT147" s="101"/>
      <c r="AU147" s="101">
        <v>16</v>
      </c>
      <c r="AV147" s="101"/>
      <c r="AW147" s="101"/>
      <c r="AX147" s="101"/>
      <c r="AY147" s="101"/>
      <c r="AZ147" s="101">
        <v>0</v>
      </c>
      <c r="BA147" s="101"/>
      <c r="BB147" s="101"/>
      <c r="BC147" s="101"/>
      <c r="BD147" s="101"/>
      <c r="BE147" s="101">
        <v>16</v>
      </c>
      <c r="BF147" s="101"/>
      <c r="BG147" s="101"/>
      <c r="BH147" s="101"/>
      <c r="BI147" s="101"/>
    </row>
    <row r="148" spans="1:70" s="25" customFormat="1" ht="45" customHeight="1" x14ac:dyDescent="0.2">
      <c r="A148" s="59">
        <v>3</v>
      </c>
      <c r="B148" s="60"/>
      <c r="C148" s="60"/>
      <c r="D148" s="105" t="s">
        <v>205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172</v>
      </c>
      <c r="R148" s="55"/>
      <c r="S148" s="55"/>
      <c r="T148" s="55"/>
      <c r="U148" s="55"/>
      <c r="V148" s="105" t="s">
        <v>206</v>
      </c>
      <c r="W148" s="63"/>
      <c r="X148" s="63"/>
      <c r="Y148" s="63"/>
      <c r="Z148" s="63"/>
      <c r="AA148" s="63"/>
      <c r="AB148" s="63"/>
      <c r="AC148" s="63"/>
      <c r="AD148" s="63"/>
      <c r="AE148" s="64"/>
      <c r="AF148" s="101">
        <v>100</v>
      </c>
      <c r="AG148" s="101"/>
      <c r="AH148" s="101"/>
      <c r="AI148" s="101"/>
      <c r="AJ148" s="101"/>
      <c r="AK148" s="101">
        <v>0</v>
      </c>
      <c r="AL148" s="101"/>
      <c r="AM148" s="101"/>
      <c r="AN148" s="101"/>
      <c r="AO148" s="101"/>
      <c r="AP148" s="101">
        <v>100</v>
      </c>
      <c r="AQ148" s="101"/>
      <c r="AR148" s="101"/>
      <c r="AS148" s="101"/>
      <c r="AT148" s="101"/>
      <c r="AU148" s="101">
        <v>100</v>
      </c>
      <c r="AV148" s="101"/>
      <c r="AW148" s="101"/>
      <c r="AX148" s="101"/>
      <c r="AY148" s="101"/>
      <c r="AZ148" s="101">
        <v>0</v>
      </c>
      <c r="BA148" s="101"/>
      <c r="BB148" s="101"/>
      <c r="BC148" s="101"/>
      <c r="BD148" s="101"/>
      <c r="BE148" s="101">
        <v>100</v>
      </c>
      <c r="BF148" s="101"/>
      <c r="BG148" s="101"/>
      <c r="BH148" s="101"/>
      <c r="BI148" s="101"/>
    </row>
    <row r="149" spans="1:70" s="25" customFormat="1" ht="30" customHeight="1" x14ac:dyDescent="0.2">
      <c r="A149" s="59">
        <v>4</v>
      </c>
      <c r="B149" s="60"/>
      <c r="C149" s="60"/>
      <c r="D149" s="105" t="s">
        <v>207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172</v>
      </c>
      <c r="R149" s="55"/>
      <c r="S149" s="55"/>
      <c r="T149" s="55"/>
      <c r="U149" s="55"/>
      <c r="V149" s="105" t="s">
        <v>206</v>
      </c>
      <c r="W149" s="63"/>
      <c r="X149" s="63"/>
      <c r="Y149" s="63"/>
      <c r="Z149" s="63"/>
      <c r="AA149" s="63"/>
      <c r="AB149" s="63"/>
      <c r="AC149" s="63"/>
      <c r="AD149" s="63"/>
      <c r="AE149" s="64"/>
      <c r="AF149" s="101">
        <v>400</v>
      </c>
      <c r="AG149" s="101"/>
      <c r="AH149" s="101"/>
      <c r="AI149" s="101"/>
      <c r="AJ149" s="101"/>
      <c r="AK149" s="101">
        <v>0</v>
      </c>
      <c r="AL149" s="101"/>
      <c r="AM149" s="101"/>
      <c r="AN149" s="101"/>
      <c r="AO149" s="101"/>
      <c r="AP149" s="101">
        <v>400</v>
      </c>
      <c r="AQ149" s="101"/>
      <c r="AR149" s="101"/>
      <c r="AS149" s="101"/>
      <c r="AT149" s="101"/>
      <c r="AU149" s="101">
        <v>400</v>
      </c>
      <c r="AV149" s="101"/>
      <c r="AW149" s="101"/>
      <c r="AX149" s="101"/>
      <c r="AY149" s="101"/>
      <c r="AZ149" s="101">
        <v>0</v>
      </c>
      <c r="BA149" s="101"/>
      <c r="BB149" s="101"/>
      <c r="BC149" s="101"/>
      <c r="BD149" s="101"/>
      <c r="BE149" s="101">
        <v>400</v>
      </c>
      <c r="BF149" s="101"/>
      <c r="BG149" s="101"/>
      <c r="BH149" s="101"/>
      <c r="BI149" s="101"/>
    </row>
    <row r="150" spans="1:70" s="25" customFormat="1" ht="15" customHeight="1" x14ac:dyDescent="0.2">
      <c r="A150" s="59">
        <v>5</v>
      </c>
      <c r="B150" s="60"/>
      <c r="C150" s="60"/>
      <c r="D150" s="105" t="s">
        <v>208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172</v>
      </c>
      <c r="R150" s="55"/>
      <c r="S150" s="55"/>
      <c r="T150" s="55"/>
      <c r="U150" s="55"/>
      <c r="V150" s="105" t="s">
        <v>209</v>
      </c>
      <c r="W150" s="63"/>
      <c r="X150" s="63"/>
      <c r="Y150" s="63"/>
      <c r="Z150" s="63"/>
      <c r="AA150" s="63"/>
      <c r="AB150" s="63"/>
      <c r="AC150" s="63"/>
      <c r="AD150" s="63"/>
      <c r="AE150" s="64"/>
      <c r="AF150" s="101">
        <v>6</v>
      </c>
      <c r="AG150" s="101"/>
      <c r="AH150" s="101"/>
      <c r="AI150" s="101"/>
      <c r="AJ150" s="101"/>
      <c r="AK150" s="101">
        <v>0</v>
      </c>
      <c r="AL150" s="101"/>
      <c r="AM150" s="101"/>
      <c r="AN150" s="101"/>
      <c r="AO150" s="101"/>
      <c r="AP150" s="101">
        <v>6</v>
      </c>
      <c r="AQ150" s="101"/>
      <c r="AR150" s="101"/>
      <c r="AS150" s="101"/>
      <c r="AT150" s="101"/>
      <c r="AU150" s="101">
        <v>6</v>
      </c>
      <c r="AV150" s="101"/>
      <c r="AW150" s="101"/>
      <c r="AX150" s="101"/>
      <c r="AY150" s="101"/>
      <c r="AZ150" s="101">
        <v>0</v>
      </c>
      <c r="BA150" s="101"/>
      <c r="BB150" s="101"/>
      <c r="BC150" s="101"/>
      <c r="BD150" s="101"/>
      <c r="BE150" s="101">
        <v>6</v>
      </c>
      <c r="BF150" s="101"/>
      <c r="BG150" s="101"/>
      <c r="BH150" s="101"/>
      <c r="BI150" s="101"/>
    </row>
    <row r="151" spans="1:70" s="6" customFormat="1" ht="14.25" x14ac:dyDescent="0.2">
      <c r="A151" s="88">
        <v>0</v>
      </c>
      <c r="B151" s="89"/>
      <c r="C151" s="89"/>
      <c r="D151" s="102" t="s">
        <v>210</v>
      </c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4"/>
      <c r="Q151" s="100"/>
      <c r="R151" s="100"/>
      <c r="S151" s="100"/>
      <c r="T151" s="100"/>
      <c r="U151" s="100"/>
      <c r="V151" s="102"/>
      <c r="W151" s="103"/>
      <c r="X151" s="103"/>
      <c r="Y151" s="103"/>
      <c r="Z151" s="103"/>
      <c r="AA151" s="103"/>
      <c r="AB151" s="103"/>
      <c r="AC151" s="103"/>
      <c r="AD151" s="103"/>
      <c r="AE151" s="104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</row>
    <row r="152" spans="1:70" s="25" customFormat="1" ht="28.5" customHeight="1" x14ac:dyDescent="0.2">
      <c r="A152" s="59">
        <v>1</v>
      </c>
      <c r="B152" s="60"/>
      <c r="C152" s="60"/>
      <c r="D152" s="105" t="s">
        <v>211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172</v>
      </c>
      <c r="R152" s="55"/>
      <c r="S152" s="55"/>
      <c r="T152" s="55"/>
      <c r="U152" s="55"/>
      <c r="V152" s="105" t="s">
        <v>212</v>
      </c>
      <c r="W152" s="63"/>
      <c r="X152" s="63"/>
      <c r="Y152" s="63"/>
      <c r="Z152" s="63"/>
      <c r="AA152" s="63"/>
      <c r="AB152" s="63"/>
      <c r="AC152" s="63"/>
      <c r="AD152" s="63"/>
      <c r="AE152" s="64"/>
      <c r="AF152" s="101">
        <v>100</v>
      </c>
      <c r="AG152" s="101"/>
      <c r="AH152" s="101"/>
      <c r="AI152" s="101"/>
      <c r="AJ152" s="101"/>
      <c r="AK152" s="101">
        <v>0</v>
      </c>
      <c r="AL152" s="101"/>
      <c r="AM152" s="101"/>
      <c r="AN152" s="101"/>
      <c r="AO152" s="101"/>
      <c r="AP152" s="101">
        <v>100</v>
      </c>
      <c r="AQ152" s="101"/>
      <c r="AR152" s="101"/>
      <c r="AS152" s="101"/>
      <c r="AT152" s="101"/>
      <c r="AU152" s="101">
        <v>100</v>
      </c>
      <c r="AV152" s="101"/>
      <c r="AW152" s="101"/>
      <c r="AX152" s="101"/>
      <c r="AY152" s="101"/>
      <c r="AZ152" s="101">
        <v>0</v>
      </c>
      <c r="BA152" s="101"/>
      <c r="BB152" s="101"/>
      <c r="BC152" s="101"/>
      <c r="BD152" s="101"/>
      <c r="BE152" s="101">
        <v>100</v>
      </c>
      <c r="BF152" s="101"/>
      <c r="BG152" s="101"/>
      <c r="BH152" s="101"/>
      <c r="BI152" s="101"/>
    </row>
    <row r="153" spans="1:70" s="25" customFormat="1" ht="45" customHeight="1" x14ac:dyDescent="0.2">
      <c r="A153" s="59">
        <v>2</v>
      </c>
      <c r="B153" s="60"/>
      <c r="C153" s="60"/>
      <c r="D153" s="105" t="s">
        <v>213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172</v>
      </c>
      <c r="R153" s="55"/>
      <c r="S153" s="55"/>
      <c r="T153" s="55"/>
      <c r="U153" s="55"/>
      <c r="V153" s="105" t="s">
        <v>212</v>
      </c>
      <c r="W153" s="63"/>
      <c r="X153" s="63"/>
      <c r="Y153" s="63"/>
      <c r="Z153" s="63"/>
      <c r="AA153" s="63"/>
      <c r="AB153" s="63"/>
      <c r="AC153" s="63"/>
      <c r="AD153" s="63"/>
      <c r="AE153" s="64"/>
      <c r="AF153" s="101">
        <v>3</v>
      </c>
      <c r="AG153" s="101"/>
      <c r="AH153" s="101"/>
      <c r="AI153" s="101"/>
      <c r="AJ153" s="101"/>
      <c r="AK153" s="101">
        <v>0</v>
      </c>
      <c r="AL153" s="101"/>
      <c r="AM153" s="101"/>
      <c r="AN153" s="101"/>
      <c r="AO153" s="101"/>
      <c r="AP153" s="101">
        <v>3</v>
      </c>
      <c r="AQ153" s="101"/>
      <c r="AR153" s="101"/>
      <c r="AS153" s="101"/>
      <c r="AT153" s="101"/>
      <c r="AU153" s="101">
        <v>3</v>
      </c>
      <c r="AV153" s="101"/>
      <c r="AW153" s="101"/>
      <c r="AX153" s="101"/>
      <c r="AY153" s="101"/>
      <c r="AZ153" s="101">
        <v>0</v>
      </c>
      <c r="BA153" s="101"/>
      <c r="BB153" s="101"/>
      <c r="BC153" s="101"/>
      <c r="BD153" s="101"/>
      <c r="BE153" s="101">
        <v>3</v>
      </c>
      <c r="BF153" s="101"/>
      <c r="BG153" s="101"/>
      <c r="BH153" s="101"/>
      <c r="BI153" s="101"/>
    </row>
    <row r="154" spans="1:70" s="25" customFormat="1" ht="45" customHeight="1" x14ac:dyDescent="0.2">
      <c r="A154" s="59">
        <v>2</v>
      </c>
      <c r="B154" s="60"/>
      <c r="C154" s="60"/>
      <c r="D154" s="105" t="s">
        <v>214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172</v>
      </c>
      <c r="R154" s="55"/>
      <c r="S154" s="55"/>
      <c r="T154" s="55"/>
      <c r="U154" s="55"/>
      <c r="V154" s="105" t="s">
        <v>212</v>
      </c>
      <c r="W154" s="63"/>
      <c r="X154" s="63"/>
      <c r="Y154" s="63"/>
      <c r="Z154" s="63"/>
      <c r="AA154" s="63"/>
      <c r="AB154" s="63"/>
      <c r="AC154" s="63"/>
      <c r="AD154" s="63"/>
      <c r="AE154" s="64"/>
      <c r="AF154" s="101">
        <v>80</v>
      </c>
      <c r="AG154" s="101"/>
      <c r="AH154" s="101"/>
      <c r="AI154" s="101"/>
      <c r="AJ154" s="101"/>
      <c r="AK154" s="101">
        <v>0</v>
      </c>
      <c r="AL154" s="101"/>
      <c r="AM154" s="101"/>
      <c r="AN154" s="101"/>
      <c r="AO154" s="101"/>
      <c r="AP154" s="101">
        <v>80</v>
      </c>
      <c r="AQ154" s="101"/>
      <c r="AR154" s="101"/>
      <c r="AS154" s="101"/>
      <c r="AT154" s="101"/>
      <c r="AU154" s="101">
        <v>80</v>
      </c>
      <c r="AV154" s="101"/>
      <c r="AW154" s="101"/>
      <c r="AX154" s="101"/>
      <c r="AY154" s="101"/>
      <c r="AZ154" s="101">
        <v>0</v>
      </c>
      <c r="BA154" s="101"/>
      <c r="BB154" s="101"/>
      <c r="BC154" s="101"/>
      <c r="BD154" s="101"/>
      <c r="BE154" s="101">
        <v>80</v>
      </c>
      <c r="BF154" s="101"/>
      <c r="BG154" s="101"/>
      <c r="BH154" s="101"/>
      <c r="BI154" s="101"/>
    </row>
    <row r="155" spans="1:70" s="25" customFormat="1" ht="60" customHeight="1" x14ac:dyDescent="0.2">
      <c r="A155" s="59">
        <v>3</v>
      </c>
      <c r="B155" s="60"/>
      <c r="C155" s="60"/>
      <c r="D155" s="105" t="s">
        <v>215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4"/>
      <c r="Q155" s="55" t="s">
        <v>172</v>
      </c>
      <c r="R155" s="55"/>
      <c r="S155" s="55"/>
      <c r="T155" s="55"/>
      <c r="U155" s="55"/>
      <c r="V155" s="105" t="s">
        <v>212</v>
      </c>
      <c r="W155" s="63"/>
      <c r="X155" s="63"/>
      <c r="Y155" s="63"/>
      <c r="Z155" s="63"/>
      <c r="AA155" s="63"/>
      <c r="AB155" s="63"/>
      <c r="AC155" s="63"/>
      <c r="AD155" s="63"/>
      <c r="AE155" s="64"/>
      <c r="AF155" s="101">
        <v>20</v>
      </c>
      <c r="AG155" s="101"/>
      <c r="AH155" s="101"/>
      <c r="AI155" s="101"/>
      <c r="AJ155" s="101"/>
      <c r="AK155" s="101">
        <v>0</v>
      </c>
      <c r="AL155" s="101"/>
      <c r="AM155" s="101"/>
      <c r="AN155" s="101"/>
      <c r="AO155" s="101"/>
      <c r="AP155" s="101">
        <v>20</v>
      </c>
      <c r="AQ155" s="101"/>
      <c r="AR155" s="101"/>
      <c r="AS155" s="101"/>
      <c r="AT155" s="101"/>
      <c r="AU155" s="101">
        <v>20</v>
      </c>
      <c r="AV155" s="101"/>
      <c r="AW155" s="101"/>
      <c r="AX155" s="101"/>
      <c r="AY155" s="101"/>
      <c r="AZ155" s="101">
        <v>0</v>
      </c>
      <c r="BA155" s="101"/>
      <c r="BB155" s="101"/>
      <c r="BC155" s="101"/>
      <c r="BD155" s="101"/>
      <c r="BE155" s="101">
        <v>20</v>
      </c>
      <c r="BF155" s="101"/>
      <c r="BG155" s="101"/>
      <c r="BH155" s="101"/>
      <c r="BI155" s="101"/>
    </row>
    <row r="156" spans="1:70" s="25" customFormat="1" ht="30" customHeight="1" x14ac:dyDescent="0.2">
      <c r="A156" s="59">
        <v>5</v>
      </c>
      <c r="B156" s="60"/>
      <c r="C156" s="60"/>
      <c r="D156" s="105" t="s">
        <v>216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4"/>
      <c r="Q156" s="55" t="s">
        <v>217</v>
      </c>
      <c r="R156" s="55"/>
      <c r="S156" s="55"/>
      <c r="T156" s="55"/>
      <c r="U156" s="55"/>
      <c r="V156" s="105" t="s">
        <v>212</v>
      </c>
      <c r="W156" s="63"/>
      <c r="X156" s="63"/>
      <c r="Y156" s="63"/>
      <c r="Z156" s="63"/>
      <c r="AA156" s="63"/>
      <c r="AB156" s="63"/>
      <c r="AC156" s="63"/>
      <c r="AD156" s="63"/>
      <c r="AE156" s="64"/>
      <c r="AF156" s="101">
        <v>390.58</v>
      </c>
      <c r="AG156" s="101"/>
      <c r="AH156" s="101"/>
      <c r="AI156" s="101"/>
      <c r="AJ156" s="101"/>
      <c r="AK156" s="101">
        <v>0</v>
      </c>
      <c r="AL156" s="101"/>
      <c r="AM156" s="101"/>
      <c r="AN156" s="101"/>
      <c r="AO156" s="101"/>
      <c r="AP156" s="101">
        <v>390.58</v>
      </c>
      <c r="AQ156" s="101"/>
      <c r="AR156" s="101"/>
      <c r="AS156" s="101"/>
      <c r="AT156" s="101"/>
      <c r="AU156" s="101">
        <v>395.33</v>
      </c>
      <c r="AV156" s="101"/>
      <c r="AW156" s="101"/>
      <c r="AX156" s="101"/>
      <c r="AY156" s="101"/>
      <c r="AZ156" s="101">
        <v>0</v>
      </c>
      <c r="BA156" s="101"/>
      <c r="BB156" s="101"/>
      <c r="BC156" s="101"/>
      <c r="BD156" s="101"/>
      <c r="BE156" s="101">
        <v>395.33</v>
      </c>
      <c r="BF156" s="101"/>
      <c r="BG156" s="101"/>
      <c r="BH156" s="101"/>
      <c r="BI156" s="101"/>
    </row>
    <row r="158" spans="1:70" ht="14.25" customHeight="1" x14ac:dyDescent="0.2">
      <c r="A158" s="34" t="s">
        <v>124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0" ht="15" customHeight="1" x14ac:dyDescent="0.2">
      <c r="A159" s="75" t="s">
        <v>177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</row>
    <row r="160" spans="1:70" ht="12.95" customHeight="1" x14ac:dyDescent="0.2">
      <c r="A160" s="49" t="s">
        <v>19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1"/>
      <c r="U160" s="55" t="s">
        <v>178</v>
      </c>
      <c r="V160" s="55"/>
      <c r="W160" s="55"/>
      <c r="X160" s="55"/>
      <c r="Y160" s="55"/>
      <c r="Z160" s="55"/>
      <c r="AA160" s="55"/>
      <c r="AB160" s="55"/>
      <c r="AC160" s="55"/>
      <c r="AD160" s="55"/>
      <c r="AE160" s="55" t="s">
        <v>179</v>
      </c>
      <c r="AF160" s="55"/>
      <c r="AG160" s="55"/>
      <c r="AH160" s="55"/>
      <c r="AI160" s="55"/>
      <c r="AJ160" s="55"/>
      <c r="AK160" s="55"/>
      <c r="AL160" s="55"/>
      <c r="AM160" s="55"/>
      <c r="AN160" s="55"/>
      <c r="AO160" s="55" t="s">
        <v>180</v>
      </c>
      <c r="AP160" s="55"/>
      <c r="AQ160" s="55"/>
      <c r="AR160" s="55"/>
      <c r="AS160" s="55"/>
      <c r="AT160" s="55"/>
      <c r="AU160" s="55"/>
      <c r="AV160" s="55"/>
      <c r="AW160" s="55"/>
      <c r="AX160" s="55"/>
      <c r="AY160" s="55" t="s">
        <v>181</v>
      </c>
      <c r="AZ160" s="55"/>
      <c r="BA160" s="55"/>
      <c r="BB160" s="55"/>
      <c r="BC160" s="55"/>
      <c r="BD160" s="55"/>
      <c r="BE160" s="55"/>
      <c r="BF160" s="55"/>
      <c r="BG160" s="55"/>
      <c r="BH160" s="55"/>
      <c r="BI160" s="55" t="s">
        <v>182</v>
      </c>
      <c r="BJ160" s="55"/>
      <c r="BK160" s="55"/>
      <c r="BL160" s="55"/>
      <c r="BM160" s="55"/>
      <c r="BN160" s="55"/>
      <c r="BO160" s="55"/>
      <c r="BP160" s="55"/>
      <c r="BQ160" s="55"/>
      <c r="BR160" s="55"/>
    </row>
    <row r="161" spans="1:79" ht="30" customHeight="1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4"/>
      <c r="U161" s="55" t="s">
        <v>4</v>
      </c>
      <c r="V161" s="55"/>
      <c r="W161" s="55"/>
      <c r="X161" s="55"/>
      <c r="Y161" s="55"/>
      <c r="Z161" s="55" t="s">
        <v>3</v>
      </c>
      <c r="AA161" s="55"/>
      <c r="AB161" s="55"/>
      <c r="AC161" s="55"/>
      <c r="AD161" s="55"/>
      <c r="AE161" s="55" t="s">
        <v>4</v>
      </c>
      <c r="AF161" s="55"/>
      <c r="AG161" s="55"/>
      <c r="AH161" s="55"/>
      <c r="AI161" s="55"/>
      <c r="AJ161" s="55" t="s">
        <v>3</v>
      </c>
      <c r="AK161" s="55"/>
      <c r="AL161" s="55"/>
      <c r="AM161" s="55"/>
      <c r="AN161" s="55"/>
      <c r="AO161" s="55" t="s">
        <v>4</v>
      </c>
      <c r="AP161" s="55"/>
      <c r="AQ161" s="55"/>
      <c r="AR161" s="55"/>
      <c r="AS161" s="55"/>
      <c r="AT161" s="55" t="s">
        <v>3</v>
      </c>
      <c r="AU161" s="55"/>
      <c r="AV161" s="55"/>
      <c r="AW161" s="55"/>
      <c r="AX161" s="55"/>
      <c r="AY161" s="55" t="s">
        <v>4</v>
      </c>
      <c r="AZ161" s="55"/>
      <c r="BA161" s="55"/>
      <c r="BB161" s="55"/>
      <c r="BC161" s="55"/>
      <c r="BD161" s="55" t="s">
        <v>3</v>
      </c>
      <c r="BE161" s="55"/>
      <c r="BF161" s="55"/>
      <c r="BG161" s="55"/>
      <c r="BH161" s="55"/>
      <c r="BI161" s="55" t="s">
        <v>4</v>
      </c>
      <c r="BJ161" s="55"/>
      <c r="BK161" s="55"/>
      <c r="BL161" s="55"/>
      <c r="BM161" s="55"/>
      <c r="BN161" s="55" t="s">
        <v>3</v>
      </c>
      <c r="BO161" s="55"/>
      <c r="BP161" s="55"/>
      <c r="BQ161" s="55"/>
      <c r="BR161" s="55"/>
    </row>
    <row r="162" spans="1:79" ht="15" customHeight="1" x14ac:dyDescent="0.2">
      <c r="A162" s="41">
        <v>1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3"/>
      <c r="U162" s="55">
        <v>2</v>
      </c>
      <c r="V162" s="55"/>
      <c r="W162" s="55"/>
      <c r="X162" s="55"/>
      <c r="Y162" s="55"/>
      <c r="Z162" s="55">
        <v>3</v>
      </c>
      <c r="AA162" s="55"/>
      <c r="AB162" s="55"/>
      <c r="AC162" s="55"/>
      <c r="AD162" s="55"/>
      <c r="AE162" s="55">
        <v>4</v>
      </c>
      <c r="AF162" s="55"/>
      <c r="AG162" s="55"/>
      <c r="AH162" s="55"/>
      <c r="AI162" s="55"/>
      <c r="AJ162" s="55">
        <v>5</v>
      </c>
      <c r="AK162" s="55"/>
      <c r="AL162" s="55"/>
      <c r="AM162" s="55"/>
      <c r="AN162" s="55"/>
      <c r="AO162" s="55">
        <v>6</v>
      </c>
      <c r="AP162" s="55"/>
      <c r="AQ162" s="55"/>
      <c r="AR162" s="55"/>
      <c r="AS162" s="55"/>
      <c r="AT162" s="55">
        <v>7</v>
      </c>
      <c r="AU162" s="55"/>
      <c r="AV162" s="55"/>
      <c r="AW162" s="55"/>
      <c r="AX162" s="55"/>
      <c r="AY162" s="55">
        <v>8</v>
      </c>
      <c r="AZ162" s="55"/>
      <c r="BA162" s="55"/>
      <c r="BB162" s="55"/>
      <c r="BC162" s="55"/>
      <c r="BD162" s="55">
        <v>9</v>
      </c>
      <c r="BE162" s="55"/>
      <c r="BF162" s="55"/>
      <c r="BG162" s="55"/>
      <c r="BH162" s="55"/>
      <c r="BI162" s="55">
        <v>10</v>
      </c>
      <c r="BJ162" s="55"/>
      <c r="BK162" s="55"/>
      <c r="BL162" s="55"/>
      <c r="BM162" s="55"/>
      <c r="BN162" s="55">
        <v>11</v>
      </c>
      <c r="BO162" s="55"/>
      <c r="BP162" s="55"/>
      <c r="BQ162" s="55"/>
      <c r="BR162" s="55"/>
    </row>
    <row r="163" spans="1:79" s="1" customFormat="1" ht="15.75" hidden="1" customHeight="1" x14ac:dyDescent="0.2">
      <c r="A163" s="69" t="s">
        <v>57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1"/>
      <c r="U163" s="79" t="s">
        <v>65</v>
      </c>
      <c r="V163" s="79"/>
      <c r="W163" s="79"/>
      <c r="X163" s="79"/>
      <c r="Y163" s="79"/>
      <c r="Z163" s="99" t="s">
        <v>66</v>
      </c>
      <c r="AA163" s="99"/>
      <c r="AB163" s="99"/>
      <c r="AC163" s="99"/>
      <c r="AD163" s="99"/>
      <c r="AE163" s="79" t="s">
        <v>67</v>
      </c>
      <c r="AF163" s="79"/>
      <c r="AG163" s="79"/>
      <c r="AH163" s="79"/>
      <c r="AI163" s="79"/>
      <c r="AJ163" s="99" t="s">
        <v>68</v>
      </c>
      <c r="AK163" s="99"/>
      <c r="AL163" s="99"/>
      <c r="AM163" s="99"/>
      <c r="AN163" s="99"/>
      <c r="AO163" s="79" t="s">
        <v>58</v>
      </c>
      <c r="AP163" s="79"/>
      <c r="AQ163" s="79"/>
      <c r="AR163" s="79"/>
      <c r="AS163" s="79"/>
      <c r="AT163" s="99" t="s">
        <v>59</v>
      </c>
      <c r="AU163" s="99"/>
      <c r="AV163" s="99"/>
      <c r="AW163" s="99"/>
      <c r="AX163" s="99"/>
      <c r="AY163" s="79" t="s">
        <v>60</v>
      </c>
      <c r="AZ163" s="79"/>
      <c r="BA163" s="79"/>
      <c r="BB163" s="79"/>
      <c r="BC163" s="79"/>
      <c r="BD163" s="99" t="s">
        <v>61</v>
      </c>
      <c r="BE163" s="99"/>
      <c r="BF163" s="99"/>
      <c r="BG163" s="99"/>
      <c r="BH163" s="99"/>
      <c r="BI163" s="79" t="s">
        <v>62</v>
      </c>
      <c r="BJ163" s="79"/>
      <c r="BK163" s="79"/>
      <c r="BL163" s="79"/>
      <c r="BM163" s="79"/>
      <c r="BN163" s="99" t="s">
        <v>63</v>
      </c>
      <c r="BO163" s="99"/>
      <c r="BP163" s="99"/>
      <c r="BQ163" s="99"/>
      <c r="BR163" s="99"/>
      <c r="CA163" t="s">
        <v>41</v>
      </c>
    </row>
    <row r="164" spans="1:79" s="6" customFormat="1" ht="12.75" customHeight="1" x14ac:dyDescent="0.2">
      <c r="A164" s="108" t="s">
        <v>218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4"/>
      <c r="U164" s="106">
        <v>738273</v>
      </c>
      <c r="V164" s="106"/>
      <c r="W164" s="106"/>
      <c r="X164" s="106"/>
      <c r="Y164" s="106"/>
      <c r="Z164" s="106">
        <v>0</v>
      </c>
      <c r="AA164" s="106"/>
      <c r="AB164" s="106"/>
      <c r="AC164" s="106"/>
      <c r="AD164" s="106"/>
      <c r="AE164" s="106">
        <v>777600</v>
      </c>
      <c r="AF164" s="106"/>
      <c r="AG164" s="106"/>
      <c r="AH164" s="106"/>
      <c r="AI164" s="106"/>
      <c r="AJ164" s="106">
        <v>0</v>
      </c>
      <c r="AK164" s="106"/>
      <c r="AL164" s="106"/>
      <c r="AM164" s="106"/>
      <c r="AN164" s="106"/>
      <c r="AO164" s="106">
        <v>784176</v>
      </c>
      <c r="AP164" s="106"/>
      <c r="AQ164" s="106"/>
      <c r="AR164" s="106"/>
      <c r="AS164" s="106"/>
      <c r="AT164" s="106">
        <v>0</v>
      </c>
      <c r="AU164" s="106"/>
      <c r="AV164" s="106"/>
      <c r="AW164" s="106"/>
      <c r="AX164" s="106"/>
      <c r="AY164" s="106">
        <v>784176</v>
      </c>
      <c r="AZ164" s="106"/>
      <c r="BA164" s="106"/>
      <c r="BB164" s="106"/>
      <c r="BC164" s="106"/>
      <c r="BD164" s="106">
        <v>0</v>
      </c>
      <c r="BE164" s="106"/>
      <c r="BF164" s="106"/>
      <c r="BG164" s="106"/>
      <c r="BH164" s="106"/>
      <c r="BI164" s="106">
        <v>784176</v>
      </c>
      <c r="BJ164" s="106"/>
      <c r="BK164" s="106"/>
      <c r="BL164" s="106"/>
      <c r="BM164" s="106"/>
      <c r="BN164" s="106">
        <v>0</v>
      </c>
      <c r="BO164" s="106"/>
      <c r="BP164" s="106"/>
      <c r="BQ164" s="106"/>
      <c r="BR164" s="106"/>
      <c r="CA164" s="6" t="s">
        <v>42</v>
      </c>
    </row>
    <row r="165" spans="1:79" s="25" customFormat="1" ht="12.75" customHeight="1" x14ac:dyDescent="0.2">
      <c r="A165" s="62" t="s">
        <v>219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4"/>
      <c r="U165" s="107">
        <v>372684</v>
      </c>
      <c r="V165" s="107"/>
      <c r="W165" s="107"/>
      <c r="X165" s="107"/>
      <c r="Y165" s="107"/>
      <c r="Z165" s="107">
        <v>0</v>
      </c>
      <c r="AA165" s="107"/>
      <c r="AB165" s="107"/>
      <c r="AC165" s="107"/>
      <c r="AD165" s="107"/>
      <c r="AE165" s="107">
        <v>382800</v>
      </c>
      <c r="AF165" s="107"/>
      <c r="AG165" s="107"/>
      <c r="AH165" s="107"/>
      <c r="AI165" s="107"/>
      <c r="AJ165" s="107">
        <v>0</v>
      </c>
      <c r="AK165" s="107"/>
      <c r="AL165" s="107"/>
      <c r="AM165" s="107"/>
      <c r="AN165" s="107"/>
      <c r="AO165" s="107">
        <v>382800</v>
      </c>
      <c r="AP165" s="107"/>
      <c r="AQ165" s="107"/>
      <c r="AR165" s="107"/>
      <c r="AS165" s="107"/>
      <c r="AT165" s="107">
        <v>0</v>
      </c>
      <c r="AU165" s="107"/>
      <c r="AV165" s="107"/>
      <c r="AW165" s="107"/>
      <c r="AX165" s="107"/>
      <c r="AY165" s="107">
        <v>382800</v>
      </c>
      <c r="AZ165" s="107"/>
      <c r="BA165" s="107"/>
      <c r="BB165" s="107"/>
      <c r="BC165" s="107"/>
      <c r="BD165" s="107">
        <v>0</v>
      </c>
      <c r="BE165" s="107"/>
      <c r="BF165" s="107"/>
      <c r="BG165" s="107"/>
      <c r="BH165" s="107"/>
      <c r="BI165" s="107">
        <v>382800</v>
      </c>
      <c r="BJ165" s="107"/>
      <c r="BK165" s="107"/>
      <c r="BL165" s="107"/>
      <c r="BM165" s="107"/>
      <c r="BN165" s="107">
        <v>0</v>
      </c>
      <c r="BO165" s="107"/>
      <c r="BP165" s="107"/>
      <c r="BQ165" s="107"/>
      <c r="BR165" s="107"/>
    </row>
    <row r="166" spans="1:79" s="25" customFormat="1" ht="12.75" customHeight="1" x14ac:dyDescent="0.2">
      <c r="A166" s="62" t="s">
        <v>220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4"/>
      <c r="U166" s="107">
        <v>365589</v>
      </c>
      <c r="V166" s="107"/>
      <c r="W166" s="107"/>
      <c r="X166" s="107"/>
      <c r="Y166" s="107"/>
      <c r="Z166" s="107">
        <v>0</v>
      </c>
      <c r="AA166" s="107"/>
      <c r="AB166" s="107"/>
      <c r="AC166" s="107"/>
      <c r="AD166" s="107"/>
      <c r="AE166" s="107">
        <v>394800</v>
      </c>
      <c r="AF166" s="107"/>
      <c r="AG166" s="107"/>
      <c r="AH166" s="107"/>
      <c r="AI166" s="107"/>
      <c r="AJ166" s="107">
        <v>0</v>
      </c>
      <c r="AK166" s="107"/>
      <c r="AL166" s="107"/>
      <c r="AM166" s="107"/>
      <c r="AN166" s="107"/>
      <c r="AO166" s="107">
        <v>401376</v>
      </c>
      <c r="AP166" s="107"/>
      <c r="AQ166" s="107"/>
      <c r="AR166" s="107"/>
      <c r="AS166" s="107"/>
      <c r="AT166" s="107">
        <v>0</v>
      </c>
      <c r="AU166" s="107"/>
      <c r="AV166" s="107"/>
      <c r="AW166" s="107"/>
      <c r="AX166" s="107"/>
      <c r="AY166" s="107">
        <v>401376</v>
      </c>
      <c r="AZ166" s="107"/>
      <c r="BA166" s="107"/>
      <c r="BB166" s="107"/>
      <c r="BC166" s="107"/>
      <c r="BD166" s="107">
        <v>0</v>
      </c>
      <c r="BE166" s="107"/>
      <c r="BF166" s="107"/>
      <c r="BG166" s="107"/>
      <c r="BH166" s="107"/>
      <c r="BI166" s="107">
        <v>401376</v>
      </c>
      <c r="BJ166" s="107"/>
      <c r="BK166" s="107"/>
      <c r="BL166" s="107"/>
      <c r="BM166" s="107"/>
      <c r="BN166" s="107">
        <v>0</v>
      </c>
      <c r="BO166" s="107"/>
      <c r="BP166" s="107"/>
      <c r="BQ166" s="107"/>
      <c r="BR166" s="107"/>
    </row>
    <row r="167" spans="1:79" s="25" customFormat="1" ht="12.75" customHeight="1" x14ac:dyDescent="0.2">
      <c r="A167" s="62" t="s">
        <v>221</v>
      </c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4"/>
      <c r="U167" s="107">
        <v>313138</v>
      </c>
      <c r="V167" s="107"/>
      <c r="W167" s="107"/>
      <c r="X167" s="107"/>
      <c r="Y167" s="107"/>
      <c r="Z167" s="107">
        <v>0</v>
      </c>
      <c r="AA167" s="107"/>
      <c r="AB167" s="107"/>
      <c r="AC167" s="107"/>
      <c r="AD167" s="107"/>
      <c r="AE167" s="107">
        <v>529600</v>
      </c>
      <c r="AF167" s="107"/>
      <c r="AG167" s="107"/>
      <c r="AH167" s="107"/>
      <c r="AI167" s="107"/>
      <c r="AJ167" s="107">
        <v>0</v>
      </c>
      <c r="AK167" s="107"/>
      <c r="AL167" s="107"/>
      <c r="AM167" s="107"/>
      <c r="AN167" s="107"/>
      <c r="AO167" s="107">
        <v>532879</v>
      </c>
      <c r="AP167" s="107"/>
      <c r="AQ167" s="107"/>
      <c r="AR167" s="107"/>
      <c r="AS167" s="107"/>
      <c r="AT167" s="107">
        <v>0</v>
      </c>
      <c r="AU167" s="107"/>
      <c r="AV167" s="107"/>
      <c r="AW167" s="107"/>
      <c r="AX167" s="107"/>
      <c r="AY167" s="107">
        <v>533359</v>
      </c>
      <c r="AZ167" s="107"/>
      <c r="BA167" s="107"/>
      <c r="BB167" s="107"/>
      <c r="BC167" s="107"/>
      <c r="BD167" s="107">
        <v>0</v>
      </c>
      <c r="BE167" s="107"/>
      <c r="BF167" s="107"/>
      <c r="BG167" s="107"/>
      <c r="BH167" s="107"/>
      <c r="BI167" s="107">
        <v>534319</v>
      </c>
      <c r="BJ167" s="107"/>
      <c r="BK167" s="107"/>
      <c r="BL167" s="107"/>
      <c r="BM167" s="107"/>
      <c r="BN167" s="107">
        <v>0</v>
      </c>
      <c r="BO167" s="107"/>
      <c r="BP167" s="107"/>
      <c r="BQ167" s="107"/>
      <c r="BR167" s="107"/>
    </row>
    <row r="168" spans="1:79" s="6" customFormat="1" ht="12.75" customHeight="1" x14ac:dyDescent="0.2">
      <c r="A168" s="108" t="s">
        <v>222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4"/>
      <c r="U168" s="106">
        <v>78816</v>
      </c>
      <c r="V168" s="106"/>
      <c r="W168" s="106"/>
      <c r="X168" s="106"/>
      <c r="Y168" s="106"/>
      <c r="Z168" s="106">
        <v>0</v>
      </c>
      <c r="AA168" s="106"/>
      <c r="AB168" s="106"/>
      <c r="AC168" s="106"/>
      <c r="AD168" s="106"/>
      <c r="AE168" s="106">
        <v>105495</v>
      </c>
      <c r="AF168" s="106"/>
      <c r="AG168" s="106"/>
      <c r="AH168" s="106"/>
      <c r="AI168" s="106"/>
      <c r="AJ168" s="106">
        <v>0</v>
      </c>
      <c r="AK168" s="106"/>
      <c r="AL168" s="106"/>
      <c r="AM168" s="106"/>
      <c r="AN168" s="106"/>
      <c r="AO168" s="106">
        <v>106316</v>
      </c>
      <c r="AP168" s="106"/>
      <c r="AQ168" s="106"/>
      <c r="AR168" s="106"/>
      <c r="AS168" s="106"/>
      <c r="AT168" s="106">
        <v>0</v>
      </c>
      <c r="AU168" s="106"/>
      <c r="AV168" s="106"/>
      <c r="AW168" s="106"/>
      <c r="AX168" s="106"/>
      <c r="AY168" s="106">
        <v>106316</v>
      </c>
      <c r="AZ168" s="106"/>
      <c r="BA168" s="106"/>
      <c r="BB168" s="106"/>
      <c r="BC168" s="106"/>
      <c r="BD168" s="106">
        <v>0</v>
      </c>
      <c r="BE168" s="106"/>
      <c r="BF168" s="106"/>
      <c r="BG168" s="106"/>
      <c r="BH168" s="106"/>
      <c r="BI168" s="106">
        <v>106316</v>
      </c>
      <c r="BJ168" s="106"/>
      <c r="BK168" s="106"/>
      <c r="BL168" s="106"/>
      <c r="BM168" s="106"/>
      <c r="BN168" s="106">
        <v>0</v>
      </c>
      <c r="BO168" s="106"/>
      <c r="BP168" s="106"/>
      <c r="BQ168" s="106"/>
      <c r="BR168" s="106"/>
    </row>
    <row r="169" spans="1:79" s="25" customFormat="1" ht="12.75" customHeight="1" x14ac:dyDescent="0.2">
      <c r="A169" s="62" t="s">
        <v>223</v>
      </c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4"/>
      <c r="U169" s="107">
        <v>78816</v>
      </c>
      <c r="V169" s="107"/>
      <c r="W169" s="107"/>
      <c r="X169" s="107"/>
      <c r="Y169" s="107"/>
      <c r="Z169" s="107">
        <v>0</v>
      </c>
      <c r="AA169" s="107"/>
      <c r="AB169" s="107"/>
      <c r="AC169" s="107"/>
      <c r="AD169" s="107"/>
      <c r="AE169" s="107">
        <v>105495</v>
      </c>
      <c r="AF169" s="107"/>
      <c r="AG169" s="107"/>
      <c r="AH169" s="107"/>
      <c r="AI169" s="107"/>
      <c r="AJ169" s="107">
        <v>0</v>
      </c>
      <c r="AK169" s="107"/>
      <c r="AL169" s="107"/>
      <c r="AM169" s="107"/>
      <c r="AN169" s="107"/>
      <c r="AO169" s="107">
        <v>106316</v>
      </c>
      <c r="AP169" s="107"/>
      <c r="AQ169" s="107"/>
      <c r="AR169" s="107"/>
      <c r="AS169" s="107"/>
      <c r="AT169" s="107">
        <v>0</v>
      </c>
      <c r="AU169" s="107"/>
      <c r="AV169" s="107"/>
      <c r="AW169" s="107"/>
      <c r="AX169" s="107"/>
      <c r="AY169" s="107">
        <v>106316</v>
      </c>
      <c r="AZ169" s="107"/>
      <c r="BA169" s="107"/>
      <c r="BB169" s="107"/>
      <c r="BC169" s="107"/>
      <c r="BD169" s="107">
        <v>0</v>
      </c>
      <c r="BE169" s="107"/>
      <c r="BF169" s="107"/>
      <c r="BG169" s="107"/>
      <c r="BH169" s="107"/>
      <c r="BI169" s="107">
        <v>106316</v>
      </c>
      <c r="BJ169" s="107"/>
      <c r="BK169" s="107"/>
      <c r="BL169" s="107"/>
      <c r="BM169" s="107"/>
      <c r="BN169" s="107">
        <v>0</v>
      </c>
      <c r="BO169" s="107"/>
      <c r="BP169" s="107"/>
      <c r="BQ169" s="107"/>
      <c r="BR169" s="107"/>
    </row>
    <row r="170" spans="1:79" s="25" customFormat="1" ht="12.75" customHeight="1" x14ac:dyDescent="0.2">
      <c r="A170" s="62" t="s">
        <v>224</v>
      </c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4"/>
      <c r="U170" s="107">
        <v>32254</v>
      </c>
      <c r="V170" s="107"/>
      <c r="W170" s="107"/>
      <c r="X170" s="107"/>
      <c r="Y170" s="107"/>
      <c r="Z170" s="107">
        <v>0</v>
      </c>
      <c r="AA170" s="107"/>
      <c r="AB170" s="107"/>
      <c r="AC170" s="107"/>
      <c r="AD170" s="107"/>
      <c r="AE170" s="107">
        <v>0</v>
      </c>
      <c r="AF170" s="107"/>
      <c r="AG170" s="107"/>
      <c r="AH170" s="107"/>
      <c r="AI170" s="107"/>
      <c r="AJ170" s="107">
        <v>0</v>
      </c>
      <c r="AK170" s="107"/>
      <c r="AL170" s="107"/>
      <c r="AM170" s="107"/>
      <c r="AN170" s="107"/>
      <c r="AO170" s="107">
        <v>72000</v>
      </c>
      <c r="AP170" s="107"/>
      <c r="AQ170" s="107"/>
      <c r="AR170" s="107"/>
      <c r="AS170" s="107"/>
      <c r="AT170" s="107">
        <v>0</v>
      </c>
      <c r="AU170" s="107"/>
      <c r="AV170" s="107"/>
      <c r="AW170" s="107"/>
      <c r="AX170" s="107"/>
      <c r="AY170" s="107">
        <v>108000</v>
      </c>
      <c r="AZ170" s="107"/>
      <c r="BA170" s="107"/>
      <c r="BB170" s="107"/>
      <c r="BC170" s="107"/>
      <c r="BD170" s="107">
        <v>0</v>
      </c>
      <c r="BE170" s="107"/>
      <c r="BF170" s="107"/>
      <c r="BG170" s="107"/>
      <c r="BH170" s="107"/>
      <c r="BI170" s="107">
        <v>120000</v>
      </c>
      <c r="BJ170" s="107"/>
      <c r="BK170" s="107"/>
      <c r="BL170" s="107"/>
      <c r="BM170" s="107"/>
      <c r="BN170" s="107">
        <v>0</v>
      </c>
      <c r="BO170" s="107"/>
      <c r="BP170" s="107"/>
      <c r="BQ170" s="107"/>
      <c r="BR170" s="107"/>
    </row>
    <row r="171" spans="1:79" s="6" customFormat="1" ht="12.75" customHeight="1" x14ac:dyDescent="0.2">
      <c r="A171" s="108" t="s">
        <v>147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4"/>
      <c r="U171" s="106">
        <v>1162481</v>
      </c>
      <c r="V171" s="106"/>
      <c r="W171" s="106"/>
      <c r="X171" s="106"/>
      <c r="Y171" s="106"/>
      <c r="Z171" s="106">
        <v>0</v>
      </c>
      <c r="AA171" s="106"/>
      <c r="AB171" s="106"/>
      <c r="AC171" s="106"/>
      <c r="AD171" s="106"/>
      <c r="AE171" s="106">
        <v>1412695</v>
      </c>
      <c r="AF171" s="106"/>
      <c r="AG171" s="106"/>
      <c r="AH171" s="106"/>
      <c r="AI171" s="106"/>
      <c r="AJ171" s="106">
        <v>0</v>
      </c>
      <c r="AK171" s="106"/>
      <c r="AL171" s="106"/>
      <c r="AM171" s="106"/>
      <c r="AN171" s="106"/>
      <c r="AO171" s="106">
        <v>1495371</v>
      </c>
      <c r="AP171" s="106"/>
      <c r="AQ171" s="106"/>
      <c r="AR171" s="106"/>
      <c r="AS171" s="106"/>
      <c r="AT171" s="106">
        <v>0</v>
      </c>
      <c r="AU171" s="106"/>
      <c r="AV171" s="106"/>
      <c r="AW171" s="106"/>
      <c r="AX171" s="106"/>
      <c r="AY171" s="106">
        <v>1531851</v>
      </c>
      <c r="AZ171" s="106"/>
      <c r="BA171" s="106"/>
      <c r="BB171" s="106"/>
      <c r="BC171" s="106"/>
      <c r="BD171" s="106">
        <v>0</v>
      </c>
      <c r="BE171" s="106"/>
      <c r="BF171" s="106"/>
      <c r="BG171" s="106"/>
      <c r="BH171" s="106"/>
      <c r="BI171" s="106">
        <v>1544811</v>
      </c>
      <c r="BJ171" s="106"/>
      <c r="BK171" s="106"/>
      <c r="BL171" s="106"/>
      <c r="BM171" s="106"/>
      <c r="BN171" s="106">
        <v>0</v>
      </c>
      <c r="BO171" s="106"/>
      <c r="BP171" s="106"/>
      <c r="BQ171" s="106"/>
      <c r="BR171" s="106"/>
    </row>
    <row r="172" spans="1:79" s="25" customFormat="1" ht="38.25" customHeight="1" x14ac:dyDescent="0.2">
      <c r="A172" s="62" t="s">
        <v>225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107" t="s">
        <v>184</v>
      </c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 t="s">
        <v>184</v>
      </c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 t="s">
        <v>184</v>
      </c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 t="s">
        <v>184</v>
      </c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 t="s">
        <v>184</v>
      </c>
      <c r="BJ172" s="107"/>
      <c r="BK172" s="107"/>
      <c r="BL172" s="107"/>
      <c r="BM172" s="107"/>
      <c r="BN172" s="107"/>
      <c r="BO172" s="107"/>
      <c r="BP172" s="107"/>
      <c r="BQ172" s="107"/>
      <c r="BR172" s="107"/>
    </row>
    <row r="175" spans="1:79" ht="14.25" customHeight="1" x14ac:dyDescent="0.2">
      <c r="A175" s="34" t="s">
        <v>125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79" ht="15" customHeight="1" x14ac:dyDescent="0.2">
      <c r="A176" s="49" t="s">
        <v>6</v>
      </c>
      <c r="B176" s="50"/>
      <c r="C176" s="50"/>
      <c r="D176" s="49" t="s">
        <v>10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1"/>
      <c r="W176" s="55" t="s">
        <v>178</v>
      </c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 t="s">
        <v>234</v>
      </c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 t="s">
        <v>245</v>
      </c>
      <c r="AV176" s="55"/>
      <c r="AW176" s="55"/>
      <c r="AX176" s="55"/>
      <c r="AY176" s="55"/>
      <c r="AZ176" s="55"/>
      <c r="BA176" s="55" t="s">
        <v>250</v>
      </c>
      <c r="BB176" s="55"/>
      <c r="BC176" s="55"/>
      <c r="BD176" s="55"/>
      <c r="BE176" s="55"/>
      <c r="BF176" s="55"/>
      <c r="BG176" s="55" t="s">
        <v>258</v>
      </c>
      <c r="BH176" s="55"/>
      <c r="BI176" s="55"/>
      <c r="BJ176" s="55"/>
      <c r="BK176" s="55"/>
      <c r="BL176" s="55"/>
    </row>
    <row r="177" spans="1:79" ht="15" customHeight="1" x14ac:dyDescent="0.2">
      <c r="A177" s="109"/>
      <c r="B177" s="110"/>
      <c r="C177" s="110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1"/>
      <c r="W177" s="55" t="s">
        <v>4</v>
      </c>
      <c r="X177" s="55"/>
      <c r="Y177" s="55"/>
      <c r="Z177" s="55"/>
      <c r="AA177" s="55"/>
      <c r="AB177" s="55"/>
      <c r="AC177" s="55" t="s">
        <v>3</v>
      </c>
      <c r="AD177" s="55"/>
      <c r="AE177" s="55"/>
      <c r="AF177" s="55"/>
      <c r="AG177" s="55"/>
      <c r="AH177" s="55"/>
      <c r="AI177" s="55" t="s">
        <v>4</v>
      </c>
      <c r="AJ177" s="55"/>
      <c r="AK177" s="55"/>
      <c r="AL177" s="55"/>
      <c r="AM177" s="55"/>
      <c r="AN177" s="55"/>
      <c r="AO177" s="55" t="s">
        <v>3</v>
      </c>
      <c r="AP177" s="55"/>
      <c r="AQ177" s="55"/>
      <c r="AR177" s="55"/>
      <c r="AS177" s="55"/>
      <c r="AT177" s="55"/>
      <c r="AU177" s="91" t="s">
        <v>4</v>
      </c>
      <c r="AV177" s="91"/>
      <c r="AW177" s="91"/>
      <c r="AX177" s="91" t="s">
        <v>3</v>
      </c>
      <c r="AY177" s="91"/>
      <c r="AZ177" s="91"/>
      <c r="BA177" s="91" t="s">
        <v>4</v>
      </c>
      <c r="BB177" s="91"/>
      <c r="BC177" s="91"/>
      <c r="BD177" s="91" t="s">
        <v>3</v>
      </c>
      <c r="BE177" s="91"/>
      <c r="BF177" s="91"/>
      <c r="BG177" s="91" t="s">
        <v>4</v>
      </c>
      <c r="BH177" s="91"/>
      <c r="BI177" s="91"/>
      <c r="BJ177" s="91" t="s">
        <v>3</v>
      </c>
      <c r="BK177" s="91"/>
      <c r="BL177" s="91"/>
    </row>
    <row r="178" spans="1:79" ht="57" customHeight="1" x14ac:dyDescent="0.2">
      <c r="A178" s="52"/>
      <c r="B178" s="53"/>
      <c r="C178" s="53"/>
      <c r="D178" s="52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4"/>
      <c r="W178" s="55" t="s">
        <v>12</v>
      </c>
      <c r="X178" s="55"/>
      <c r="Y178" s="55"/>
      <c r="Z178" s="55" t="s">
        <v>11</v>
      </c>
      <c r="AA178" s="55"/>
      <c r="AB178" s="55"/>
      <c r="AC178" s="55" t="s">
        <v>12</v>
      </c>
      <c r="AD178" s="55"/>
      <c r="AE178" s="55"/>
      <c r="AF178" s="55" t="s">
        <v>11</v>
      </c>
      <c r="AG178" s="55"/>
      <c r="AH178" s="55"/>
      <c r="AI178" s="55" t="s">
        <v>12</v>
      </c>
      <c r="AJ178" s="55"/>
      <c r="AK178" s="55"/>
      <c r="AL178" s="55" t="s">
        <v>11</v>
      </c>
      <c r="AM178" s="55"/>
      <c r="AN178" s="55"/>
      <c r="AO178" s="55" t="s">
        <v>12</v>
      </c>
      <c r="AP178" s="55"/>
      <c r="AQ178" s="55"/>
      <c r="AR178" s="55" t="s">
        <v>11</v>
      </c>
      <c r="AS178" s="55"/>
      <c r="AT178" s="55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</row>
    <row r="179" spans="1:79" ht="15" customHeight="1" x14ac:dyDescent="0.2">
      <c r="A179" s="41">
        <v>1</v>
      </c>
      <c r="B179" s="42"/>
      <c r="C179" s="42"/>
      <c r="D179" s="41">
        <v>2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3"/>
      <c r="W179" s="55">
        <v>3</v>
      </c>
      <c r="X179" s="55"/>
      <c r="Y179" s="55"/>
      <c r="Z179" s="55">
        <v>4</v>
      </c>
      <c r="AA179" s="55"/>
      <c r="AB179" s="55"/>
      <c r="AC179" s="55">
        <v>5</v>
      </c>
      <c r="AD179" s="55"/>
      <c r="AE179" s="55"/>
      <c r="AF179" s="55">
        <v>6</v>
      </c>
      <c r="AG179" s="55"/>
      <c r="AH179" s="55"/>
      <c r="AI179" s="55">
        <v>7</v>
      </c>
      <c r="AJ179" s="55"/>
      <c r="AK179" s="55"/>
      <c r="AL179" s="55">
        <v>8</v>
      </c>
      <c r="AM179" s="55"/>
      <c r="AN179" s="55"/>
      <c r="AO179" s="55">
        <v>9</v>
      </c>
      <c r="AP179" s="55"/>
      <c r="AQ179" s="55"/>
      <c r="AR179" s="55">
        <v>10</v>
      </c>
      <c r="AS179" s="55"/>
      <c r="AT179" s="55"/>
      <c r="AU179" s="55">
        <v>11</v>
      </c>
      <c r="AV179" s="55"/>
      <c r="AW179" s="55"/>
      <c r="AX179" s="55">
        <v>12</v>
      </c>
      <c r="AY179" s="55"/>
      <c r="AZ179" s="55"/>
      <c r="BA179" s="55">
        <v>13</v>
      </c>
      <c r="BB179" s="55"/>
      <c r="BC179" s="55"/>
      <c r="BD179" s="55">
        <v>14</v>
      </c>
      <c r="BE179" s="55"/>
      <c r="BF179" s="55"/>
      <c r="BG179" s="55">
        <v>15</v>
      </c>
      <c r="BH179" s="55"/>
      <c r="BI179" s="55"/>
      <c r="BJ179" s="55">
        <v>16</v>
      </c>
      <c r="BK179" s="55"/>
      <c r="BL179" s="55"/>
    </row>
    <row r="180" spans="1:79" s="1" customFormat="1" ht="12.75" hidden="1" customHeight="1" x14ac:dyDescent="0.2">
      <c r="A180" s="69" t="s">
        <v>69</v>
      </c>
      <c r="B180" s="70"/>
      <c r="C180" s="70"/>
      <c r="D180" s="69" t="s">
        <v>57</v>
      </c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1"/>
      <c r="W180" s="79" t="s">
        <v>72</v>
      </c>
      <c r="X180" s="79"/>
      <c r="Y180" s="79"/>
      <c r="Z180" s="79" t="s">
        <v>73</v>
      </c>
      <c r="AA180" s="79"/>
      <c r="AB180" s="79"/>
      <c r="AC180" s="99" t="s">
        <v>74</v>
      </c>
      <c r="AD180" s="99"/>
      <c r="AE180" s="99"/>
      <c r="AF180" s="99" t="s">
        <v>75</v>
      </c>
      <c r="AG180" s="99"/>
      <c r="AH180" s="99"/>
      <c r="AI180" s="79" t="s">
        <v>76</v>
      </c>
      <c r="AJ180" s="79"/>
      <c r="AK180" s="79"/>
      <c r="AL180" s="79" t="s">
        <v>77</v>
      </c>
      <c r="AM180" s="79"/>
      <c r="AN180" s="79"/>
      <c r="AO180" s="99" t="s">
        <v>104</v>
      </c>
      <c r="AP180" s="99"/>
      <c r="AQ180" s="99"/>
      <c r="AR180" s="99" t="s">
        <v>78</v>
      </c>
      <c r="AS180" s="99"/>
      <c r="AT180" s="99"/>
      <c r="AU180" s="79" t="s">
        <v>105</v>
      </c>
      <c r="AV180" s="79"/>
      <c r="AW180" s="79"/>
      <c r="AX180" s="99" t="s">
        <v>106</v>
      </c>
      <c r="AY180" s="99"/>
      <c r="AZ180" s="99"/>
      <c r="BA180" s="79" t="s">
        <v>107</v>
      </c>
      <c r="BB180" s="79"/>
      <c r="BC180" s="79"/>
      <c r="BD180" s="99" t="s">
        <v>108</v>
      </c>
      <c r="BE180" s="99"/>
      <c r="BF180" s="99"/>
      <c r="BG180" s="79" t="s">
        <v>109</v>
      </c>
      <c r="BH180" s="79"/>
      <c r="BI180" s="79"/>
      <c r="BJ180" s="99" t="s">
        <v>110</v>
      </c>
      <c r="BK180" s="99"/>
      <c r="BL180" s="99"/>
      <c r="CA180" s="1" t="s">
        <v>103</v>
      </c>
    </row>
    <row r="181" spans="1:79" s="25" customFormat="1" ht="12.75" customHeight="1" x14ac:dyDescent="0.2">
      <c r="A181" s="59">
        <v>1</v>
      </c>
      <c r="B181" s="60"/>
      <c r="C181" s="60"/>
      <c r="D181" s="62" t="s">
        <v>226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4"/>
      <c r="W181" s="101">
        <v>5</v>
      </c>
      <c r="X181" s="101"/>
      <c r="Y181" s="101"/>
      <c r="Z181" s="101">
        <v>5</v>
      </c>
      <c r="AA181" s="101"/>
      <c r="AB181" s="101"/>
      <c r="AC181" s="101">
        <v>0</v>
      </c>
      <c r="AD181" s="101"/>
      <c r="AE181" s="101"/>
      <c r="AF181" s="101">
        <v>0</v>
      </c>
      <c r="AG181" s="101"/>
      <c r="AH181" s="101"/>
      <c r="AI181" s="101">
        <v>5</v>
      </c>
      <c r="AJ181" s="101"/>
      <c r="AK181" s="101"/>
      <c r="AL181" s="101">
        <v>0</v>
      </c>
      <c r="AM181" s="101"/>
      <c r="AN181" s="101"/>
      <c r="AO181" s="101">
        <v>0</v>
      </c>
      <c r="AP181" s="101"/>
      <c r="AQ181" s="101"/>
      <c r="AR181" s="101">
        <v>0</v>
      </c>
      <c r="AS181" s="101"/>
      <c r="AT181" s="101"/>
      <c r="AU181" s="101">
        <v>5</v>
      </c>
      <c r="AV181" s="101"/>
      <c r="AW181" s="101"/>
      <c r="AX181" s="101">
        <v>0</v>
      </c>
      <c r="AY181" s="101"/>
      <c r="AZ181" s="101"/>
      <c r="BA181" s="101">
        <v>5</v>
      </c>
      <c r="BB181" s="101"/>
      <c r="BC181" s="101"/>
      <c r="BD181" s="101">
        <v>0</v>
      </c>
      <c r="BE181" s="101"/>
      <c r="BF181" s="101"/>
      <c r="BG181" s="101">
        <v>5</v>
      </c>
      <c r="BH181" s="101"/>
      <c r="BI181" s="101"/>
      <c r="BJ181" s="101">
        <v>0</v>
      </c>
      <c r="BK181" s="101"/>
      <c r="BL181" s="101"/>
      <c r="CA181" s="25" t="s">
        <v>43</v>
      </c>
    </row>
    <row r="182" spans="1:79" s="6" customFormat="1" ht="12.75" customHeight="1" x14ac:dyDescent="0.2">
      <c r="A182" s="88">
        <v>2</v>
      </c>
      <c r="B182" s="89"/>
      <c r="C182" s="89"/>
      <c r="D182" s="108" t="s">
        <v>227</v>
      </c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4"/>
      <c r="W182" s="98">
        <v>5</v>
      </c>
      <c r="X182" s="98"/>
      <c r="Y182" s="98"/>
      <c r="Z182" s="98">
        <v>5</v>
      </c>
      <c r="AA182" s="98"/>
      <c r="AB182" s="98"/>
      <c r="AC182" s="98">
        <v>0</v>
      </c>
      <c r="AD182" s="98"/>
      <c r="AE182" s="98"/>
      <c r="AF182" s="98">
        <v>0</v>
      </c>
      <c r="AG182" s="98"/>
      <c r="AH182" s="98"/>
      <c r="AI182" s="98">
        <v>5</v>
      </c>
      <c r="AJ182" s="98"/>
      <c r="AK182" s="98"/>
      <c r="AL182" s="98">
        <v>0</v>
      </c>
      <c r="AM182" s="98"/>
      <c r="AN182" s="98"/>
      <c r="AO182" s="98">
        <v>0</v>
      </c>
      <c r="AP182" s="98"/>
      <c r="AQ182" s="98"/>
      <c r="AR182" s="98">
        <v>0</v>
      </c>
      <c r="AS182" s="98"/>
      <c r="AT182" s="98"/>
      <c r="AU182" s="98">
        <v>5</v>
      </c>
      <c r="AV182" s="98"/>
      <c r="AW182" s="98"/>
      <c r="AX182" s="98">
        <v>0</v>
      </c>
      <c r="AY182" s="98"/>
      <c r="AZ182" s="98"/>
      <c r="BA182" s="98">
        <v>5</v>
      </c>
      <c r="BB182" s="98"/>
      <c r="BC182" s="98"/>
      <c r="BD182" s="98">
        <v>0</v>
      </c>
      <c r="BE182" s="98"/>
      <c r="BF182" s="98"/>
      <c r="BG182" s="98">
        <v>5</v>
      </c>
      <c r="BH182" s="98"/>
      <c r="BI182" s="98"/>
      <c r="BJ182" s="98">
        <v>0</v>
      </c>
      <c r="BK182" s="98"/>
      <c r="BL182" s="98"/>
    </row>
    <row r="183" spans="1:79" s="25" customFormat="1" ht="25.5" customHeight="1" x14ac:dyDescent="0.2">
      <c r="A183" s="59">
        <v>3</v>
      </c>
      <c r="B183" s="60"/>
      <c r="C183" s="60"/>
      <c r="D183" s="62" t="s">
        <v>228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4"/>
      <c r="W183" s="101" t="s">
        <v>184</v>
      </c>
      <c r="X183" s="101"/>
      <c r="Y183" s="101"/>
      <c r="Z183" s="101" t="s">
        <v>184</v>
      </c>
      <c r="AA183" s="101"/>
      <c r="AB183" s="101"/>
      <c r="AC183" s="101"/>
      <c r="AD183" s="101"/>
      <c r="AE183" s="101"/>
      <c r="AF183" s="101"/>
      <c r="AG183" s="101"/>
      <c r="AH183" s="101"/>
      <c r="AI183" s="101" t="s">
        <v>184</v>
      </c>
      <c r="AJ183" s="101"/>
      <c r="AK183" s="101"/>
      <c r="AL183" s="101" t="s">
        <v>184</v>
      </c>
      <c r="AM183" s="101"/>
      <c r="AN183" s="101"/>
      <c r="AO183" s="101"/>
      <c r="AP183" s="101"/>
      <c r="AQ183" s="101"/>
      <c r="AR183" s="101"/>
      <c r="AS183" s="101"/>
      <c r="AT183" s="101"/>
      <c r="AU183" s="101" t="s">
        <v>184</v>
      </c>
      <c r="AV183" s="101"/>
      <c r="AW183" s="101"/>
      <c r="AX183" s="101"/>
      <c r="AY183" s="101"/>
      <c r="AZ183" s="101"/>
      <c r="BA183" s="101" t="s">
        <v>184</v>
      </c>
      <c r="BB183" s="101"/>
      <c r="BC183" s="101"/>
      <c r="BD183" s="101"/>
      <c r="BE183" s="101"/>
      <c r="BF183" s="101"/>
      <c r="BG183" s="101" t="s">
        <v>184</v>
      </c>
      <c r="BH183" s="101"/>
      <c r="BI183" s="101"/>
      <c r="BJ183" s="101"/>
      <c r="BK183" s="101"/>
      <c r="BL183" s="101"/>
    </row>
    <row r="186" spans="1:79" ht="14.25" customHeight="1" x14ac:dyDescent="0.2">
      <c r="A186" s="34" t="s">
        <v>153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7" spans="1:79" ht="14.25" customHeight="1" x14ac:dyDescent="0.2">
      <c r="A187" s="34" t="s">
        <v>246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</row>
    <row r="188" spans="1:79" ht="15" customHeight="1" x14ac:dyDescent="0.2">
      <c r="A188" s="48" t="s">
        <v>177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</row>
    <row r="189" spans="1:79" ht="15" customHeight="1" x14ac:dyDescent="0.2">
      <c r="A189" s="55" t="s">
        <v>6</v>
      </c>
      <c r="B189" s="55"/>
      <c r="C189" s="55"/>
      <c r="D189" s="55"/>
      <c r="E189" s="55"/>
      <c r="F189" s="55"/>
      <c r="G189" s="55" t="s">
        <v>126</v>
      </c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 t="s">
        <v>13</v>
      </c>
      <c r="U189" s="55"/>
      <c r="V189" s="55"/>
      <c r="W189" s="55"/>
      <c r="X189" s="55"/>
      <c r="Y189" s="55"/>
      <c r="Z189" s="55"/>
      <c r="AA189" s="41" t="s">
        <v>178</v>
      </c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3"/>
      <c r="AP189" s="41" t="s">
        <v>179</v>
      </c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3"/>
      <c r="BE189" s="41" t="s">
        <v>180</v>
      </c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3"/>
    </row>
    <row r="190" spans="1:79" ht="32.1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 t="s">
        <v>4</v>
      </c>
      <c r="AB190" s="55"/>
      <c r="AC190" s="55"/>
      <c r="AD190" s="55"/>
      <c r="AE190" s="55"/>
      <c r="AF190" s="55" t="s">
        <v>3</v>
      </c>
      <c r="AG190" s="55"/>
      <c r="AH190" s="55"/>
      <c r="AI190" s="55"/>
      <c r="AJ190" s="55"/>
      <c r="AK190" s="55" t="s">
        <v>89</v>
      </c>
      <c r="AL190" s="55"/>
      <c r="AM190" s="55"/>
      <c r="AN190" s="55"/>
      <c r="AO190" s="55"/>
      <c r="AP190" s="55" t="s">
        <v>4</v>
      </c>
      <c r="AQ190" s="55"/>
      <c r="AR190" s="55"/>
      <c r="AS190" s="55"/>
      <c r="AT190" s="55"/>
      <c r="AU190" s="55" t="s">
        <v>3</v>
      </c>
      <c r="AV190" s="55"/>
      <c r="AW190" s="55"/>
      <c r="AX190" s="55"/>
      <c r="AY190" s="55"/>
      <c r="AZ190" s="55" t="s">
        <v>96</v>
      </c>
      <c r="BA190" s="55"/>
      <c r="BB190" s="55"/>
      <c r="BC190" s="55"/>
      <c r="BD190" s="55"/>
      <c r="BE190" s="55" t="s">
        <v>4</v>
      </c>
      <c r="BF190" s="55"/>
      <c r="BG190" s="55"/>
      <c r="BH190" s="55"/>
      <c r="BI190" s="55"/>
      <c r="BJ190" s="55" t="s">
        <v>3</v>
      </c>
      <c r="BK190" s="55"/>
      <c r="BL190" s="55"/>
      <c r="BM190" s="55"/>
      <c r="BN190" s="55"/>
      <c r="BO190" s="55" t="s">
        <v>127</v>
      </c>
      <c r="BP190" s="55"/>
      <c r="BQ190" s="55"/>
      <c r="BR190" s="55"/>
      <c r="BS190" s="55"/>
    </row>
    <row r="191" spans="1:79" ht="15" customHeight="1" x14ac:dyDescent="0.2">
      <c r="A191" s="55">
        <v>1</v>
      </c>
      <c r="B191" s="55"/>
      <c r="C191" s="55"/>
      <c r="D191" s="55"/>
      <c r="E191" s="55"/>
      <c r="F191" s="55"/>
      <c r="G191" s="55">
        <v>2</v>
      </c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>
        <v>3</v>
      </c>
      <c r="U191" s="55"/>
      <c r="V191" s="55"/>
      <c r="W191" s="55"/>
      <c r="X191" s="55"/>
      <c r="Y191" s="55"/>
      <c r="Z191" s="55"/>
      <c r="AA191" s="55">
        <v>4</v>
      </c>
      <c r="AB191" s="55"/>
      <c r="AC191" s="55"/>
      <c r="AD191" s="55"/>
      <c r="AE191" s="55"/>
      <c r="AF191" s="55">
        <v>5</v>
      </c>
      <c r="AG191" s="55"/>
      <c r="AH191" s="55"/>
      <c r="AI191" s="55"/>
      <c r="AJ191" s="55"/>
      <c r="AK191" s="55">
        <v>6</v>
      </c>
      <c r="AL191" s="55"/>
      <c r="AM191" s="55"/>
      <c r="AN191" s="55"/>
      <c r="AO191" s="55"/>
      <c r="AP191" s="55">
        <v>7</v>
      </c>
      <c r="AQ191" s="55"/>
      <c r="AR191" s="55"/>
      <c r="AS191" s="55"/>
      <c r="AT191" s="55"/>
      <c r="AU191" s="55">
        <v>8</v>
      </c>
      <c r="AV191" s="55"/>
      <c r="AW191" s="55"/>
      <c r="AX191" s="55"/>
      <c r="AY191" s="55"/>
      <c r="AZ191" s="55">
        <v>9</v>
      </c>
      <c r="BA191" s="55"/>
      <c r="BB191" s="55"/>
      <c r="BC191" s="55"/>
      <c r="BD191" s="55"/>
      <c r="BE191" s="55">
        <v>10</v>
      </c>
      <c r="BF191" s="55"/>
      <c r="BG191" s="55"/>
      <c r="BH191" s="55"/>
      <c r="BI191" s="55"/>
      <c r="BJ191" s="55">
        <v>11</v>
      </c>
      <c r="BK191" s="55"/>
      <c r="BL191" s="55"/>
      <c r="BM191" s="55"/>
      <c r="BN191" s="55"/>
      <c r="BO191" s="55">
        <v>12</v>
      </c>
      <c r="BP191" s="55"/>
      <c r="BQ191" s="55"/>
      <c r="BR191" s="55"/>
      <c r="BS191" s="55"/>
    </row>
    <row r="192" spans="1:79" s="1" customFormat="1" ht="15" hidden="1" customHeight="1" x14ac:dyDescent="0.2">
      <c r="A192" s="79" t="s">
        <v>69</v>
      </c>
      <c r="B192" s="79"/>
      <c r="C192" s="79"/>
      <c r="D192" s="79"/>
      <c r="E192" s="79"/>
      <c r="F192" s="79"/>
      <c r="G192" s="114" t="s">
        <v>57</v>
      </c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 t="s">
        <v>79</v>
      </c>
      <c r="U192" s="114"/>
      <c r="V192" s="114"/>
      <c r="W192" s="114"/>
      <c r="X192" s="114"/>
      <c r="Y192" s="114"/>
      <c r="Z192" s="114"/>
      <c r="AA192" s="99" t="s">
        <v>65</v>
      </c>
      <c r="AB192" s="99"/>
      <c r="AC192" s="99"/>
      <c r="AD192" s="99"/>
      <c r="AE192" s="99"/>
      <c r="AF192" s="99" t="s">
        <v>66</v>
      </c>
      <c r="AG192" s="99"/>
      <c r="AH192" s="99"/>
      <c r="AI192" s="99"/>
      <c r="AJ192" s="99"/>
      <c r="AK192" s="87" t="s">
        <v>122</v>
      </c>
      <c r="AL192" s="87"/>
      <c r="AM192" s="87"/>
      <c r="AN192" s="87"/>
      <c r="AO192" s="87"/>
      <c r="AP192" s="99" t="s">
        <v>67</v>
      </c>
      <c r="AQ192" s="99"/>
      <c r="AR192" s="99"/>
      <c r="AS192" s="99"/>
      <c r="AT192" s="99"/>
      <c r="AU192" s="99" t="s">
        <v>68</v>
      </c>
      <c r="AV192" s="99"/>
      <c r="AW192" s="99"/>
      <c r="AX192" s="99"/>
      <c r="AY192" s="99"/>
      <c r="AZ192" s="87" t="s">
        <v>122</v>
      </c>
      <c r="BA192" s="87"/>
      <c r="BB192" s="87"/>
      <c r="BC192" s="87"/>
      <c r="BD192" s="87"/>
      <c r="BE192" s="99" t="s">
        <v>58</v>
      </c>
      <c r="BF192" s="99"/>
      <c r="BG192" s="99"/>
      <c r="BH192" s="99"/>
      <c r="BI192" s="99"/>
      <c r="BJ192" s="99" t="s">
        <v>59</v>
      </c>
      <c r="BK192" s="99"/>
      <c r="BL192" s="99"/>
      <c r="BM192" s="99"/>
      <c r="BN192" s="99"/>
      <c r="BO192" s="87" t="s">
        <v>122</v>
      </c>
      <c r="BP192" s="87"/>
      <c r="BQ192" s="87"/>
      <c r="BR192" s="87"/>
      <c r="BS192" s="87"/>
      <c r="CA192" s="1" t="s">
        <v>44</v>
      </c>
    </row>
    <row r="193" spans="1:79" s="6" customFormat="1" ht="12.75" customHeight="1" x14ac:dyDescent="0.2">
      <c r="A193" s="97"/>
      <c r="B193" s="97"/>
      <c r="C193" s="97"/>
      <c r="D193" s="97"/>
      <c r="E193" s="97"/>
      <c r="F193" s="97"/>
      <c r="G193" s="115" t="s">
        <v>147</v>
      </c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6"/>
      <c r="V193" s="116"/>
      <c r="W193" s="116"/>
      <c r="X193" s="116"/>
      <c r="Y193" s="116"/>
      <c r="Z193" s="11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>
        <f>IF(ISNUMBER(AA193),AA193,0)+IF(ISNUMBER(AF193),AF193,0)</f>
        <v>0</v>
      </c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>
        <f>IF(ISNUMBER(AP193),AP193,0)+IF(ISNUMBER(AU193),AU193,0)</f>
        <v>0</v>
      </c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>
        <f>IF(ISNUMBER(BE193),BE193,0)+IF(ISNUMBER(BJ193),BJ193,0)</f>
        <v>0</v>
      </c>
      <c r="BP193" s="106"/>
      <c r="BQ193" s="106"/>
      <c r="BR193" s="106"/>
      <c r="BS193" s="106"/>
      <c r="CA193" s="6" t="s">
        <v>45</v>
      </c>
    </row>
    <row r="195" spans="1:79" ht="13.5" customHeight="1" x14ac:dyDescent="0.2">
      <c r="A195" s="34" t="s">
        <v>259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5" customHeight="1" x14ac:dyDescent="0.2">
      <c r="A196" s="75" t="s">
        <v>177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</row>
    <row r="197" spans="1:79" ht="15" customHeight="1" x14ac:dyDescent="0.2">
      <c r="A197" s="55" t="s">
        <v>6</v>
      </c>
      <c r="B197" s="55"/>
      <c r="C197" s="55"/>
      <c r="D197" s="55"/>
      <c r="E197" s="55"/>
      <c r="F197" s="55"/>
      <c r="G197" s="55" t="s">
        <v>126</v>
      </c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 t="s">
        <v>13</v>
      </c>
      <c r="U197" s="55"/>
      <c r="V197" s="55"/>
      <c r="W197" s="55"/>
      <c r="X197" s="55"/>
      <c r="Y197" s="55"/>
      <c r="Z197" s="55"/>
      <c r="AA197" s="41" t="s">
        <v>181</v>
      </c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3"/>
      <c r="AP197" s="41" t="s">
        <v>182</v>
      </c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3"/>
    </row>
    <row r="198" spans="1:79" ht="32.1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 t="s">
        <v>4</v>
      </c>
      <c r="AB198" s="55"/>
      <c r="AC198" s="55"/>
      <c r="AD198" s="55"/>
      <c r="AE198" s="55"/>
      <c r="AF198" s="55" t="s">
        <v>3</v>
      </c>
      <c r="AG198" s="55"/>
      <c r="AH198" s="55"/>
      <c r="AI198" s="55"/>
      <c r="AJ198" s="55"/>
      <c r="AK198" s="55" t="s">
        <v>89</v>
      </c>
      <c r="AL198" s="55"/>
      <c r="AM198" s="55"/>
      <c r="AN198" s="55"/>
      <c r="AO198" s="55"/>
      <c r="AP198" s="55" t="s">
        <v>4</v>
      </c>
      <c r="AQ198" s="55"/>
      <c r="AR198" s="55"/>
      <c r="AS198" s="55"/>
      <c r="AT198" s="55"/>
      <c r="AU198" s="55" t="s">
        <v>3</v>
      </c>
      <c r="AV198" s="55"/>
      <c r="AW198" s="55"/>
      <c r="AX198" s="55"/>
      <c r="AY198" s="55"/>
      <c r="AZ198" s="55" t="s">
        <v>96</v>
      </c>
      <c r="BA198" s="55"/>
      <c r="BB198" s="55"/>
      <c r="BC198" s="55"/>
      <c r="BD198" s="55"/>
    </row>
    <row r="199" spans="1:79" ht="15" customHeight="1" x14ac:dyDescent="0.2">
      <c r="A199" s="55">
        <v>1</v>
      </c>
      <c r="B199" s="55"/>
      <c r="C199" s="55"/>
      <c r="D199" s="55"/>
      <c r="E199" s="55"/>
      <c r="F199" s="55"/>
      <c r="G199" s="55">
        <v>2</v>
      </c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>
        <v>3</v>
      </c>
      <c r="U199" s="55"/>
      <c r="V199" s="55"/>
      <c r="W199" s="55"/>
      <c r="X199" s="55"/>
      <c r="Y199" s="55"/>
      <c r="Z199" s="55"/>
      <c r="AA199" s="55">
        <v>4</v>
      </c>
      <c r="AB199" s="55"/>
      <c r="AC199" s="55"/>
      <c r="AD199" s="55"/>
      <c r="AE199" s="55"/>
      <c r="AF199" s="55">
        <v>5</v>
      </c>
      <c r="AG199" s="55"/>
      <c r="AH199" s="55"/>
      <c r="AI199" s="55"/>
      <c r="AJ199" s="55"/>
      <c r="AK199" s="55">
        <v>6</v>
      </c>
      <c r="AL199" s="55"/>
      <c r="AM199" s="55"/>
      <c r="AN199" s="55"/>
      <c r="AO199" s="55"/>
      <c r="AP199" s="55">
        <v>7</v>
      </c>
      <c r="AQ199" s="55"/>
      <c r="AR199" s="55"/>
      <c r="AS199" s="55"/>
      <c r="AT199" s="55"/>
      <c r="AU199" s="55">
        <v>8</v>
      </c>
      <c r="AV199" s="55"/>
      <c r="AW199" s="55"/>
      <c r="AX199" s="55"/>
      <c r="AY199" s="55"/>
      <c r="AZ199" s="55">
        <v>9</v>
      </c>
      <c r="BA199" s="55"/>
      <c r="BB199" s="55"/>
      <c r="BC199" s="55"/>
      <c r="BD199" s="55"/>
    </row>
    <row r="200" spans="1:79" s="1" customFormat="1" ht="12" hidden="1" customHeight="1" x14ac:dyDescent="0.2">
      <c r="A200" s="79" t="s">
        <v>69</v>
      </c>
      <c r="B200" s="79"/>
      <c r="C200" s="79"/>
      <c r="D200" s="79"/>
      <c r="E200" s="79"/>
      <c r="F200" s="79"/>
      <c r="G200" s="114" t="s">
        <v>57</v>
      </c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 t="s">
        <v>79</v>
      </c>
      <c r="U200" s="114"/>
      <c r="V200" s="114"/>
      <c r="W200" s="114"/>
      <c r="X200" s="114"/>
      <c r="Y200" s="114"/>
      <c r="Z200" s="114"/>
      <c r="AA200" s="99" t="s">
        <v>60</v>
      </c>
      <c r="AB200" s="99"/>
      <c r="AC200" s="99"/>
      <c r="AD200" s="99"/>
      <c r="AE200" s="99"/>
      <c r="AF200" s="99" t="s">
        <v>61</v>
      </c>
      <c r="AG200" s="99"/>
      <c r="AH200" s="99"/>
      <c r="AI200" s="99"/>
      <c r="AJ200" s="99"/>
      <c r="AK200" s="87" t="s">
        <v>122</v>
      </c>
      <c r="AL200" s="87"/>
      <c r="AM200" s="87"/>
      <c r="AN200" s="87"/>
      <c r="AO200" s="87"/>
      <c r="AP200" s="99" t="s">
        <v>62</v>
      </c>
      <c r="AQ200" s="99"/>
      <c r="AR200" s="99"/>
      <c r="AS200" s="99"/>
      <c r="AT200" s="99"/>
      <c r="AU200" s="99" t="s">
        <v>63</v>
      </c>
      <c r="AV200" s="99"/>
      <c r="AW200" s="99"/>
      <c r="AX200" s="99"/>
      <c r="AY200" s="99"/>
      <c r="AZ200" s="87" t="s">
        <v>122</v>
      </c>
      <c r="BA200" s="87"/>
      <c r="BB200" s="87"/>
      <c r="BC200" s="87"/>
      <c r="BD200" s="87"/>
      <c r="CA200" s="1" t="s">
        <v>46</v>
      </c>
    </row>
    <row r="201" spans="1:79" s="6" customFormat="1" x14ac:dyDescent="0.2">
      <c r="A201" s="97"/>
      <c r="B201" s="97"/>
      <c r="C201" s="97"/>
      <c r="D201" s="97"/>
      <c r="E201" s="97"/>
      <c r="F201" s="97"/>
      <c r="G201" s="115" t="s">
        <v>147</v>
      </c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6"/>
      <c r="V201" s="116"/>
      <c r="W201" s="116"/>
      <c r="X201" s="116"/>
      <c r="Y201" s="116"/>
      <c r="Z201" s="11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>
        <f>IF(ISNUMBER(AA201),AA201,0)+IF(ISNUMBER(AF201),AF201,0)</f>
        <v>0</v>
      </c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>
        <f>IF(ISNUMBER(AP201),AP201,0)+IF(ISNUMBER(AU201),AU201,0)</f>
        <v>0</v>
      </c>
      <c r="BA201" s="106"/>
      <c r="BB201" s="106"/>
      <c r="BC201" s="106"/>
      <c r="BD201" s="106"/>
      <c r="CA201" s="6" t="s">
        <v>47</v>
      </c>
    </row>
    <row r="204" spans="1:79" ht="14.25" customHeight="1" x14ac:dyDescent="0.2">
      <c r="A204" s="34" t="s">
        <v>260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</row>
    <row r="205" spans="1:79" ht="15" customHeight="1" x14ac:dyDescent="0.2">
      <c r="A205" s="75" t="s">
        <v>177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</row>
    <row r="206" spans="1:79" ht="23.1" customHeight="1" x14ac:dyDescent="0.2">
      <c r="A206" s="55" t="s">
        <v>128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49" t="s">
        <v>129</v>
      </c>
      <c r="O206" s="50"/>
      <c r="P206" s="50"/>
      <c r="Q206" s="50"/>
      <c r="R206" s="50"/>
      <c r="S206" s="50"/>
      <c r="T206" s="50"/>
      <c r="U206" s="51"/>
      <c r="V206" s="49" t="s">
        <v>130</v>
      </c>
      <c r="W206" s="50"/>
      <c r="X206" s="50"/>
      <c r="Y206" s="50"/>
      <c r="Z206" s="51"/>
      <c r="AA206" s="55" t="s">
        <v>178</v>
      </c>
      <c r="AB206" s="55"/>
      <c r="AC206" s="55"/>
      <c r="AD206" s="55"/>
      <c r="AE206" s="55"/>
      <c r="AF206" s="55"/>
      <c r="AG206" s="55"/>
      <c r="AH206" s="55"/>
      <c r="AI206" s="55"/>
      <c r="AJ206" s="55" t="s">
        <v>179</v>
      </c>
      <c r="AK206" s="55"/>
      <c r="AL206" s="55"/>
      <c r="AM206" s="55"/>
      <c r="AN206" s="55"/>
      <c r="AO206" s="55"/>
      <c r="AP206" s="55"/>
      <c r="AQ206" s="55"/>
      <c r="AR206" s="55"/>
      <c r="AS206" s="55" t="s">
        <v>180</v>
      </c>
      <c r="AT206" s="55"/>
      <c r="AU206" s="55"/>
      <c r="AV206" s="55"/>
      <c r="AW206" s="55"/>
      <c r="AX206" s="55"/>
      <c r="AY206" s="55"/>
      <c r="AZ206" s="55"/>
      <c r="BA206" s="55"/>
      <c r="BB206" s="55" t="s">
        <v>181</v>
      </c>
      <c r="BC206" s="55"/>
      <c r="BD206" s="55"/>
      <c r="BE206" s="55"/>
      <c r="BF206" s="55"/>
      <c r="BG206" s="55"/>
      <c r="BH206" s="55"/>
      <c r="BI206" s="55"/>
      <c r="BJ206" s="55"/>
      <c r="BK206" s="55" t="s">
        <v>182</v>
      </c>
      <c r="BL206" s="55"/>
      <c r="BM206" s="55"/>
      <c r="BN206" s="55"/>
      <c r="BO206" s="55"/>
      <c r="BP206" s="55"/>
      <c r="BQ206" s="55"/>
      <c r="BR206" s="55"/>
      <c r="BS206" s="55"/>
    </row>
    <row r="207" spans="1:79" ht="95.2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2"/>
      <c r="O207" s="53"/>
      <c r="P207" s="53"/>
      <c r="Q207" s="53"/>
      <c r="R207" s="53"/>
      <c r="S207" s="53"/>
      <c r="T207" s="53"/>
      <c r="U207" s="54"/>
      <c r="V207" s="52"/>
      <c r="W207" s="53"/>
      <c r="X207" s="53"/>
      <c r="Y207" s="53"/>
      <c r="Z207" s="54"/>
      <c r="AA207" s="91" t="s">
        <v>133</v>
      </c>
      <c r="AB207" s="91"/>
      <c r="AC207" s="91"/>
      <c r="AD207" s="91"/>
      <c r="AE207" s="91"/>
      <c r="AF207" s="91" t="s">
        <v>134</v>
      </c>
      <c r="AG207" s="91"/>
      <c r="AH207" s="91"/>
      <c r="AI207" s="91"/>
      <c r="AJ207" s="91" t="s">
        <v>133</v>
      </c>
      <c r="AK207" s="91"/>
      <c r="AL207" s="91"/>
      <c r="AM207" s="91"/>
      <c r="AN207" s="91"/>
      <c r="AO207" s="91" t="s">
        <v>134</v>
      </c>
      <c r="AP207" s="91"/>
      <c r="AQ207" s="91"/>
      <c r="AR207" s="91"/>
      <c r="AS207" s="91" t="s">
        <v>133</v>
      </c>
      <c r="AT207" s="91"/>
      <c r="AU207" s="91"/>
      <c r="AV207" s="91"/>
      <c r="AW207" s="91"/>
      <c r="AX207" s="91" t="s">
        <v>134</v>
      </c>
      <c r="AY207" s="91"/>
      <c r="AZ207" s="91"/>
      <c r="BA207" s="91"/>
      <c r="BB207" s="91" t="s">
        <v>133</v>
      </c>
      <c r="BC207" s="91"/>
      <c r="BD207" s="91"/>
      <c r="BE207" s="91"/>
      <c r="BF207" s="91"/>
      <c r="BG207" s="91" t="s">
        <v>134</v>
      </c>
      <c r="BH207" s="91"/>
      <c r="BI207" s="91"/>
      <c r="BJ207" s="91"/>
      <c r="BK207" s="91" t="s">
        <v>133</v>
      </c>
      <c r="BL207" s="91"/>
      <c r="BM207" s="91"/>
      <c r="BN207" s="91"/>
      <c r="BO207" s="91"/>
      <c r="BP207" s="91" t="s">
        <v>134</v>
      </c>
      <c r="BQ207" s="91"/>
      <c r="BR207" s="91"/>
      <c r="BS207" s="91"/>
    </row>
    <row r="208" spans="1:79" ht="15" customHeight="1" x14ac:dyDescent="0.2">
      <c r="A208" s="55">
        <v>1</v>
      </c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41">
        <v>2</v>
      </c>
      <c r="O208" s="42"/>
      <c r="P208" s="42"/>
      <c r="Q208" s="42"/>
      <c r="R208" s="42"/>
      <c r="S208" s="42"/>
      <c r="T208" s="42"/>
      <c r="U208" s="43"/>
      <c r="V208" s="55">
        <v>3</v>
      </c>
      <c r="W208" s="55"/>
      <c r="X208" s="55"/>
      <c r="Y208" s="55"/>
      <c r="Z208" s="55"/>
      <c r="AA208" s="55">
        <v>4</v>
      </c>
      <c r="AB208" s="55"/>
      <c r="AC208" s="55"/>
      <c r="AD208" s="55"/>
      <c r="AE208" s="55"/>
      <c r="AF208" s="55">
        <v>5</v>
      </c>
      <c r="AG208" s="55"/>
      <c r="AH208" s="55"/>
      <c r="AI208" s="55"/>
      <c r="AJ208" s="55">
        <v>6</v>
      </c>
      <c r="AK208" s="55"/>
      <c r="AL208" s="55"/>
      <c r="AM208" s="55"/>
      <c r="AN208" s="55"/>
      <c r="AO208" s="55">
        <v>7</v>
      </c>
      <c r="AP208" s="55"/>
      <c r="AQ208" s="55"/>
      <c r="AR208" s="55"/>
      <c r="AS208" s="55">
        <v>8</v>
      </c>
      <c r="AT208" s="55"/>
      <c r="AU208" s="55"/>
      <c r="AV208" s="55"/>
      <c r="AW208" s="55"/>
      <c r="AX208" s="55">
        <v>9</v>
      </c>
      <c r="AY208" s="55"/>
      <c r="AZ208" s="55"/>
      <c r="BA208" s="55"/>
      <c r="BB208" s="55">
        <v>10</v>
      </c>
      <c r="BC208" s="55"/>
      <c r="BD208" s="55"/>
      <c r="BE208" s="55"/>
      <c r="BF208" s="55"/>
      <c r="BG208" s="55">
        <v>11</v>
      </c>
      <c r="BH208" s="55"/>
      <c r="BI208" s="55"/>
      <c r="BJ208" s="55"/>
      <c r="BK208" s="55">
        <v>12</v>
      </c>
      <c r="BL208" s="55"/>
      <c r="BM208" s="55"/>
      <c r="BN208" s="55"/>
      <c r="BO208" s="55"/>
      <c r="BP208" s="55">
        <v>13</v>
      </c>
      <c r="BQ208" s="55"/>
      <c r="BR208" s="55"/>
      <c r="BS208" s="55"/>
    </row>
    <row r="209" spans="1:79" s="1" customFormat="1" ht="12" hidden="1" customHeight="1" x14ac:dyDescent="0.2">
      <c r="A209" s="114" t="s">
        <v>146</v>
      </c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79" t="s">
        <v>131</v>
      </c>
      <c r="O209" s="79"/>
      <c r="P209" s="79"/>
      <c r="Q209" s="79"/>
      <c r="R209" s="79"/>
      <c r="S209" s="79"/>
      <c r="T209" s="79"/>
      <c r="U209" s="79"/>
      <c r="V209" s="79" t="s">
        <v>132</v>
      </c>
      <c r="W209" s="79"/>
      <c r="X209" s="79"/>
      <c r="Y209" s="79"/>
      <c r="Z209" s="79"/>
      <c r="AA209" s="99" t="s">
        <v>65</v>
      </c>
      <c r="AB209" s="99"/>
      <c r="AC209" s="99"/>
      <c r="AD209" s="99"/>
      <c r="AE209" s="99"/>
      <c r="AF209" s="99" t="s">
        <v>66</v>
      </c>
      <c r="AG209" s="99"/>
      <c r="AH209" s="99"/>
      <c r="AI209" s="99"/>
      <c r="AJ209" s="99" t="s">
        <v>67</v>
      </c>
      <c r="AK209" s="99"/>
      <c r="AL209" s="99"/>
      <c r="AM209" s="99"/>
      <c r="AN209" s="99"/>
      <c r="AO209" s="99" t="s">
        <v>68</v>
      </c>
      <c r="AP209" s="99"/>
      <c r="AQ209" s="99"/>
      <c r="AR209" s="99"/>
      <c r="AS209" s="99" t="s">
        <v>58</v>
      </c>
      <c r="AT209" s="99"/>
      <c r="AU209" s="99"/>
      <c r="AV209" s="99"/>
      <c r="AW209" s="99"/>
      <c r="AX209" s="99" t="s">
        <v>59</v>
      </c>
      <c r="AY209" s="99"/>
      <c r="AZ209" s="99"/>
      <c r="BA209" s="99"/>
      <c r="BB209" s="99" t="s">
        <v>60</v>
      </c>
      <c r="BC209" s="99"/>
      <c r="BD209" s="99"/>
      <c r="BE209" s="99"/>
      <c r="BF209" s="99"/>
      <c r="BG209" s="99" t="s">
        <v>61</v>
      </c>
      <c r="BH209" s="99"/>
      <c r="BI209" s="99"/>
      <c r="BJ209" s="99"/>
      <c r="BK209" s="99" t="s">
        <v>62</v>
      </c>
      <c r="BL209" s="99"/>
      <c r="BM209" s="99"/>
      <c r="BN209" s="99"/>
      <c r="BO209" s="99"/>
      <c r="BP209" s="99" t="s">
        <v>63</v>
      </c>
      <c r="BQ209" s="99"/>
      <c r="BR209" s="99"/>
      <c r="BS209" s="99"/>
      <c r="CA209" s="1" t="s">
        <v>48</v>
      </c>
    </row>
    <row r="210" spans="1:79" s="6" customFormat="1" ht="12.75" customHeight="1" x14ac:dyDescent="0.2">
      <c r="A210" s="115" t="s">
        <v>147</v>
      </c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88"/>
      <c r="O210" s="89"/>
      <c r="P210" s="89"/>
      <c r="Q210" s="89"/>
      <c r="R210" s="89"/>
      <c r="S210" s="89"/>
      <c r="T210" s="89"/>
      <c r="U210" s="90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  <c r="BJ210" s="122"/>
      <c r="BK210" s="122"/>
      <c r="BL210" s="122"/>
      <c r="BM210" s="122"/>
      <c r="BN210" s="122"/>
      <c r="BO210" s="122"/>
      <c r="BP210" s="117"/>
      <c r="BQ210" s="118"/>
      <c r="BR210" s="118"/>
      <c r="BS210" s="119"/>
      <c r="CA210" s="6" t="s">
        <v>49</v>
      </c>
    </row>
    <row r="213" spans="1:79" ht="35.25" customHeight="1" x14ac:dyDescent="0.2">
      <c r="A213" s="34" t="s">
        <v>261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79" ht="15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</row>
    <row r="215" spans="1:79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28.5" customHeight="1" x14ac:dyDescent="0.2">
      <c r="A217" s="121" t="s">
        <v>247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</row>
    <row r="218" spans="1:79" ht="14.25" customHeight="1" x14ac:dyDescent="0.2">
      <c r="A218" s="34" t="s">
        <v>232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">
      <c r="A219" s="48" t="s">
        <v>177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</row>
    <row r="220" spans="1:79" ht="42.95" customHeight="1" x14ac:dyDescent="0.2">
      <c r="A220" s="91" t="s">
        <v>135</v>
      </c>
      <c r="B220" s="91"/>
      <c r="C220" s="91"/>
      <c r="D220" s="91"/>
      <c r="E220" s="91"/>
      <c r="F220" s="91"/>
      <c r="G220" s="55" t="s">
        <v>19</v>
      </c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 t="s">
        <v>15</v>
      </c>
      <c r="U220" s="55"/>
      <c r="V220" s="55"/>
      <c r="W220" s="55"/>
      <c r="X220" s="55"/>
      <c r="Y220" s="55"/>
      <c r="Z220" s="55" t="s">
        <v>14</v>
      </c>
      <c r="AA220" s="55"/>
      <c r="AB220" s="55"/>
      <c r="AC220" s="55"/>
      <c r="AD220" s="55"/>
      <c r="AE220" s="55" t="s">
        <v>136</v>
      </c>
      <c r="AF220" s="55"/>
      <c r="AG220" s="55"/>
      <c r="AH220" s="55"/>
      <c r="AI220" s="55"/>
      <c r="AJ220" s="55"/>
      <c r="AK220" s="55" t="s">
        <v>137</v>
      </c>
      <c r="AL220" s="55"/>
      <c r="AM220" s="55"/>
      <c r="AN220" s="55"/>
      <c r="AO220" s="55"/>
      <c r="AP220" s="55"/>
      <c r="AQ220" s="55" t="s">
        <v>138</v>
      </c>
      <c r="AR220" s="55"/>
      <c r="AS220" s="55"/>
      <c r="AT220" s="55"/>
      <c r="AU220" s="55"/>
      <c r="AV220" s="55"/>
      <c r="AW220" s="55" t="s">
        <v>98</v>
      </c>
      <c r="AX220" s="55"/>
      <c r="AY220" s="55"/>
      <c r="AZ220" s="55"/>
      <c r="BA220" s="55"/>
      <c r="BB220" s="55"/>
      <c r="BC220" s="55"/>
      <c r="BD220" s="55"/>
      <c r="BE220" s="55"/>
      <c r="BF220" s="55"/>
      <c r="BG220" s="55" t="s">
        <v>139</v>
      </c>
      <c r="BH220" s="55"/>
      <c r="BI220" s="55"/>
      <c r="BJ220" s="55"/>
      <c r="BK220" s="55"/>
      <c r="BL220" s="55"/>
    </row>
    <row r="221" spans="1:79" ht="39.950000000000003" customHeight="1" x14ac:dyDescent="0.2">
      <c r="A221" s="91"/>
      <c r="B221" s="91"/>
      <c r="C221" s="91"/>
      <c r="D221" s="91"/>
      <c r="E221" s="91"/>
      <c r="F221" s="91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 t="s">
        <v>17</v>
      </c>
      <c r="AX221" s="55"/>
      <c r="AY221" s="55"/>
      <c r="AZ221" s="55"/>
      <c r="BA221" s="55"/>
      <c r="BB221" s="55" t="s">
        <v>16</v>
      </c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</row>
    <row r="222" spans="1:79" ht="15" customHeight="1" x14ac:dyDescent="0.2">
      <c r="A222" s="55">
        <v>1</v>
      </c>
      <c r="B222" s="55"/>
      <c r="C222" s="55"/>
      <c r="D222" s="55"/>
      <c r="E222" s="55"/>
      <c r="F222" s="55"/>
      <c r="G222" s="55">
        <v>2</v>
      </c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>
        <v>3</v>
      </c>
      <c r="U222" s="55"/>
      <c r="V222" s="55"/>
      <c r="W222" s="55"/>
      <c r="X222" s="55"/>
      <c r="Y222" s="55"/>
      <c r="Z222" s="55">
        <v>4</v>
      </c>
      <c r="AA222" s="55"/>
      <c r="AB222" s="55"/>
      <c r="AC222" s="55"/>
      <c r="AD222" s="55"/>
      <c r="AE222" s="55">
        <v>5</v>
      </c>
      <c r="AF222" s="55"/>
      <c r="AG222" s="55"/>
      <c r="AH222" s="55"/>
      <c r="AI222" s="55"/>
      <c r="AJ222" s="55"/>
      <c r="AK222" s="55">
        <v>6</v>
      </c>
      <c r="AL222" s="55"/>
      <c r="AM222" s="55"/>
      <c r="AN222" s="55"/>
      <c r="AO222" s="55"/>
      <c r="AP222" s="55"/>
      <c r="AQ222" s="55">
        <v>7</v>
      </c>
      <c r="AR222" s="55"/>
      <c r="AS222" s="55"/>
      <c r="AT222" s="55"/>
      <c r="AU222" s="55"/>
      <c r="AV222" s="55"/>
      <c r="AW222" s="55">
        <v>8</v>
      </c>
      <c r="AX222" s="55"/>
      <c r="AY222" s="55"/>
      <c r="AZ222" s="55"/>
      <c r="BA222" s="55"/>
      <c r="BB222" s="55">
        <v>9</v>
      </c>
      <c r="BC222" s="55"/>
      <c r="BD222" s="55"/>
      <c r="BE222" s="55"/>
      <c r="BF222" s="55"/>
      <c r="BG222" s="55">
        <v>10</v>
      </c>
      <c r="BH222" s="55"/>
      <c r="BI222" s="55"/>
      <c r="BJ222" s="55"/>
      <c r="BK222" s="55"/>
      <c r="BL222" s="55"/>
    </row>
    <row r="223" spans="1:79" s="1" customFormat="1" ht="12" hidden="1" customHeight="1" x14ac:dyDescent="0.2">
      <c r="A223" s="79" t="s">
        <v>64</v>
      </c>
      <c r="B223" s="79"/>
      <c r="C223" s="79"/>
      <c r="D223" s="79"/>
      <c r="E223" s="79"/>
      <c r="F223" s="79"/>
      <c r="G223" s="114" t="s">
        <v>57</v>
      </c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99" t="s">
        <v>80</v>
      </c>
      <c r="U223" s="99"/>
      <c r="V223" s="99"/>
      <c r="W223" s="99"/>
      <c r="X223" s="99"/>
      <c r="Y223" s="99"/>
      <c r="Z223" s="99" t="s">
        <v>81</v>
      </c>
      <c r="AA223" s="99"/>
      <c r="AB223" s="99"/>
      <c r="AC223" s="99"/>
      <c r="AD223" s="99"/>
      <c r="AE223" s="99" t="s">
        <v>82</v>
      </c>
      <c r="AF223" s="99"/>
      <c r="AG223" s="99"/>
      <c r="AH223" s="99"/>
      <c r="AI223" s="99"/>
      <c r="AJ223" s="99"/>
      <c r="AK223" s="99" t="s">
        <v>83</v>
      </c>
      <c r="AL223" s="99"/>
      <c r="AM223" s="99"/>
      <c r="AN223" s="99"/>
      <c r="AO223" s="99"/>
      <c r="AP223" s="99"/>
      <c r="AQ223" s="123" t="s">
        <v>99</v>
      </c>
      <c r="AR223" s="99"/>
      <c r="AS223" s="99"/>
      <c r="AT223" s="99"/>
      <c r="AU223" s="99"/>
      <c r="AV223" s="99"/>
      <c r="AW223" s="99" t="s">
        <v>84</v>
      </c>
      <c r="AX223" s="99"/>
      <c r="AY223" s="99"/>
      <c r="AZ223" s="99"/>
      <c r="BA223" s="99"/>
      <c r="BB223" s="99" t="s">
        <v>85</v>
      </c>
      <c r="BC223" s="99"/>
      <c r="BD223" s="99"/>
      <c r="BE223" s="99"/>
      <c r="BF223" s="99"/>
      <c r="BG223" s="123" t="s">
        <v>100</v>
      </c>
      <c r="BH223" s="99"/>
      <c r="BI223" s="99"/>
      <c r="BJ223" s="99"/>
      <c r="BK223" s="99"/>
      <c r="BL223" s="99"/>
      <c r="CA223" s="1" t="s">
        <v>50</v>
      </c>
    </row>
    <row r="224" spans="1:79" s="6" customFormat="1" ht="12.75" customHeight="1" x14ac:dyDescent="0.2">
      <c r="A224" s="97"/>
      <c r="B224" s="97"/>
      <c r="C224" s="97"/>
      <c r="D224" s="97"/>
      <c r="E224" s="97"/>
      <c r="F224" s="97"/>
      <c r="G224" s="115" t="s">
        <v>147</v>
      </c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>
        <f>IF(ISNUMBER(AK224),AK224,0)-IF(ISNUMBER(AE224),AE224,0)</f>
        <v>0</v>
      </c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>
        <f>IF(ISNUMBER(Z224),Z224,0)+IF(ISNUMBER(AK224),AK224,0)</f>
        <v>0</v>
      </c>
      <c r="BH224" s="106"/>
      <c r="BI224" s="106"/>
      <c r="BJ224" s="106"/>
      <c r="BK224" s="106"/>
      <c r="BL224" s="106"/>
      <c r="CA224" s="6" t="s">
        <v>51</v>
      </c>
    </row>
    <row r="226" spans="1:79" ht="14.25" customHeight="1" x14ac:dyDescent="0.2">
      <c r="A226" s="34" t="s">
        <v>248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</row>
    <row r="227" spans="1:79" ht="15" customHeight="1" x14ac:dyDescent="0.2">
      <c r="A227" s="48" t="s">
        <v>177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</row>
    <row r="228" spans="1:79" ht="18" customHeight="1" x14ac:dyDescent="0.2">
      <c r="A228" s="55" t="s">
        <v>135</v>
      </c>
      <c r="B228" s="55"/>
      <c r="C228" s="55"/>
      <c r="D228" s="55"/>
      <c r="E228" s="55"/>
      <c r="F228" s="55"/>
      <c r="G228" s="55" t="s">
        <v>19</v>
      </c>
      <c r="H228" s="55"/>
      <c r="I228" s="55"/>
      <c r="J228" s="55"/>
      <c r="K228" s="55"/>
      <c r="L228" s="55"/>
      <c r="M228" s="55"/>
      <c r="N228" s="55"/>
      <c r="O228" s="55"/>
      <c r="P228" s="55"/>
      <c r="Q228" s="55" t="s">
        <v>235</v>
      </c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 t="s">
        <v>245</v>
      </c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</row>
    <row r="229" spans="1:79" ht="42.9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 t="s">
        <v>140</v>
      </c>
      <c r="R229" s="55"/>
      <c r="S229" s="55"/>
      <c r="T229" s="55"/>
      <c r="U229" s="55"/>
      <c r="V229" s="91" t="s">
        <v>141</v>
      </c>
      <c r="W229" s="91"/>
      <c r="X229" s="91"/>
      <c r="Y229" s="91"/>
      <c r="Z229" s="55" t="s">
        <v>142</v>
      </c>
      <c r="AA229" s="55"/>
      <c r="AB229" s="55"/>
      <c r="AC229" s="55"/>
      <c r="AD229" s="55"/>
      <c r="AE229" s="55"/>
      <c r="AF229" s="55"/>
      <c r="AG229" s="55"/>
      <c r="AH229" s="55"/>
      <c r="AI229" s="55"/>
      <c r="AJ229" s="55" t="s">
        <v>143</v>
      </c>
      <c r="AK229" s="55"/>
      <c r="AL229" s="55"/>
      <c r="AM229" s="55"/>
      <c r="AN229" s="55"/>
      <c r="AO229" s="55" t="s">
        <v>20</v>
      </c>
      <c r="AP229" s="55"/>
      <c r="AQ229" s="55"/>
      <c r="AR229" s="55"/>
      <c r="AS229" s="55"/>
      <c r="AT229" s="91" t="s">
        <v>144</v>
      </c>
      <c r="AU229" s="91"/>
      <c r="AV229" s="91"/>
      <c r="AW229" s="91"/>
      <c r="AX229" s="55" t="s">
        <v>142</v>
      </c>
      <c r="AY229" s="55"/>
      <c r="AZ229" s="55"/>
      <c r="BA229" s="55"/>
      <c r="BB229" s="55"/>
      <c r="BC229" s="55"/>
      <c r="BD229" s="55"/>
      <c r="BE229" s="55"/>
      <c r="BF229" s="55"/>
      <c r="BG229" s="55"/>
      <c r="BH229" s="55" t="s">
        <v>145</v>
      </c>
      <c r="BI229" s="55"/>
      <c r="BJ229" s="55"/>
      <c r="BK229" s="55"/>
      <c r="BL229" s="55"/>
    </row>
    <row r="230" spans="1:79" ht="63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91"/>
      <c r="W230" s="91"/>
      <c r="X230" s="91"/>
      <c r="Y230" s="91"/>
      <c r="Z230" s="55" t="s">
        <v>17</v>
      </c>
      <c r="AA230" s="55"/>
      <c r="AB230" s="55"/>
      <c r="AC230" s="55"/>
      <c r="AD230" s="55"/>
      <c r="AE230" s="55" t="s">
        <v>16</v>
      </c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91"/>
      <c r="AU230" s="91"/>
      <c r="AV230" s="91"/>
      <c r="AW230" s="91"/>
      <c r="AX230" s="55" t="s">
        <v>17</v>
      </c>
      <c r="AY230" s="55"/>
      <c r="AZ230" s="55"/>
      <c r="BA230" s="55"/>
      <c r="BB230" s="55"/>
      <c r="BC230" s="55" t="s">
        <v>16</v>
      </c>
      <c r="BD230" s="55"/>
      <c r="BE230" s="55"/>
      <c r="BF230" s="55"/>
      <c r="BG230" s="55"/>
      <c r="BH230" s="55"/>
      <c r="BI230" s="55"/>
      <c r="BJ230" s="55"/>
      <c r="BK230" s="55"/>
      <c r="BL230" s="55"/>
    </row>
    <row r="231" spans="1:79" ht="15" customHeight="1" x14ac:dyDescent="0.2">
      <c r="A231" s="55">
        <v>1</v>
      </c>
      <c r="B231" s="55"/>
      <c r="C231" s="55"/>
      <c r="D231" s="55"/>
      <c r="E231" s="55"/>
      <c r="F231" s="55"/>
      <c r="G231" s="55">
        <v>2</v>
      </c>
      <c r="H231" s="55"/>
      <c r="I231" s="55"/>
      <c r="J231" s="55"/>
      <c r="K231" s="55"/>
      <c r="L231" s="55"/>
      <c r="M231" s="55"/>
      <c r="N231" s="55"/>
      <c r="O231" s="55"/>
      <c r="P231" s="55"/>
      <c r="Q231" s="55">
        <v>3</v>
      </c>
      <c r="R231" s="55"/>
      <c r="S231" s="55"/>
      <c r="T231" s="55"/>
      <c r="U231" s="55"/>
      <c r="V231" s="55">
        <v>4</v>
      </c>
      <c r="W231" s="55"/>
      <c r="X231" s="55"/>
      <c r="Y231" s="55"/>
      <c r="Z231" s="55">
        <v>5</v>
      </c>
      <c r="AA231" s="55"/>
      <c r="AB231" s="55"/>
      <c r="AC231" s="55"/>
      <c r="AD231" s="55"/>
      <c r="AE231" s="55">
        <v>6</v>
      </c>
      <c r="AF231" s="55"/>
      <c r="AG231" s="55"/>
      <c r="AH231" s="55"/>
      <c r="AI231" s="55"/>
      <c r="AJ231" s="55">
        <v>7</v>
      </c>
      <c r="AK231" s="55"/>
      <c r="AL231" s="55"/>
      <c r="AM231" s="55"/>
      <c r="AN231" s="55"/>
      <c r="AO231" s="55">
        <v>8</v>
      </c>
      <c r="AP231" s="55"/>
      <c r="AQ231" s="55"/>
      <c r="AR231" s="55"/>
      <c r="AS231" s="55"/>
      <c r="AT231" s="55">
        <v>9</v>
      </c>
      <c r="AU231" s="55"/>
      <c r="AV231" s="55"/>
      <c r="AW231" s="55"/>
      <c r="AX231" s="55">
        <v>10</v>
      </c>
      <c r="AY231" s="55"/>
      <c r="AZ231" s="55"/>
      <c r="BA231" s="55"/>
      <c r="BB231" s="55"/>
      <c r="BC231" s="55">
        <v>11</v>
      </c>
      <c r="BD231" s="55"/>
      <c r="BE231" s="55"/>
      <c r="BF231" s="55"/>
      <c r="BG231" s="55"/>
      <c r="BH231" s="55">
        <v>12</v>
      </c>
      <c r="BI231" s="55"/>
      <c r="BJ231" s="55"/>
      <c r="BK231" s="55"/>
      <c r="BL231" s="55"/>
    </row>
    <row r="232" spans="1:79" s="1" customFormat="1" ht="12" hidden="1" customHeight="1" x14ac:dyDescent="0.2">
      <c r="A232" s="79" t="s">
        <v>64</v>
      </c>
      <c r="B232" s="79"/>
      <c r="C232" s="79"/>
      <c r="D232" s="79"/>
      <c r="E232" s="79"/>
      <c r="F232" s="79"/>
      <c r="G232" s="114" t="s">
        <v>57</v>
      </c>
      <c r="H232" s="114"/>
      <c r="I232" s="114"/>
      <c r="J232" s="114"/>
      <c r="K232" s="114"/>
      <c r="L232" s="114"/>
      <c r="M232" s="114"/>
      <c r="N232" s="114"/>
      <c r="O232" s="114"/>
      <c r="P232" s="114"/>
      <c r="Q232" s="99" t="s">
        <v>80</v>
      </c>
      <c r="R232" s="99"/>
      <c r="S232" s="99"/>
      <c r="T232" s="99"/>
      <c r="U232" s="99"/>
      <c r="V232" s="99" t="s">
        <v>81</v>
      </c>
      <c r="W232" s="99"/>
      <c r="X232" s="99"/>
      <c r="Y232" s="99"/>
      <c r="Z232" s="99" t="s">
        <v>82</v>
      </c>
      <c r="AA232" s="99"/>
      <c r="AB232" s="99"/>
      <c r="AC232" s="99"/>
      <c r="AD232" s="99"/>
      <c r="AE232" s="99" t="s">
        <v>83</v>
      </c>
      <c r="AF232" s="99"/>
      <c r="AG232" s="99"/>
      <c r="AH232" s="99"/>
      <c r="AI232" s="99"/>
      <c r="AJ232" s="123" t="s">
        <v>101</v>
      </c>
      <c r="AK232" s="99"/>
      <c r="AL232" s="99"/>
      <c r="AM232" s="99"/>
      <c r="AN232" s="99"/>
      <c r="AO232" s="99" t="s">
        <v>84</v>
      </c>
      <c r="AP232" s="99"/>
      <c r="AQ232" s="99"/>
      <c r="AR232" s="99"/>
      <c r="AS232" s="99"/>
      <c r="AT232" s="123" t="s">
        <v>102</v>
      </c>
      <c r="AU232" s="99"/>
      <c r="AV232" s="99"/>
      <c r="AW232" s="99"/>
      <c r="AX232" s="99" t="s">
        <v>85</v>
      </c>
      <c r="AY232" s="99"/>
      <c r="AZ232" s="99"/>
      <c r="BA232" s="99"/>
      <c r="BB232" s="99"/>
      <c r="BC232" s="99" t="s">
        <v>86</v>
      </c>
      <c r="BD232" s="99"/>
      <c r="BE232" s="99"/>
      <c r="BF232" s="99"/>
      <c r="BG232" s="99"/>
      <c r="BH232" s="123" t="s">
        <v>101</v>
      </c>
      <c r="BI232" s="99"/>
      <c r="BJ232" s="99"/>
      <c r="BK232" s="99"/>
      <c r="BL232" s="99"/>
      <c r="CA232" s="1" t="s">
        <v>52</v>
      </c>
    </row>
    <row r="233" spans="1:79" s="6" customFormat="1" ht="12.75" customHeight="1" x14ac:dyDescent="0.2">
      <c r="A233" s="97"/>
      <c r="B233" s="97"/>
      <c r="C233" s="97"/>
      <c r="D233" s="97"/>
      <c r="E233" s="97"/>
      <c r="F233" s="97"/>
      <c r="G233" s="115" t="s">
        <v>147</v>
      </c>
      <c r="H233" s="115"/>
      <c r="I233" s="115"/>
      <c r="J233" s="115"/>
      <c r="K233" s="115"/>
      <c r="L233" s="115"/>
      <c r="M233" s="115"/>
      <c r="N233" s="115"/>
      <c r="O233" s="115"/>
      <c r="P233" s="115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>
        <f>IF(ISNUMBER(Q233),Q233,0)-IF(ISNUMBER(Z233),Z233,0)</f>
        <v>0</v>
      </c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>
        <f>IF(ISNUMBER(V233),V233,0)-IF(ISNUMBER(Z233),Z233,0)-IF(ISNUMBER(AE233),AE233,0)</f>
        <v>0</v>
      </c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>
        <f>IF(ISNUMBER(AO233),AO233,0)-IF(ISNUMBER(AX233),AX233,0)</f>
        <v>0</v>
      </c>
      <c r="BI233" s="106"/>
      <c r="BJ233" s="106"/>
      <c r="BK233" s="106"/>
      <c r="BL233" s="106"/>
      <c r="CA233" s="6" t="s">
        <v>53</v>
      </c>
    </row>
    <row r="235" spans="1:79" ht="14.25" customHeight="1" x14ac:dyDescent="0.2">
      <c r="A235" s="34" t="s">
        <v>236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</row>
    <row r="236" spans="1:79" ht="15" customHeight="1" x14ac:dyDescent="0.2">
      <c r="A236" s="48" t="s">
        <v>177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</row>
    <row r="237" spans="1:79" ht="42.95" customHeight="1" x14ac:dyDescent="0.2">
      <c r="A237" s="91" t="s">
        <v>135</v>
      </c>
      <c r="B237" s="91"/>
      <c r="C237" s="91"/>
      <c r="D237" s="91"/>
      <c r="E237" s="91"/>
      <c r="F237" s="91"/>
      <c r="G237" s="55" t="s">
        <v>19</v>
      </c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 t="s">
        <v>15</v>
      </c>
      <c r="U237" s="55"/>
      <c r="V237" s="55"/>
      <c r="W237" s="55"/>
      <c r="X237" s="55"/>
      <c r="Y237" s="55"/>
      <c r="Z237" s="55" t="s">
        <v>14</v>
      </c>
      <c r="AA237" s="55"/>
      <c r="AB237" s="55"/>
      <c r="AC237" s="55"/>
      <c r="AD237" s="55"/>
      <c r="AE237" s="55" t="s">
        <v>233</v>
      </c>
      <c r="AF237" s="55"/>
      <c r="AG237" s="55"/>
      <c r="AH237" s="55"/>
      <c r="AI237" s="55"/>
      <c r="AJ237" s="55"/>
      <c r="AK237" s="55" t="s">
        <v>237</v>
      </c>
      <c r="AL237" s="55"/>
      <c r="AM237" s="55"/>
      <c r="AN237" s="55"/>
      <c r="AO237" s="55"/>
      <c r="AP237" s="55"/>
      <c r="AQ237" s="55" t="s">
        <v>249</v>
      </c>
      <c r="AR237" s="55"/>
      <c r="AS237" s="55"/>
      <c r="AT237" s="55"/>
      <c r="AU237" s="55"/>
      <c r="AV237" s="55"/>
      <c r="AW237" s="55" t="s">
        <v>18</v>
      </c>
      <c r="AX237" s="55"/>
      <c r="AY237" s="55"/>
      <c r="AZ237" s="55"/>
      <c r="BA237" s="55"/>
      <c r="BB237" s="55"/>
      <c r="BC237" s="55"/>
      <c r="BD237" s="55"/>
      <c r="BE237" s="55" t="s">
        <v>156</v>
      </c>
      <c r="BF237" s="55"/>
      <c r="BG237" s="55"/>
      <c r="BH237" s="55"/>
      <c r="BI237" s="55"/>
      <c r="BJ237" s="55"/>
      <c r="BK237" s="55"/>
      <c r="BL237" s="55"/>
    </row>
    <row r="238" spans="1:79" ht="21.75" customHeight="1" x14ac:dyDescent="0.2">
      <c r="A238" s="91"/>
      <c r="B238" s="91"/>
      <c r="C238" s="91"/>
      <c r="D238" s="91"/>
      <c r="E238" s="91"/>
      <c r="F238" s="91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</row>
    <row r="239" spans="1:79" ht="15" customHeight="1" x14ac:dyDescent="0.2">
      <c r="A239" s="55">
        <v>1</v>
      </c>
      <c r="B239" s="55"/>
      <c r="C239" s="55"/>
      <c r="D239" s="55"/>
      <c r="E239" s="55"/>
      <c r="F239" s="55"/>
      <c r="G239" s="55">
        <v>2</v>
      </c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>
        <v>3</v>
      </c>
      <c r="U239" s="55"/>
      <c r="V239" s="55"/>
      <c r="W239" s="55"/>
      <c r="X239" s="55"/>
      <c r="Y239" s="55"/>
      <c r="Z239" s="55">
        <v>4</v>
      </c>
      <c r="AA239" s="55"/>
      <c r="AB239" s="55"/>
      <c r="AC239" s="55"/>
      <c r="AD239" s="55"/>
      <c r="AE239" s="55">
        <v>5</v>
      </c>
      <c r="AF239" s="55"/>
      <c r="AG239" s="55"/>
      <c r="AH239" s="55"/>
      <c r="AI239" s="55"/>
      <c r="AJ239" s="55"/>
      <c r="AK239" s="55">
        <v>6</v>
      </c>
      <c r="AL239" s="55"/>
      <c r="AM239" s="55"/>
      <c r="AN239" s="55"/>
      <c r="AO239" s="55"/>
      <c r="AP239" s="55"/>
      <c r="AQ239" s="55">
        <v>7</v>
      </c>
      <c r="AR239" s="55"/>
      <c r="AS239" s="55"/>
      <c r="AT239" s="55"/>
      <c r="AU239" s="55"/>
      <c r="AV239" s="55"/>
      <c r="AW239" s="79">
        <v>8</v>
      </c>
      <c r="AX239" s="79"/>
      <c r="AY239" s="79"/>
      <c r="AZ239" s="79"/>
      <c r="BA239" s="79"/>
      <c r="BB239" s="79"/>
      <c r="BC239" s="79"/>
      <c r="BD239" s="79"/>
      <c r="BE239" s="79">
        <v>9</v>
      </c>
      <c r="BF239" s="79"/>
      <c r="BG239" s="79"/>
      <c r="BH239" s="79"/>
      <c r="BI239" s="79"/>
      <c r="BJ239" s="79"/>
      <c r="BK239" s="79"/>
      <c r="BL239" s="79"/>
    </row>
    <row r="240" spans="1:79" s="1" customFormat="1" ht="18.75" hidden="1" customHeight="1" x14ac:dyDescent="0.2">
      <c r="A240" s="79" t="s">
        <v>64</v>
      </c>
      <c r="B240" s="79"/>
      <c r="C240" s="79"/>
      <c r="D240" s="79"/>
      <c r="E240" s="79"/>
      <c r="F240" s="79"/>
      <c r="G240" s="114" t="s">
        <v>57</v>
      </c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99" t="s">
        <v>80</v>
      </c>
      <c r="U240" s="99"/>
      <c r="V240" s="99"/>
      <c r="W240" s="99"/>
      <c r="X240" s="99"/>
      <c r="Y240" s="99"/>
      <c r="Z240" s="99" t="s">
        <v>81</v>
      </c>
      <c r="AA240" s="99"/>
      <c r="AB240" s="99"/>
      <c r="AC240" s="99"/>
      <c r="AD240" s="99"/>
      <c r="AE240" s="99" t="s">
        <v>82</v>
      </c>
      <c r="AF240" s="99"/>
      <c r="AG240" s="99"/>
      <c r="AH240" s="99"/>
      <c r="AI240" s="99"/>
      <c r="AJ240" s="99"/>
      <c r="AK240" s="99" t="s">
        <v>83</v>
      </c>
      <c r="AL240" s="99"/>
      <c r="AM240" s="99"/>
      <c r="AN240" s="99"/>
      <c r="AO240" s="99"/>
      <c r="AP240" s="99"/>
      <c r="AQ240" s="99" t="s">
        <v>84</v>
      </c>
      <c r="AR240" s="99"/>
      <c r="AS240" s="99"/>
      <c r="AT240" s="99"/>
      <c r="AU240" s="99"/>
      <c r="AV240" s="99"/>
      <c r="AW240" s="114" t="s">
        <v>87</v>
      </c>
      <c r="AX240" s="114"/>
      <c r="AY240" s="114"/>
      <c r="AZ240" s="114"/>
      <c r="BA240" s="114"/>
      <c r="BB240" s="114"/>
      <c r="BC240" s="114"/>
      <c r="BD240" s="114"/>
      <c r="BE240" s="114" t="s">
        <v>88</v>
      </c>
      <c r="BF240" s="114"/>
      <c r="BG240" s="114"/>
      <c r="BH240" s="114"/>
      <c r="BI240" s="114"/>
      <c r="BJ240" s="114"/>
      <c r="BK240" s="114"/>
      <c r="BL240" s="114"/>
      <c r="CA240" s="1" t="s">
        <v>54</v>
      </c>
    </row>
    <row r="241" spans="1:79" s="6" customFormat="1" ht="12.75" customHeight="1" x14ac:dyDescent="0.2">
      <c r="A241" s="97"/>
      <c r="B241" s="97"/>
      <c r="C241" s="97"/>
      <c r="D241" s="97"/>
      <c r="E241" s="97"/>
      <c r="F241" s="97"/>
      <c r="G241" s="115" t="s">
        <v>147</v>
      </c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CA241" s="6" t="s">
        <v>55</v>
      </c>
    </row>
    <row r="243" spans="1:79" ht="14.25" customHeight="1" x14ac:dyDescent="0.2">
      <c r="A243" s="34" t="s">
        <v>238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5" customHeight="1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</row>
    <row r="245" spans="1:79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7" spans="1:79" ht="14.25" x14ac:dyDescent="0.2">
      <c r="A247" s="34" t="s">
        <v>262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4.25" x14ac:dyDescent="0.2">
      <c r="A248" s="34" t="s">
        <v>239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5" customHeigh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</row>
    <row r="250" spans="1:79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3" spans="1:79" ht="18.95" customHeight="1" x14ac:dyDescent="0.2">
      <c r="A253" s="124" t="s">
        <v>269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2"/>
      <c r="AC253" s="22"/>
      <c r="AD253" s="22"/>
      <c r="AE253" s="22"/>
      <c r="AF253" s="22"/>
      <c r="AG253" s="22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22"/>
      <c r="AR253" s="22"/>
      <c r="AS253" s="22"/>
      <c r="AT253" s="22"/>
      <c r="AU253" s="129" t="s">
        <v>271</v>
      </c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</row>
    <row r="254" spans="1:79" ht="12.75" customHeight="1" x14ac:dyDescent="0.2">
      <c r="AB254" s="23"/>
      <c r="AC254" s="23"/>
      <c r="AD254" s="23"/>
      <c r="AE254" s="23"/>
      <c r="AF254" s="23"/>
      <c r="AG254" s="23"/>
      <c r="AH254" s="127" t="s">
        <v>1</v>
      </c>
      <c r="AI254" s="127"/>
      <c r="AJ254" s="127"/>
      <c r="AK254" s="127"/>
      <c r="AL254" s="127"/>
      <c r="AM254" s="127"/>
      <c r="AN254" s="127"/>
      <c r="AO254" s="127"/>
      <c r="AP254" s="127"/>
      <c r="AQ254" s="23"/>
      <c r="AR254" s="23"/>
      <c r="AS254" s="23"/>
      <c r="AT254" s="23"/>
      <c r="AU254" s="127" t="s">
        <v>160</v>
      </c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</row>
    <row r="255" spans="1:79" ht="15" x14ac:dyDescent="0.2">
      <c r="AB255" s="23"/>
      <c r="AC255" s="23"/>
      <c r="AD255" s="23"/>
      <c r="AE255" s="23"/>
      <c r="AF255" s="23"/>
      <c r="AG255" s="23"/>
      <c r="AH255" s="24"/>
      <c r="AI255" s="24"/>
      <c r="AJ255" s="24"/>
      <c r="AK255" s="24"/>
      <c r="AL255" s="24"/>
      <c r="AM255" s="24"/>
      <c r="AN255" s="24"/>
      <c r="AO255" s="24"/>
      <c r="AP255" s="24"/>
      <c r="AQ255" s="23"/>
      <c r="AR255" s="23"/>
      <c r="AS255" s="23"/>
      <c r="AT255" s="23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</row>
    <row r="256" spans="1:79" ht="18" customHeight="1" x14ac:dyDescent="0.2">
      <c r="A256" s="124" t="s">
        <v>270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23"/>
      <c r="AC256" s="23"/>
      <c r="AD256" s="23"/>
      <c r="AE256" s="23"/>
      <c r="AF256" s="23"/>
      <c r="AG256" s="23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23"/>
      <c r="AR256" s="23"/>
      <c r="AS256" s="23"/>
      <c r="AT256" s="23"/>
      <c r="AU256" s="126" t="s">
        <v>272</v>
      </c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</row>
    <row r="257" spans="28:58" ht="12" customHeight="1" x14ac:dyDescent="0.2">
      <c r="AB257" s="23"/>
      <c r="AC257" s="23"/>
      <c r="AD257" s="23"/>
      <c r="AE257" s="23"/>
      <c r="AF257" s="23"/>
      <c r="AG257" s="23"/>
      <c r="AH257" s="127" t="s">
        <v>1</v>
      </c>
      <c r="AI257" s="127"/>
      <c r="AJ257" s="127"/>
      <c r="AK257" s="127"/>
      <c r="AL257" s="127"/>
      <c r="AM257" s="127"/>
      <c r="AN257" s="127"/>
      <c r="AO257" s="127"/>
      <c r="AP257" s="127"/>
      <c r="AQ257" s="23"/>
      <c r="AR257" s="23"/>
      <c r="AS257" s="23"/>
      <c r="AT257" s="23"/>
      <c r="AU257" s="127" t="s">
        <v>160</v>
      </c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</row>
  </sheetData>
  <mergeCells count="1692">
    <mergeCell ref="BA183:BC183"/>
    <mergeCell ref="BD183:BF183"/>
    <mergeCell ref="BG183:BI183"/>
    <mergeCell ref="BJ183:BL183"/>
    <mergeCell ref="AI183:AK183"/>
    <mergeCell ref="AL183:AN183"/>
    <mergeCell ref="AO183:AQ183"/>
    <mergeCell ref="AR183:AT183"/>
    <mergeCell ref="AU183:AW183"/>
    <mergeCell ref="AX183:AZ183"/>
    <mergeCell ref="A183:C183"/>
    <mergeCell ref="D183:V183"/>
    <mergeCell ref="W183:Y183"/>
    <mergeCell ref="Z183:AB183"/>
    <mergeCell ref="AC183:AE183"/>
    <mergeCell ref="AF183:AH183"/>
    <mergeCell ref="AU182:AW182"/>
    <mergeCell ref="AX182:AZ182"/>
    <mergeCell ref="BA182:BC182"/>
    <mergeCell ref="BD182:BF182"/>
    <mergeCell ref="BG182:BI182"/>
    <mergeCell ref="BJ182:BL182"/>
    <mergeCell ref="AC182:AE182"/>
    <mergeCell ref="AF182:AH182"/>
    <mergeCell ref="AI182:AK182"/>
    <mergeCell ref="AL182:AN182"/>
    <mergeCell ref="AO182:AQ182"/>
    <mergeCell ref="AR182:AT182"/>
    <mergeCell ref="AT172:AX172"/>
    <mergeCell ref="AY172:BC172"/>
    <mergeCell ref="BD172:BH172"/>
    <mergeCell ref="BI172:BM172"/>
    <mergeCell ref="BN172:BR172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T168:AX168"/>
    <mergeCell ref="AY168:BC168"/>
    <mergeCell ref="BD168:BH168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AK145:AO145"/>
    <mergeCell ref="AP145:AT145"/>
    <mergeCell ref="AU145:AY145"/>
    <mergeCell ref="AZ145:BD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BE136:BI136"/>
    <mergeCell ref="BJ136:BN136"/>
    <mergeCell ref="BO136:BS136"/>
    <mergeCell ref="BT136:BX136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BJ126:BN126"/>
    <mergeCell ref="BO126:BS126"/>
    <mergeCell ref="BT126:BX126"/>
    <mergeCell ref="BD114:BH114"/>
    <mergeCell ref="A114:C114"/>
    <mergeCell ref="D114:T114"/>
    <mergeCell ref="U114:Y114"/>
    <mergeCell ref="Z114:AD114"/>
    <mergeCell ref="AE114:AI114"/>
    <mergeCell ref="BT123:BX123"/>
    <mergeCell ref="BT122:BX122"/>
    <mergeCell ref="BT124:BX124"/>
    <mergeCell ref="BT121:BX121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O112:AS112"/>
    <mergeCell ref="AT112:AX112"/>
    <mergeCell ref="AY112:BC112"/>
    <mergeCell ref="BD112:BH112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111:C111"/>
    <mergeCell ref="D111:T111"/>
    <mergeCell ref="U111:Y111"/>
    <mergeCell ref="Z111:AD111"/>
    <mergeCell ref="AE111:AI111"/>
    <mergeCell ref="AJ111:AN111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X80:AB80"/>
    <mergeCell ref="AC80:AG80"/>
    <mergeCell ref="AH80:AL80"/>
    <mergeCell ref="AM80:AQ80"/>
    <mergeCell ref="AR80:AV80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BU60:BY60"/>
    <mergeCell ref="AS60:AW60"/>
    <mergeCell ref="AX60:BA60"/>
    <mergeCell ref="BB60:BF60"/>
    <mergeCell ref="BG60:BK60"/>
    <mergeCell ref="BL60:BP60"/>
    <mergeCell ref="BQ60:BT60"/>
    <mergeCell ref="BB76:BF76"/>
    <mergeCell ref="BG76:BK76"/>
    <mergeCell ref="AR74:AV74"/>
    <mergeCell ref="AW74:BA74"/>
    <mergeCell ref="BB74:BF74"/>
    <mergeCell ref="BG74:BK74"/>
    <mergeCell ref="X75:AB75"/>
    <mergeCell ref="AC75:AG75"/>
    <mergeCell ref="AH75:AL75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49:BL249"/>
    <mergeCell ref="A253:AA253"/>
    <mergeCell ref="AH253:AP253"/>
    <mergeCell ref="AU253:BF253"/>
    <mergeCell ref="AH254:AP254"/>
    <mergeCell ref="AU254:BF254"/>
    <mergeCell ref="AW241:BD241"/>
    <mergeCell ref="BE241:BL241"/>
    <mergeCell ref="A243:BL243"/>
    <mergeCell ref="A244:BL244"/>
    <mergeCell ref="BL53:BP53"/>
    <mergeCell ref="BB55:BF55"/>
    <mergeCell ref="BG55:BK55"/>
    <mergeCell ref="BL55:BP55"/>
    <mergeCell ref="BL59:BP59"/>
    <mergeCell ref="AW78:BA78"/>
    <mergeCell ref="BB78:BF78"/>
    <mergeCell ref="BG78:BK78"/>
    <mergeCell ref="A79:D79"/>
    <mergeCell ref="E79:W79"/>
    <mergeCell ref="X79:AB79"/>
    <mergeCell ref="AC79:AG79"/>
    <mergeCell ref="A247:BL247"/>
    <mergeCell ref="A248:BL248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K241:AP241"/>
    <mergeCell ref="AQ241:AV241"/>
    <mergeCell ref="A240:F240"/>
    <mergeCell ref="G240:S240"/>
    <mergeCell ref="T240:Y240"/>
    <mergeCell ref="Z240:AD240"/>
    <mergeCell ref="AE240:AJ240"/>
    <mergeCell ref="AK240:AP240"/>
    <mergeCell ref="BE237:BL238"/>
    <mergeCell ref="A239:F239"/>
    <mergeCell ref="G239:S239"/>
    <mergeCell ref="T239:Y239"/>
    <mergeCell ref="Z239:AD239"/>
    <mergeCell ref="AE239:AJ239"/>
    <mergeCell ref="AK239:AP239"/>
    <mergeCell ref="AQ239:AV239"/>
    <mergeCell ref="AW239:BD239"/>
    <mergeCell ref="BE239:BL239"/>
    <mergeCell ref="A235:BL235"/>
    <mergeCell ref="A236:BL236"/>
    <mergeCell ref="A237:F238"/>
    <mergeCell ref="G237:S238"/>
    <mergeCell ref="T237:Y238"/>
    <mergeCell ref="Z237:AD238"/>
    <mergeCell ref="AE237:AJ238"/>
    <mergeCell ref="AK237:AP238"/>
    <mergeCell ref="AQ237:AV238"/>
    <mergeCell ref="AW237:BD238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T229:AW230"/>
    <mergeCell ref="AX229:BG229"/>
    <mergeCell ref="BH229:BL230"/>
    <mergeCell ref="Z230:AD230"/>
    <mergeCell ref="AE230:AI230"/>
    <mergeCell ref="AX230:BB230"/>
    <mergeCell ref="BC230:BG230"/>
    <mergeCell ref="A227:BL227"/>
    <mergeCell ref="A228:F230"/>
    <mergeCell ref="G228:P230"/>
    <mergeCell ref="Q228:AN228"/>
    <mergeCell ref="AO228:BL228"/>
    <mergeCell ref="Q229:U230"/>
    <mergeCell ref="V229:Y230"/>
    <mergeCell ref="Z229:AI229"/>
    <mergeCell ref="AJ229:AN230"/>
    <mergeCell ref="AO229:AS230"/>
    <mergeCell ref="AK224:AP224"/>
    <mergeCell ref="AQ224:AV224"/>
    <mergeCell ref="AW224:BA224"/>
    <mergeCell ref="BB224:BF224"/>
    <mergeCell ref="BG224:BL224"/>
    <mergeCell ref="A226:BL226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Q220:AV221"/>
    <mergeCell ref="AW220:BF220"/>
    <mergeCell ref="BG220:BL221"/>
    <mergeCell ref="AW221:BA221"/>
    <mergeCell ref="BB221:BF221"/>
    <mergeCell ref="A222:F222"/>
    <mergeCell ref="G222:S222"/>
    <mergeCell ref="T222:Y222"/>
    <mergeCell ref="Z222:AD222"/>
    <mergeCell ref="AE222:AJ222"/>
    <mergeCell ref="A220:F221"/>
    <mergeCell ref="G220:S221"/>
    <mergeCell ref="T220:Y221"/>
    <mergeCell ref="Z220:AD221"/>
    <mergeCell ref="AE220:AJ221"/>
    <mergeCell ref="AK220:AP221"/>
    <mergeCell ref="BP210:BS210"/>
    <mergeCell ref="A213:BL213"/>
    <mergeCell ref="A214:BL214"/>
    <mergeCell ref="A217:BL217"/>
    <mergeCell ref="A218:BL218"/>
    <mergeCell ref="A219:BL219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5:BL195"/>
    <mergeCell ref="A196:BD196"/>
    <mergeCell ref="A197:F198"/>
    <mergeCell ref="G197:S198"/>
    <mergeCell ref="T197:Z198"/>
    <mergeCell ref="AA197:AO197"/>
    <mergeCell ref="AP197:BD197"/>
    <mergeCell ref="AA198:AE198"/>
    <mergeCell ref="AF198:AJ198"/>
    <mergeCell ref="AK198:AO198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88:BS188"/>
    <mergeCell ref="A189:F190"/>
    <mergeCell ref="G189:S190"/>
    <mergeCell ref="T189:Z190"/>
    <mergeCell ref="AA189:AO189"/>
    <mergeCell ref="AP189:BD189"/>
    <mergeCell ref="BE189:BS189"/>
    <mergeCell ref="AA190:AE190"/>
    <mergeCell ref="AF190:AJ190"/>
    <mergeCell ref="AK190:AO190"/>
    <mergeCell ref="BA181:BC181"/>
    <mergeCell ref="BD181:BF181"/>
    <mergeCell ref="BG181:BI181"/>
    <mergeCell ref="BJ181:BL181"/>
    <mergeCell ref="A186:BL186"/>
    <mergeCell ref="A187:BS187"/>
    <mergeCell ref="A182:C182"/>
    <mergeCell ref="D182:V182"/>
    <mergeCell ref="W182:Y182"/>
    <mergeCell ref="Z182:AB182"/>
    <mergeCell ref="AI181:AK181"/>
    <mergeCell ref="AL181:AN181"/>
    <mergeCell ref="AO181:AQ181"/>
    <mergeCell ref="AR181:AT181"/>
    <mergeCell ref="AU181:AW181"/>
    <mergeCell ref="AX181:AZ181"/>
    <mergeCell ref="BA180:BC180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A179:C179"/>
    <mergeCell ref="D179:V179"/>
    <mergeCell ref="W179:Y179"/>
    <mergeCell ref="Z179:AB179"/>
    <mergeCell ref="AC179:AE179"/>
    <mergeCell ref="AF179:AH179"/>
    <mergeCell ref="BJ177:BL178"/>
    <mergeCell ref="W178:Y178"/>
    <mergeCell ref="Z178:AB178"/>
    <mergeCell ref="AC178:AE178"/>
    <mergeCell ref="AF178:AH178"/>
    <mergeCell ref="AI178:AK178"/>
    <mergeCell ref="AL178:AN178"/>
    <mergeCell ref="AO178:AQ178"/>
    <mergeCell ref="AR178:AT178"/>
    <mergeCell ref="BG176:BL176"/>
    <mergeCell ref="W177:AB177"/>
    <mergeCell ref="AC177:AH177"/>
    <mergeCell ref="AI177:AN177"/>
    <mergeCell ref="AO177:AT177"/>
    <mergeCell ref="AU177:AW178"/>
    <mergeCell ref="AX177:AZ178"/>
    <mergeCell ref="BA177:BC178"/>
    <mergeCell ref="BD177:BF178"/>
    <mergeCell ref="BG177:BI178"/>
    <mergeCell ref="A176:C178"/>
    <mergeCell ref="D176:V178"/>
    <mergeCell ref="W176:AH176"/>
    <mergeCell ref="AI176:AT176"/>
    <mergeCell ref="AU176:AZ176"/>
    <mergeCell ref="BA176:BF176"/>
    <mergeCell ref="AT164:AX164"/>
    <mergeCell ref="AY164:BC164"/>
    <mergeCell ref="BD164:BH164"/>
    <mergeCell ref="BI164:BM164"/>
    <mergeCell ref="BN164:BR164"/>
    <mergeCell ref="A175:BL175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3:AT143"/>
    <mergeCell ref="AU143:AY143"/>
    <mergeCell ref="AZ143:BD143"/>
    <mergeCell ref="BE143:BI143"/>
    <mergeCell ref="A158:BL158"/>
    <mergeCell ref="A159:BR159"/>
    <mergeCell ref="BE144:BI144"/>
    <mergeCell ref="A145:C145"/>
    <mergeCell ref="D145:P145"/>
    <mergeCell ref="Q145:U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38:BL138"/>
    <mergeCell ref="A139:C140"/>
    <mergeCell ref="D139:P140"/>
    <mergeCell ref="Q139:U140"/>
    <mergeCell ref="V139:AE140"/>
    <mergeCell ref="AF139:AT139"/>
    <mergeCell ref="AU139:BI139"/>
    <mergeCell ref="AF140:AJ140"/>
    <mergeCell ref="AK140:AO140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A123:C123"/>
    <mergeCell ref="D123:P123"/>
    <mergeCell ref="Q123:U123"/>
    <mergeCell ref="V123:AE123"/>
    <mergeCell ref="AF123:AJ123"/>
    <mergeCell ref="AK123:AO123"/>
    <mergeCell ref="BE124:BI124"/>
    <mergeCell ref="BJ124:BN124"/>
    <mergeCell ref="BO124:BS124"/>
    <mergeCell ref="A125:C125"/>
    <mergeCell ref="D125:P125"/>
    <mergeCell ref="A122:C122"/>
    <mergeCell ref="D122:P122"/>
    <mergeCell ref="Q122:U122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BU105:BY105"/>
    <mergeCell ref="AS105:AW105"/>
    <mergeCell ref="AX105:BA105"/>
    <mergeCell ref="BB105:BF105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7:D77"/>
    <mergeCell ref="E77:W77"/>
    <mergeCell ref="X77:AB77"/>
    <mergeCell ref="AC77:AG77"/>
    <mergeCell ref="AH77:AL77"/>
    <mergeCell ref="AM77:AQ77"/>
    <mergeCell ref="AR77:AV77"/>
    <mergeCell ref="AR76:AV76"/>
    <mergeCell ref="AW76:BA76"/>
    <mergeCell ref="AW79:BA79"/>
    <mergeCell ref="BB79:BF79"/>
    <mergeCell ref="BG79:BK79"/>
    <mergeCell ref="A80:D80"/>
    <mergeCell ref="E80:W80"/>
    <mergeCell ref="A75:D75"/>
    <mergeCell ref="E75:W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04 A181 A113">
    <cfRule type="cellIs" dxfId="59" priority="64" stopIfTrue="1" operator="equal">
      <formula>A103</formula>
    </cfRule>
  </conditionalFormatting>
  <conditionalFormatting sqref="A123:C123 A143:C143">
    <cfRule type="cellIs" dxfId="58" priority="65" stopIfTrue="1" operator="equal">
      <formula>A122</formula>
    </cfRule>
    <cfRule type="cellIs" dxfId="57" priority="66" stopIfTrue="1" operator="equal">
      <formula>0</formula>
    </cfRule>
  </conditionalFormatting>
  <conditionalFormatting sqref="A105">
    <cfRule type="cellIs" dxfId="56" priority="63" stopIfTrue="1" operator="equal">
      <formula>A104</formula>
    </cfRule>
  </conditionalFormatting>
  <conditionalFormatting sqref="A115">
    <cfRule type="cellIs" dxfId="55" priority="68" stopIfTrue="1" operator="equal">
      <formula>A113</formula>
    </cfRule>
  </conditionalFormatting>
  <conditionalFormatting sqref="A114">
    <cfRule type="cellIs" dxfId="54" priority="61" stopIfTrue="1" operator="equal">
      <formula>A113</formula>
    </cfRule>
  </conditionalFormatting>
  <conditionalFormatting sqref="A182">
    <cfRule type="cellIs" dxfId="53" priority="3" stopIfTrue="1" operator="equal">
      <formula>A181</formula>
    </cfRule>
  </conditionalFormatting>
  <conditionalFormatting sqref="A124:C124">
    <cfRule type="cellIs" dxfId="52" priority="58" stopIfTrue="1" operator="equal">
      <formula>A123</formula>
    </cfRule>
    <cfRule type="cellIs" dxfId="51" priority="59" stopIfTrue="1" operator="equal">
      <formula>0</formula>
    </cfRule>
  </conditionalFormatting>
  <conditionalFormatting sqref="A125:C125">
    <cfRule type="cellIs" dxfId="50" priority="56" stopIfTrue="1" operator="equal">
      <formula>A124</formula>
    </cfRule>
    <cfRule type="cellIs" dxfId="49" priority="57" stopIfTrue="1" operator="equal">
      <formula>0</formula>
    </cfRule>
  </conditionalFormatting>
  <conditionalFormatting sqref="A126:C126">
    <cfRule type="cellIs" dxfId="48" priority="54" stopIfTrue="1" operator="equal">
      <formula>A125</formula>
    </cfRule>
    <cfRule type="cellIs" dxfId="47" priority="55" stopIfTrue="1" operator="equal">
      <formula>0</formula>
    </cfRule>
  </conditionalFormatting>
  <conditionalFormatting sqref="A127:C127">
    <cfRule type="cellIs" dxfId="46" priority="52" stopIfTrue="1" operator="equal">
      <formula>A126</formula>
    </cfRule>
    <cfRule type="cellIs" dxfId="45" priority="53" stopIfTrue="1" operator="equal">
      <formula>0</formula>
    </cfRule>
  </conditionalFormatting>
  <conditionalFormatting sqref="A128:C128">
    <cfRule type="cellIs" dxfId="44" priority="50" stopIfTrue="1" operator="equal">
      <formula>A127</formula>
    </cfRule>
    <cfRule type="cellIs" dxfId="43" priority="51" stopIfTrue="1" operator="equal">
      <formula>0</formula>
    </cfRule>
  </conditionalFormatting>
  <conditionalFormatting sqref="A129:C129">
    <cfRule type="cellIs" dxfId="42" priority="48" stopIfTrue="1" operator="equal">
      <formula>A128</formula>
    </cfRule>
    <cfRule type="cellIs" dxfId="41" priority="49" stopIfTrue="1" operator="equal">
      <formula>0</formula>
    </cfRule>
  </conditionalFormatting>
  <conditionalFormatting sqref="A130:C130">
    <cfRule type="cellIs" dxfId="40" priority="46" stopIfTrue="1" operator="equal">
      <formula>A129</formula>
    </cfRule>
    <cfRule type="cellIs" dxfId="39" priority="47" stopIfTrue="1" operator="equal">
      <formula>0</formula>
    </cfRule>
  </conditionalFormatting>
  <conditionalFormatting sqref="A131:C131">
    <cfRule type="cellIs" dxfId="38" priority="44" stopIfTrue="1" operator="equal">
      <formula>A130</formula>
    </cfRule>
    <cfRule type="cellIs" dxfId="37" priority="45" stopIfTrue="1" operator="equal">
      <formula>0</formula>
    </cfRule>
  </conditionalFormatting>
  <conditionalFormatting sqref="A132:C132">
    <cfRule type="cellIs" dxfId="36" priority="42" stopIfTrue="1" operator="equal">
      <formula>A131</formula>
    </cfRule>
    <cfRule type="cellIs" dxfId="35" priority="43" stopIfTrue="1" operator="equal">
      <formula>0</formula>
    </cfRule>
  </conditionalFormatting>
  <conditionalFormatting sqref="A133:C133">
    <cfRule type="cellIs" dxfId="34" priority="40" stopIfTrue="1" operator="equal">
      <formula>A132</formula>
    </cfRule>
    <cfRule type="cellIs" dxfId="33" priority="41" stopIfTrue="1" operator="equal">
      <formula>0</formula>
    </cfRule>
  </conditionalFormatting>
  <conditionalFormatting sqref="A134:C134">
    <cfRule type="cellIs" dxfId="32" priority="38" stopIfTrue="1" operator="equal">
      <formula>A133</formula>
    </cfRule>
    <cfRule type="cellIs" dxfId="31" priority="39" stopIfTrue="1" operator="equal">
      <formula>0</formula>
    </cfRule>
  </conditionalFormatting>
  <conditionalFormatting sqref="A135:C135">
    <cfRule type="cellIs" dxfId="30" priority="36" stopIfTrue="1" operator="equal">
      <formula>A134</formula>
    </cfRule>
    <cfRule type="cellIs" dxfId="29" priority="37" stopIfTrue="1" operator="equal">
      <formula>0</formula>
    </cfRule>
  </conditionalFormatting>
  <conditionalFormatting sqref="A136:C136">
    <cfRule type="cellIs" dxfId="28" priority="34" stopIfTrue="1" operator="equal">
      <formula>A135</formula>
    </cfRule>
    <cfRule type="cellIs" dxfId="27" priority="35" stopIfTrue="1" operator="equal">
      <formula>0</formula>
    </cfRule>
  </conditionalFormatting>
  <conditionalFormatting sqref="A144:C144">
    <cfRule type="cellIs" dxfId="26" priority="30" stopIfTrue="1" operator="equal">
      <formula>A143</formula>
    </cfRule>
    <cfRule type="cellIs" dxfId="25" priority="31" stopIfTrue="1" operator="equal">
      <formula>0</formula>
    </cfRule>
  </conditionalFormatting>
  <conditionalFormatting sqref="A145:C145">
    <cfRule type="cellIs" dxfId="24" priority="28" stopIfTrue="1" operator="equal">
      <formula>A144</formula>
    </cfRule>
    <cfRule type="cellIs" dxfId="23" priority="29" stopIfTrue="1" operator="equal">
      <formula>0</formula>
    </cfRule>
  </conditionalFormatting>
  <conditionalFormatting sqref="A146:C146">
    <cfRule type="cellIs" dxfId="22" priority="26" stopIfTrue="1" operator="equal">
      <formula>A145</formula>
    </cfRule>
    <cfRule type="cellIs" dxfId="21" priority="27" stopIfTrue="1" operator="equal">
      <formula>0</formula>
    </cfRule>
  </conditionalFormatting>
  <conditionalFormatting sqref="A147:C147">
    <cfRule type="cellIs" dxfId="20" priority="24" stopIfTrue="1" operator="equal">
      <formula>A146</formula>
    </cfRule>
    <cfRule type="cellIs" dxfId="19" priority="25" stopIfTrue="1" operator="equal">
      <formula>0</formula>
    </cfRule>
  </conditionalFormatting>
  <conditionalFormatting sqref="A148:C148">
    <cfRule type="cellIs" dxfId="18" priority="22" stopIfTrue="1" operator="equal">
      <formula>A147</formula>
    </cfRule>
    <cfRule type="cellIs" dxfId="17" priority="23" stopIfTrue="1" operator="equal">
      <formula>0</formula>
    </cfRule>
  </conditionalFormatting>
  <conditionalFormatting sqref="A149:C149">
    <cfRule type="cellIs" dxfId="16" priority="20" stopIfTrue="1" operator="equal">
      <formula>A148</formula>
    </cfRule>
    <cfRule type="cellIs" dxfId="15" priority="21" stopIfTrue="1" operator="equal">
      <formula>0</formula>
    </cfRule>
  </conditionalFormatting>
  <conditionalFormatting sqref="A150:C150">
    <cfRule type="cellIs" dxfId="14" priority="18" stopIfTrue="1" operator="equal">
      <formula>A149</formula>
    </cfRule>
    <cfRule type="cellIs" dxfId="13" priority="19" stopIfTrue="1" operator="equal">
      <formula>0</formula>
    </cfRule>
  </conditionalFormatting>
  <conditionalFormatting sqref="A151:C151">
    <cfRule type="cellIs" dxfId="12" priority="16" stopIfTrue="1" operator="equal">
      <formula>A150</formula>
    </cfRule>
    <cfRule type="cellIs" dxfId="11" priority="17" stopIfTrue="1" operator="equal">
      <formula>0</formula>
    </cfRule>
  </conditionalFormatting>
  <conditionalFormatting sqref="A152:C152">
    <cfRule type="cellIs" dxfId="10" priority="14" stopIfTrue="1" operator="equal">
      <formula>A151</formula>
    </cfRule>
    <cfRule type="cellIs" dxfId="9" priority="15" stopIfTrue="1" operator="equal">
      <formula>0</formula>
    </cfRule>
  </conditionalFormatting>
  <conditionalFormatting sqref="A153:C153">
    <cfRule type="cellIs" dxfId="8" priority="12" stopIfTrue="1" operator="equal">
      <formula>A152</formula>
    </cfRule>
    <cfRule type="cellIs" dxfId="7" priority="13" stopIfTrue="1" operator="equal">
      <formula>0</formula>
    </cfRule>
  </conditionalFormatting>
  <conditionalFormatting sqref="A154:C154">
    <cfRule type="cellIs" dxfId="6" priority="10" stopIfTrue="1" operator="equal">
      <formula>A153</formula>
    </cfRule>
    <cfRule type="cellIs" dxfId="5" priority="11" stopIfTrue="1" operator="equal">
      <formula>0</formula>
    </cfRule>
  </conditionalFormatting>
  <conditionalFormatting sqref="A155:C155">
    <cfRule type="cellIs" dxfId="4" priority="8" stopIfTrue="1" operator="equal">
      <formula>A154</formula>
    </cfRule>
    <cfRule type="cellIs" dxfId="3" priority="9" stopIfTrue="1" operator="equal">
      <formula>0</formula>
    </cfRule>
  </conditionalFormatting>
  <conditionalFormatting sqref="A156:C156">
    <cfRule type="cellIs" dxfId="2" priority="6" stopIfTrue="1" operator="equal">
      <formula>A155</formula>
    </cfRule>
    <cfRule type="cellIs" dxfId="1" priority="7" stopIfTrue="1" operator="equal">
      <formula>0</formula>
    </cfRule>
  </conditionalFormatting>
  <conditionalFormatting sqref="A183">
    <cfRule type="cellIs" dxfId="0" priority="2" stopIfTrue="1" operator="equal">
      <formula>A182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 КПК3710160</vt:lpstr>
      <vt:lpstr>'форма 2 КПК3710160'!Область_печати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2024-01-04T14:46:54Z</dcterms:modified>
</cp:coreProperties>
</file>