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6012" sheetId="6" r:id="rId1"/>
  </sheets>
  <definedNames>
    <definedName name="_xlnm.Print_Area" localSheetId="0">'Додаток2 КПК1216012'!$A$1:$BY$239</definedName>
  </definedNames>
  <calcPr calcId="144525"/>
</workbook>
</file>

<file path=xl/calcChain.xml><?xml version="1.0" encoding="utf-8"?>
<calcChain xmlns="http://schemas.openxmlformats.org/spreadsheetml/2006/main">
  <c r="BH216" i="6" l="1"/>
  <c r="AT216" i="6"/>
  <c r="AJ216" i="6"/>
  <c r="BG207" i="6"/>
  <c r="AQ207" i="6"/>
  <c r="AZ184" i="6"/>
  <c r="AK184" i="6"/>
  <c r="AZ183" i="6"/>
  <c r="AK183" i="6"/>
  <c r="BO175" i="6"/>
  <c r="AZ175" i="6"/>
  <c r="AK175" i="6"/>
  <c r="BO174" i="6"/>
  <c r="AZ174" i="6"/>
  <c r="AK174" i="6"/>
  <c r="BO173" i="6"/>
  <c r="AZ173" i="6"/>
  <c r="AK173" i="6"/>
  <c r="BD106" i="6"/>
  <c r="AJ106" i="6"/>
  <c r="BD105" i="6"/>
  <c r="AJ105" i="6"/>
  <c r="BU97" i="6"/>
  <c r="BB97" i="6"/>
  <c r="AI97" i="6"/>
  <c r="BU96" i="6"/>
  <c r="BB96" i="6"/>
  <c r="AI96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<sst xmlns="http://schemas.openxmlformats.org/spreadsheetml/2006/main" count="733" uniqueCount="264">
  <si>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</si>
  <si>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</si>
  <si>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</si>
  <si>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</si>
  <si>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</si>
  <si>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</si>
  <si>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</si>
  <si>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</si>
  <si>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</si>
  <si>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</si>
  <si>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</si>
  <si>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</si>
  <si>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</si>
  <si>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</si>
  <si>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</si>
  <si>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</si>
  <si>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</si>
  <si>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</si>
  <si>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</si>
  <si>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</si>
  <si>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</si>
  <si>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</si>
  <si>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</si>
  <si>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</si>
  <si>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</si>
  <si>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</si>
  <si>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</si>
  <si>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</si>
  <si>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</si>
  <si>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</si>
  <si>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</si>
  <si>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</si>
  <si>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</si>
  <si>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</si>
  <si>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</si>
  <si>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</si>
  <si>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</si>
  <si>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</si>
  <si>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</si>
  <si>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</si>
  <si>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</si>
  <si>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</si>
  <si>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</si>
  <si>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</si>
  <si>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</si>
  <si>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</si>
  <si>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</si>
  <si>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</si>
  <si>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</si>
  <si>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</si>
  <si>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</si>
  <si>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</si>
  <si>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</si>
  <si>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</si>
  <si>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</si>
  <si>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</si>
  <si>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</si>
  <si>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</si>
  <si>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</si>
  <si>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</si>
  <si>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</si>
  <si>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</si>
  <si>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</si>
  <si>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</si>
  <si>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</si>
  <si>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</si>
  <si>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</si>
  <si>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</si>
  <si>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</si>
  <si>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</si>
  <si>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</si>
  <si>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</si>
  <si>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</si>
  <si>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</si>
  <si>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</si>
  <si>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</si>
  <si>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</si>
  <si>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</si>
  <si>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</si>
  <si>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</si>
  <si>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</si>
  <si>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</si>
  <si>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</si>
  <si>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</si>
  <si>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</si>
  <si>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</si>
  <si>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</si>
  <si>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</si>
  <si>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</si>
  <si>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</si>
  <si>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</si>
  <si>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</si>
  <si>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</si>
  <si>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</si>
  <si>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</si>
  <si>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</si>
  <si>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</si>
  <si>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</si>
  <si>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</si>
  <si>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</si>
  <si>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</si>
  <si>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</si>
  <si>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</si>
  <si>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</si>
  <si>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</si>
  <si>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</si>
  <si>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</si>
  <si>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</si>
  <si>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</si>
  <si>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</si>
  <si>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</si>
  <si>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</si>
  <si>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</si>
  <si>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</si>
  <si>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</si>
  <si>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</si>
  <si>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</si>
  <si>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</si>
  <si>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</si>
  <si>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</si>
  <si>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</si>
  <si>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</si>
  <si>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</si>
  <si>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</si>
  <si>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</si>
  <si>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</si>
  <si>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</si>
  <si>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</si>
  <si>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</si>
  <si>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</si>
  <si>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</si>
  <si>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</si>
  <si>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</si>
  <si>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</si>
  <si>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</si>
  <si>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</si>
  <si>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</si>
  <si>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</si>
  <si>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</si>
  <si>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</si>
  <si>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</si>
  <si>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</si>
  <si>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</si>
  <si>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</si>
  <si>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</si>
  <si>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</si>
  <si>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</si>
  <si>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</si>
  <si>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</si>
  <si>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</si>
  <si>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</si>
  <si>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</si>
  <si>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</si>
  <si>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</si>
  <si>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</si>
  <si>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</si>
  <si>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</si>
  <si>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</si>
  <si>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</si>
  <si>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</si>
  <si>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</si>
  <si>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</si>
  <si>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</si>
  <si>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</si>
  <si>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</si>
  <si>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</si>
  <si>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</si>
  <si>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</si>
  <si>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</si>
  <si>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</si>
  <si>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</si>
  <si>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</si>
  <si>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</si>
  <si>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</si>
  <si>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</si>
  <si>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</si>
  <si>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</si>
  <si>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</si>
  <si>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</si>
  <si>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належного функціонування підприємства теплових мереж Дунаєвецької міської ради</t>
  </si>
  <si>
    <t>Погашення реструктуризованих  сум заборгованості за спожитий природний газ перед АТ "НАК "Нафтогаз України"</t>
  </si>
  <si>
    <t>Виготовлення проектно-кошторисної документації на технічне переоснащення (капітальний ремонт) котелень по м.Дунаївці</t>
  </si>
  <si>
    <t>Погашення заборгованості з виконання виконавчого провадження (по  сплаті судового збору )</t>
  </si>
  <si>
    <t>Реалізація проекту " Капітальний ремонт котельні Комунального підприємства теплових мереж Дунаєвецькеої міської ради по вул.Соборна 7/б"</t>
  </si>
  <si>
    <t>затрат</t>
  </si>
  <si>
    <t xml:space="preserve">formula=RC[-16]+RC[-8]                          </t>
  </si>
  <si>
    <t>кількість котелень в м.Дунаївці  ,які потребують виготовлення  ПКД  на технічне переоснащення (капітальний ремонт)</t>
  </si>
  <si>
    <t>од.</t>
  </si>
  <si>
    <t>розрахунок</t>
  </si>
  <si>
    <t>кількість виконавчих проваджень (по сплаті судового збору),які необхідно виконати</t>
  </si>
  <si>
    <t>кількість котелень, які потребують проведення капітального ремонту</t>
  </si>
  <si>
    <t>Обсяг видатків на погашення реструктуризованих  сум заборгованості за спожитий природний газ перед АТ "НАК "Нафтогаз України"</t>
  </si>
  <si>
    <t>тис.грн.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</si>
  <si>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</si>
  <si>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</si>
  <si>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кількість котелень в м.Дунаївці, по яких планують  виготовити  ПКД  на технічне переоснащення (капітальний ремонт)</t>
  </si>
  <si>
    <t>кількість виконавчих проваджень (по сплаті судового збору),які планують  виконати</t>
  </si>
  <si>
    <t>кількість котелень, в яких планують провести капітальний ремонт</t>
  </si>
  <si>
    <t>ефективності</t>
  </si>
  <si>
    <t>середня сума підтримки одного підприємства</t>
  </si>
  <si>
    <t>середня вартість виготовлення  ПКД з технічного переоснащення (капітальний ремонт) по одній котельні  в м.Дунаївці</t>
  </si>
  <si>
    <t>витрати на виконання одного виконавчого  провадження (по сплаті судового збору)</t>
  </si>
  <si>
    <t>середні витрати на капітальний ремонт однієї котельні по м.Дунаївці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</si>
  <si>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</si>
  <si>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</si>
  <si>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</si>
  <si>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підтримки комунального підприємства "Міськводоканал" Дунаєвецької міської ради на 2024 рік</t>
  </si>
  <si>
    <t>рішення сімдесят другої (позачергової) сесії міської ради від 21.12.2023 року №1-72/2023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</si>
  <si>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</si>
  <si>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</si>
  <si>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Сприяння створенню належних умов для здійснення комунальним підприємством виробництва,транспортування та постачання    теплової енергії</t>
  </si>
  <si>
    <t>Забезпечення належного функціонування підприємства теплових мереж громади; _x000D_
Забезпечення належного виконання боргових зобов"язань</t>
  </si>
  <si>
    <t>Бюджетний кодекс України,Закон України "Про місцеве самоврядування в Україні",  Наказ МФУ № 836 від 26.08.2014 року "Про деякі питання запровадження програмно-цільового методу складання та виконання місцевих бюджетів", Програма фінансової підтримки комунального підприємства теплових мереж Дунаєвецької міської ради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</si>
  <si>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</si>
  <si>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</si>
  <si>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</si>
  <si>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</si>
  <si>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</si>
  <si>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</si>
  <si>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</si>
  <si>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</si>
  <si>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</si>
  <si>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</si>
  <si>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</si>
  <si>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</si>
  <si>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</si>
  <si>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</si>
  <si>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</si>
  <si>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</si>
  <si>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</si>
  <si>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</si>
  <si>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</si>
  <si>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</si>
  <si>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</si>
  <si>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</si>
  <si>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</si>
  <si>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</si>
  <si>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</si>
  <si>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</si>
  <si>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</si>
  <si>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</si>
  <si>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</si>
  <si>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</si>
  <si>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</si>
  <si>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</si>
  <si>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</si>
  <si>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</si>
  <si>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</si>
  <si>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</si>
  <si>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</si>
  <si>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</si>
  <si>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</si>
  <si>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</si>
  <si>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</si>
  <si>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(1)(2)(1)(6)(0)(1)(2)</t>
  </si>
  <si>
    <t>(6)(0)(1)(2)</t>
  </si>
  <si>
    <t>(0)(6)(2)(0)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</si>
  <si>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</si>
  <si>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</si>
  <si>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</si>
  <si>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 начальника управління -начальник відділу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</si>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</sst>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0"/>
  <sheetViews>
    <sheetView tabSelected="1" zoomScaleNormal="100" workbookViewId="0">
      <selection activeCell="A239" sqref="A239:AA23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114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158</v>
      </c>
      <c r="B4" s="127" t="s">
        <v>214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213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156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258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156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28" t="s">
        <v>254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255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256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257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167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165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157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210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 x14ac:dyDescent="0.2">
      <c r="A18" s="125" t="s">
        <v>211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149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212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218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221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115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115</v>
      </c>
      <c r="AY27" s="47"/>
      <c r="AZ27" s="47"/>
      <c r="BA27" s="48"/>
      <c r="BB27" s="30" t="s">
        <v>95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115</v>
      </c>
      <c r="BR27" s="47"/>
      <c r="BS27" s="47"/>
      <c r="BT27" s="48"/>
      <c r="BU27" s="30" t="s">
        <v>96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55</v>
      </c>
      <c r="B29" s="34"/>
      <c r="C29" s="34"/>
      <c r="D29" s="35"/>
      <c r="E29" s="33" t="s">
        <v>56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64</v>
      </c>
      <c r="V29" s="55"/>
      <c r="W29" s="55"/>
      <c r="X29" s="55"/>
      <c r="Y29" s="56"/>
      <c r="Z29" s="54" t="s">
        <v>65</v>
      </c>
      <c r="AA29" s="55"/>
      <c r="AB29" s="55"/>
      <c r="AC29" s="55"/>
      <c r="AD29" s="56"/>
      <c r="AE29" s="33" t="s">
        <v>90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66</v>
      </c>
      <c r="AO29" s="34"/>
      <c r="AP29" s="34"/>
      <c r="AQ29" s="34"/>
      <c r="AR29" s="35"/>
      <c r="AS29" s="33" t="s">
        <v>67</v>
      </c>
      <c r="AT29" s="34"/>
      <c r="AU29" s="34"/>
      <c r="AV29" s="34"/>
      <c r="AW29" s="35"/>
      <c r="AX29" s="33" t="s">
        <v>91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57</v>
      </c>
      <c r="BH29" s="34"/>
      <c r="BI29" s="34"/>
      <c r="BJ29" s="34"/>
      <c r="BK29" s="35"/>
      <c r="BL29" s="33" t="s">
        <v>58</v>
      </c>
      <c r="BM29" s="34"/>
      <c r="BN29" s="34"/>
      <c r="BO29" s="34"/>
      <c r="BP29" s="35"/>
      <c r="BQ29" s="33" t="s">
        <v>92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258392.02</v>
      </c>
      <c r="V30" s="95"/>
      <c r="W30" s="95"/>
      <c r="X30" s="95"/>
      <c r="Y30" s="95"/>
      <c r="Z30" s="95" t="s">
        <v>172</v>
      </c>
      <c r="AA30" s="95"/>
      <c r="AB30" s="95"/>
      <c r="AC30" s="95"/>
      <c r="AD30" s="95"/>
      <c r="AE30" s="96" t="s">
        <v>172</v>
      </c>
      <c r="AF30" s="97"/>
      <c r="AG30" s="97"/>
      <c r="AH30" s="98"/>
      <c r="AI30" s="96">
        <f>IF(ISNUMBER(U30),U30,0)+IF(ISNUMBER(Z30),Z30,0)</f>
        <v>258392.02</v>
      </c>
      <c r="AJ30" s="97"/>
      <c r="AK30" s="97"/>
      <c r="AL30" s="97"/>
      <c r="AM30" s="98"/>
      <c r="AN30" s="96">
        <v>757500</v>
      </c>
      <c r="AO30" s="97"/>
      <c r="AP30" s="97"/>
      <c r="AQ30" s="97"/>
      <c r="AR30" s="98"/>
      <c r="AS30" s="96" t="s">
        <v>172</v>
      </c>
      <c r="AT30" s="97"/>
      <c r="AU30" s="97"/>
      <c r="AV30" s="97"/>
      <c r="AW30" s="98"/>
      <c r="AX30" s="96" t="s">
        <v>172</v>
      </c>
      <c r="AY30" s="97"/>
      <c r="AZ30" s="97"/>
      <c r="BA30" s="98"/>
      <c r="BB30" s="96">
        <f>IF(ISNUMBER(AN30),AN30,0)+IF(ISNUMBER(AS30),AS30,0)</f>
        <v>757500</v>
      </c>
      <c r="BC30" s="97"/>
      <c r="BD30" s="97"/>
      <c r="BE30" s="97"/>
      <c r="BF30" s="98"/>
      <c r="BG30" s="96">
        <v>731000</v>
      </c>
      <c r="BH30" s="97"/>
      <c r="BI30" s="97"/>
      <c r="BJ30" s="97"/>
      <c r="BK30" s="98"/>
      <c r="BL30" s="96" t="s">
        <v>172</v>
      </c>
      <c r="BM30" s="97"/>
      <c r="BN30" s="97"/>
      <c r="BO30" s="97"/>
      <c r="BP30" s="98"/>
      <c r="BQ30" s="96" t="s">
        <v>172</v>
      </c>
      <c r="BR30" s="97"/>
      <c r="BS30" s="97"/>
      <c r="BT30" s="98"/>
      <c r="BU30" s="96">
        <f>IF(ISNUMBER(BG30),BG30,0)+IF(ISNUMBER(BL30),BL30,0)</f>
        <v>731000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172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172</v>
      </c>
      <c r="AO31" s="97"/>
      <c r="AP31" s="97"/>
      <c r="AQ31" s="97"/>
      <c r="AR31" s="98"/>
      <c r="AS31" s="96">
        <v>1216400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1216400</v>
      </c>
      <c r="BC31" s="97"/>
      <c r="BD31" s="97"/>
      <c r="BE31" s="97"/>
      <c r="BF31" s="98"/>
      <c r="BG31" s="96" t="s">
        <v>172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33010100</v>
      </c>
      <c r="B32" s="90"/>
      <c r="C32" s="90"/>
      <c r="D32" s="91"/>
      <c r="E32" s="92" t="s">
        <v>174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172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172</v>
      </c>
      <c r="AO32" s="97"/>
      <c r="AP32" s="97"/>
      <c r="AQ32" s="97"/>
      <c r="AR32" s="98"/>
      <c r="AS32" s="96">
        <v>6000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6000</v>
      </c>
      <c r="BC32" s="97"/>
      <c r="BD32" s="97"/>
      <c r="BE32" s="97"/>
      <c r="BF32" s="98"/>
      <c r="BG32" s="96" t="s">
        <v>172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2.75" customHeight="1" x14ac:dyDescent="0.2">
      <c r="A33" s="89">
        <v>602100</v>
      </c>
      <c r="B33" s="90"/>
      <c r="C33" s="90"/>
      <c r="D33" s="91"/>
      <c r="E33" s="92" t="s">
        <v>175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172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172</v>
      </c>
      <c r="AO33" s="97"/>
      <c r="AP33" s="97"/>
      <c r="AQ33" s="97"/>
      <c r="AR33" s="98"/>
      <c r="AS33" s="96">
        <v>260000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260000</v>
      </c>
      <c r="BC33" s="97"/>
      <c r="BD33" s="97"/>
      <c r="BE33" s="97"/>
      <c r="BF33" s="98"/>
      <c r="BG33" s="96" t="s">
        <v>172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172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172</v>
      </c>
      <c r="AO34" s="97"/>
      <c r="AP34" s="97"/>
      <c r="AQ34" s="97"/>
      <c r="AR34" s="98"/>
      <c r="AS34" s="96">
        <v>950400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950400</v>
      </c>
      <c r="BC34" s="97"/>
      <c r="BD34" s="97"/>
      <c r="BE34" s="97"/>
      <c r="BF34" s="98"/>
      <c r="BG34" s="96" t="s">
        <v>172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7"/>
      <c r="B35" s="85"/>
      <c r="C35" s="85"/>
      <c r="D35" s="86"/>
      <c r="E35" s="100" t="s">
        <v>146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258392.02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258392.02</v>
      </c>
      <c r="AJ35" s="105"/>
      <c r="AK35" s="105"/>
      <c r="AL35" s="105"/>
      <c r="AM35" s="106"/>
      <c r="AN35" s="104">
        <v>757500</v>
      </c>
      <c r="AO35" s="105"/>
      <c r="AP35" s="105"/>
      <c r="AQ35" s="105"/>
      <c r="AR35" s="106"/>
      <c r="AS35" s="104">
        <v>1216400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1973900</v>
      </c>
      <c r="BC35" s="105"/>
      <c r="BD35" s="105"/>
      <c r="BE35" s="105"/>
      <c r="BF35" s="106"/>
      <c r="BG35" s="104">
        <v>731000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731000</v>
      </c>
      <c r="BV35" s="105"/>
      <c r="BW35" s="105"/>
      <c r="BX35" s="105"/>
      <c r="BY35" s="106"/>
    </row>
    <row r="37" spans="1:79" ht="14.25" customHeight="1" x14ac:dyDescent="12.75">
      <c r="A37" s="58" t="s">
        <v>243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customHeight="1" x14ac:dyDescent="0.2">
      <c r="A38" s="53" t="s">
        <v>217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9" ht="22.5" customHeight="1" x14ac:dyDescent="0.2">
      <c r="A39" s="61" t="s">
        <v>2</v>
      </c>
      <c r="B39" s="62"/>
      <c r="C39" s="62"/>
      <c r="D39" s="63"/>
      <c r="E39" s="61" t="s">
        <v>19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30" t="s">
        <v>239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36" t="s">
        <v>244</v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79" ht="36" customHeight="1" x14ac:dyDescent="12.75">
      <c r="A40" s="64"/>
      <c r="B40" s="65"/>
      <c r="C40" s="65"/>
      <c r="D40" s="66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36" t="s">
        <v>4</v>
      </c>
      <c r="Y40" s="36"/>
      <c r="Z40" s="36"/>
      <c r="AA40" s="36"/>
      <c r="AB40" s="36"/>
      <c r="AC40" s="36" t="s">
        <v>3</v>
      </c>
      <c r="AD40" s="36"/>
      <c r="AE40" s="36"/>
      <c r="AF40" s="36"/>
      <c r="AG40" s="36"/>
      <c r="AH40" s="46" t="s">
        <v>115</v>
      </c>
      <c r="AI40" s="47"/>
      <c r="AJ40" s="47"/>
      <c r="AK40" s="47"/>
      <c r="AL40" s="48"/>
      <c r="AM40" s="30" t="s">
        <v>5</v>
      </c>
      <c r="AN40" s="31"/>
      <c r="AO40" s="31"/>
      <c r="AP40" s="31"/>
      <c r="AQ40" s="32"/>
      <c r="AR40" s="30" t="s">
        <v>4</v>
      </c>
      <c r="AS40" s="31"/>
      <c r="AT40" s="31"/>
      <c r="AU40" s="31"/>
      <c r="AV40" s="32"/>
      <c r="AW40" s="30" t="s">
        <v>3</v>
      </c>
      <c r="AX40" s="31"/>
      <c r="AY40" s="31"/>
      <c r="AZ40" s="31"/>
      <c r="BA40" s="32"/>
      <c r="BB40" s="46" t="s">
        <v>115</v>
      </c>
      <c r="BC40" s="47"/>
      <c r="BD40" s="47"/>
      <c r="BE40" s="47"/>
      <c r="BF40" s="48"/>
      <c r="BG40" s="30" t="s">
        <v>95</v>
      </c>
      <c r="BH40" s="31"/>
      <c r="BI40" s="31"/>
      <c r="BJ40" s="31"/>
      <c r="BK40" s="32"/>
    </row>
    <row r="41" spans="1:79" ht="15" customHeight="1" x14ac:dyDescent="0.2">
      <c r="A41" s="30">
        <v>1</v>
      </c>
      <c r="B41" s="31"/>
      <c r="C41" s="31"/>
      <c r="D41" s="32"/>
      <c r="E41" s="30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6">
        <v>3</v>
      </c>
      <c r="Y41" s="36"/>
      <c r="Z41" s="36"/>
      <c r="AA41" s="36"/>
      <c r="AB41" s="36"/>
      <c r="AC41" s="36">
        <v>4</v>
      </c>
      <c r="AD41" s="36"/>
      <c r="AE41" s="36"/>
      <c r="AF41" s="36"/>
      <c r="AG41" s="36"/>
      <c r="AH41" s="36">
        <v>5</v>
      </c>
      <c r="AI41" s="36"/>
      <c r="AJ41" s="36"/>
      <c r="AK41" s="36"/>
      <c r="AL41" s="36"/>
      <c r="AM41" s="36">
        <v>6</v>
      </c>
      <c r="AN41" s="36"/>
      <c r="AO41" s="36"/>
      <c r="AP41" s="36"/>
      <c r="AQ41" s="36"/>
      <c r="AR41" s="30">
        <v>7</v>
      </c>
      <c r="AS41" s="31"/>
      <c r="AT41" s="31"/>
      <c r="AU41" s="31"/>
      <c r="AV41" s="32"/>
      <c r="AW41" s="30">
        <v>8</v>
      </c>
      <c r="AX41" s="31"/>
      <c r="AY41" s="31"/>
      <c r="AZ41" s="31"/>
      <c r="BA41" s="32"/>
      <c r="BB41" s="30">
        <v>9</v>
      </c>
      <c r="BC41" s="31"/>
      <c r="BD41" s="31"/>
      <c r="BE41" s="31"/>
      <c r="BF41" s="32"/>
      <c r="BG41" s="30">
        <v>10</v>
      </c>
      <c r="BH41" s="31"/>
      <c r="BI41" s="31"/>
      <c r="BJ41" s="31"/>
      <c r="BK41" s="32"/>
    </row>
    <row r="42" spans="1:79" ht="20.25" hidden="1" customHeight="1" x14ac:dyDescent="0.2">
      <c r="A42" s="33" t="s">
        <v>55</v>
      </c>
      <c r="B42" s="34"/>
      <c r="C42" s="34"/>
      <c r="D42" s="35"/>
      <c r="E42" s="33" t="s">
        <v>56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8" t="s">
        <v>59</v>
      </c>
      <c r="Y42" s="38"/>
      <c r="Z42" s="38"/>
      <c r="AA42" s="38"/>
      <c r="AB42" s="38"/>
      <c r="AC42" s="38" t="s">
        <v>60</v>
      </c>
      <c r="AD42" s="38"/>
      <c r="AE42" s="38"/>
      <c r="AF42" s="38"/>
      <c r="AG42" s="38"/>
      <c r="AH42" s="33" t="s">
        <v>93</v>
      </c>
      <c r="AI42" s="34"/>
      <c r="AJ42" s="34"/>
      <c r="AK42" s="34"/>
      <c r="AL42" s="35"/>
      <c r="AM42" s="50" t="s">
        <v>170</v>
      </c>
      <c r="AN42" s="51"/>
      <c r="AO42" s="51"/>
      <c r="AP42" s="51"/>
      <c r="AQ42" s="52"/>
      <c r="AR42" s="33" t="s">
        <v>61</v>
      </c>
      <c r="AS42" s="34"/>
      <c r="AT42" s="34"/>
      <c r="AU42" s="34"/>
      <c r="AV42" s="35"/>
      <c r="AW42" s="33" t="s">
        <v>62</v>
      </c>
      <c r="AX42" s="34"/>
      <c r="AY42" s="34"/>
      <c r="AZ42" s="34"/>
      <c r="BA42" s="35"/>
      <c r="BB42" s="33" t="s">
        <v>94</v>
      </c>
      <c r="BC42" s="34"/>
      <c r="BD42" s="34"/>
      <c r="BE42" s="34"/>
      <c r="BF42" s="35"/>
      <c r="BG42" s="50" t="s">
        <v>170</v>
      </c>
      <c r="BH42" s="51"/>
      <c r="BI42" s="51"/>
      <c r="BJ42" s="51"/>
      <c r="BK42" s="52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731000</v>
      </c>
      <c r="Y43" s="97"/>
      <c r="Z43" s="97"/>
      <c r="AA43" s="97"/>
      <c r="AB43" s="98"/>
      <c r="AC43" s="96" t="s">
        <v>172</v>
      </c>
      <c r="AD43" s="97"/>
      <c r="AE43" s="97"/>
      <c r="AF43" s="97"/>
      <c r="AG43" s="98"/>
      <c r="AH43" s="96" t="s">
        <v>172</v>
      </c>
      <c r="AI43" s="97"/>
      <c r="AJ43" s="97"/>
      <c r="AK43" s="97"/>
      <c r="AL43" s="98"/>
      <c r="AM43" s="96">
        <f>IF(ISNUMBER(X43),X43,0)+IF(ISNUMBER(AC43),AC43,0)</f>
        <v>731000</v>
      </c>
      <c r="AN43" s="97"/>
      <c r="AO43" s="97"/>
      <c r="AP43" s="97"/>
      <c r="AQ43" s="98"/>
      <c r="AR43" s="96">
        <v>731000</v>
      </c>
      <c r="AS43" s="97"/>
      <c r="AT43" s="97"/>
      <c r="AU43" s="97"/>
      <c r="AV43" s="98"/>
      <c r="AW43" s="96" t="s">
        <v>172</v>
      </c>
      <c r="AX43" s="97"/>
      <c r="AY43" s="97"/>
      <c r="AZ43" s="97"/>
      <c r="BA43" s="98"/>
      <c r="BB43" s="96" t="s">
        <v>172</v>
      </c>
      <c r="BC43" s="97"/>
      <c r="BD43" s="97"/>
      <c r="BE43" s="97"/>
      <c r="BF43" s="98"/>
      <c r="BG43" s="95">
        <f>IF(ISNUMBER(AR43),AR43,0)+IF(ISNUMBER(AW43),AW43,0)</f>
        <v>731000</v>
      </c>
      <c r="BH43" s="95"/>
      <c r="BI43" s="95"/>
      <c r="BJ43" s="95"/>
      <c r="BK43" s="95"/>
      <c r="CA43" s="99" t="s">
        <v>24</v>
      </c>
    </row>
    <row r="44" spans="1:79" s="99" customFormat="1" ht="12.75" customHeight="1" x14ac:dyDescent="0.2">
      <c r="A44" s="89">
        <v>602100</v>
      </c>
      <c r="B44" s="90"/>
      <c r="C44" s="90"/>
      <c r="D44" s="91"/>
      <c r="E44" s="92" t="s">
        <v>175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172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172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6" customFormat="1" ht="12.75" customHeight="1" x14ac:dyDescent="0.2">
      <c r="A45" s="87"/>
      <c r="B45" s="85"/>
      <c r="C45" s="85"/>
      <c r="D45" s="86"/>
      <c r="E45" s="100" t="s">
        <v>146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/>
      <c r="X45" s="104">
        <v>731000</v>
      </c>
      <c r="Y45" s="105"/>
      <c r="Z45" s="105"/>
      <c r="AA45" s="105"/>
      <c r="AB45" s="106"/>
      <c r="AC45" s="104">
        <v>0</v>
      </c>
      <c r="AD45" s="105"/>
      <c r="AE45" s="105"/>
      <c r="AF45" s="105"/>
      <c r="AG45" s="106"/>
      <c r="AH45" s="104">
        <v>0</v>
      </c>
      <c r="AI45" s="105"/>
      <c r="AJ45" s="105"/>
      <c r="AK45" s="105"/>
      <c r="AL45" s="106"/>
      <c r="AM45" s="104">
        <f>IF(ISNUMBER(X45),X45,0)+IF(ISNUMBER(AC45),AC45,0)</f>
        <v>731000</v>
      </c>
      <c r="AN45" s="105"/>
      <c r="AO45" s="105"/>
      <c r="AP45" s="105"/>
      <c r="AQ45" s="106"/>
      <c r="AR45" s="104">
        <v>731000</v>
      </c>
      <c r="AS45" s="105"/>
      <c r="AT45" s="105"/>
      <c r="AU45" s="105"/>
      <c r="AV45" s="106"/>
      <c r="AW45" s="104">
        <v>0</v>
      </c>
      <c r="AX45" s="105"/>
      <c r="AY45" s="105"/>
      <c r="AZ45" s="105"/>
      <c r="BA45" s="106"/>
      <c r="BB45" s="104">
        <v>0</v>
      </c>
      <c r="BC45" s="105"/>
      <c r="BD45" s="105"/>
      <c r="BE45" s="105"/>
      <c r="BF45" s="106"/>
      <c r="BG45" s="103">
        <f>IF(ISNUMBER(AR45),AR45,0)+IF(ISNUMBER(AW45),AW45,0)</f>
        <v>731000</v>
      </c>
      <c r="BH45" s="103"/>
      <c r="BI45" s="103"/>
      <c r="BJ45" s="103"/>
      <c r="BK45" s="103"/>
    </row>
    <row r="46" spans="1:79" s="4" customFormat="1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</row>
    <row r="48" spans="1:79" s="3" customFormat="1" ht="14.25" customHeight="1" x14ac:dyDescent="0.2">
      <c r="A48" s="42" t="s">
        <v>116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9"/>
    </row>
    <row r="49" spans="1:79" ht="14.25" customHeight="1" x14ac:dyDescent="0.2">
      <c r="A49" s="42" t="s">
        <v>230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</row>
    <row r="50" spans="1:79" ht="15" customHeight="1" x14ac:dyDescent="0.2">
      <c r="A50" s="40" t="s">
        <v>217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</row>
    <row r="51" spans="1:79" ht="23.1" customHeight="1" x14ac:dyDescent="0.2">
      <c r="A51" s="67" t="s">
        <v>117</v>
      </c>
      <c r="B51" s="68"/>
      <c r="C51" s="68"/>
      <c r="D51" s="69"/>
      <c r="E51" s="36" t="s">
        <v>19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218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2"/>
      <c r="AN51" s="30" t="s">
        <v>221</v>
      </c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2"/>
      <c r="BG51" s="30" t="s">
        <v>229</v>
      </c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2"/>
    </row>
    <row r="52" spans="1:79" ht="48.75" customHeight="1" x14ac:dyDescent="0.2">
      <c r="A52" s="70"/>
      <c r="B52" s="71"/>
      <c r="C52" s="71"/>
      <c r="D52" s="72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4</v>
      </c>
      <c r="V52" s="31"/>
      <c r="W52" s="31"/>
      <c r="X52" s="31"/>
      <c r="Y52" s="32"/>
      <c r="Z52" s="30" t="s">
        <v>3</v>
      </c>
      <c r="AA52" s="31"/>
      <c r="AB52" s="31"/>
      <c r="AC52" s="31"/>
      <c r="AD52" s="32"/>
      <c r="AE52" s="46" t="s">
        <v>115</v>
      </c>
      <c r="AF52" s="47"/>
      <c r="AG52" s="47"/>
      <c r="AH52" s="48"/>
      <c r="AI52" s="30" t="s">
        <v>5</v>
      </c>
      <c r="AJ52" s="31"/>
      <c r="AK52" s="31"/>
      <c r="AL52" s="31"/>
      <c r="AM52" s="32"/>
      <c r="AN52" s="30" t="s">
        <v>4</v>
      </c>
      <c r="AO52" s="31"/>
      <c r="AP52" s="31"/>
      <c r="AQ52" s="31"/>
      <c r="AR52" s="32"/>
      <c r="AS52" s="30" t="s">
        <v>3</v>
      </c>
      <c r="AT52" s="31"/>
      <c r="AU52" s="31"/>
      <c r="AV52" s="31"/>
      <c r="AW52" s="32"/>
      <c r="AX52" s="46" t="s">
        <v>115</v>
      </c>
      <c r="AY52" s="47"/>
      <c r="AZ52" s="47"/>
      <c r="BA52" s="48"/>
      <c r="BB52" s="30" t="s">
        <v>95</v>
      </c>
      <c r="BC52" s="31"/>
      <c r="BD52" s="31"/>
      <c r="BE52" s="31"/>
      <c r="BF52" s="32"/>
      <c r="BG52" s="30" t="s">
        <v>4</v>
      </c>
      <c r="BH52" s="31"/>
      <c r="BI52" s="31"/>
      <c r="BJ52" s="31"/>
      <c r="BK52" s="32"/>
      <c r="BL52" s="30" t="s">
        <v>3</v>
      </c>
      <c r="BM52" s="31"/>
      <c r="BN52" s="31"/>
      <c r="BO52" s="31"/>
      <c r="BP52" s="32"/>
      <c r="BQ52" s="46" t="s">
        <v>115</v>
      </c>
      <c r="BR52" s="47"/>
      <c r="BS52" s="47"/>
      <c r="BT52" s="48"/>
      <c r="BU52" s="30" t="s">
        <v>96</v>
      </c>
      <c r="BV52" s="31"/>
      <c r="BW52" s="31"/>
      <c r="BX52" s="31"/>
      <c r="BY52" s="32"/>
    </row>
    <row r="53" spans="1:79" ht="15" customHeight="1" x14ac:dyDescent="0.2">
      <c r="A53" s="30">
        <v>1</v>
      </c>
      <c r="B53" s="31"/>
      <c r="C53" s="31"/>
      <c r="D53" s="32"/>
      <c r="E53" s="30">
        <v>2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0">
        <v>3</v>
      </c>
      <c r="V53" s="31"/>
      <c r="W53" s="31"/>
      <c r="X53" s="31"/>
      <c r="Y53" s="32"/>
      <c r="Z53" s="30">
        <v>4</v>
      </c>
      <c r="AA53" s="31"/>
      <c r="AB53" s="31"/>
      <c r="AC53" s="31"/>
      <c r="AD53" s="32"/>
      <c r="AE53" s="30">
        <v>5</v>
      </c>
      <c r="AF53" s="31"/>
      <c r="AG53" s="31"/>
      <c r="AH53" s="32"/>
      <c r="AI53" s="30">
        <v>6</v>
      </c>
      <c r="AJ53" s="31"/>
      <c r="AK53" s="31"/>
      <c r="AL53" s="31"/>
      <c r="AM53" s="32"/>
      <c r="AN53" s="30">
        <v>7</v>
      </c>
      <c r="AO53" s="31"/>
      <c r="AP53" s="31"/>
      <c r="AQ53" s="31"/>
      <c r="AR53" s="32"/>
      <c r="AS53" s="30">
        <v>8</v>
      </c>
      <c r="AT53" s="31"/>
      <c r="AU53" s="31"/>
      <c r="AV53" s="31"/>
      <c r="AW53" s="32"/>
      <c r="AX53" s="30">
        <v>9</v>
      </c>
      <c r="AY53" s="31"/>
      <c r="AZ53" s="31"/>
      <c r="BA53" s="32"/>
      <c r="BB53" s="30">
        <v>10</v>
      </c>
      <c r="BC53" s="31"/>
      <c r="BD53" s="31"/>
      <c r="BE53" s="31"/>
      <c r="BF53" s="32"/>
      <c r="BG53" s="30">
        <v>11</v>
      </c>
      <c r="BH53" s="31"/>
      <c r="BI53" s="31"/>
      <c r="BJ53" s="31"/>
      <c r="BK53" s="32"/>
      <c r="BL53" s="30">
        <v>12</v>
      </c>
      <c r="BM53" s="31"/>
      <c r="BN53" s="31"/>
      <c r="BO53" s="31"/>
      <c r="BP53" s="32"/>
      <c r="BQ53" s="30">
        <v>13</v>
      </c>
      <c r="BR53" s="31"/>
      <c r="BS53" s="31"/>
      <c r="BT53" s="32"/>
      <c r="BU53" s="30">
        <v>14</v>
      </c>
      <c r="BV53" s="31"/>
      <c r="BW53" s="31"/>
      <c r="BX53" s="31"/>
      <c r="BY53" s="32"/>
    </row>
    <row r="54" spans="1:79" s="1" customFormat="1" ht="12.75" hidden="1" customHeight="1" x14ac:dyDescent="12.75">
      <c r="A54" s="33" t="s">
        <v>63</v>
      </c>
      <c r="B54" s="34"/>
      <c r="C54" s="34"/>
      <c r="D54" s="35"/>
      <c r="E54" s="33" t="s">
        <v>56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  <c r="U54" s="33" t="s">
        <v>64</v>
      </c>
      <c r="V54" s="34"/>
      <c r="W54" s="34"/>
      <c r="X54" s="34"/>
      <c r="Y54" s="35"/>
      <c r="Z54" s="33" t="s">
        <v>65</v>
      </c>
      <c r="AA54" s="34"/>
      <c r="AB54" s="34"/>
      <c r="AC54" s="34"/>
      <c r="AD54" s="35"/>
      <c r="AE54" s="33" t="s">
        <v>90</v>
      </c>
      <c r="AF54" s="34"/>
      <c r="AG54" s="34"/>
      <c r="AH54" s="35"/>
      <c r="AI54" s="50" t="s">
        <v>169</v>
      </c>
      <c r="AJ54" s="51"/>
      <c r="AK54" s="51"/>
      <c r="AL54" s="51"/>
      <c r="AM54" s="52"/>
      <c r="AN54" s="33" t="s">
        <v>66</v>
      </c>
      <c r="AO54" s="34"/>
      <c r="AP54" s="34"/>
      <c r="AQ54" s="34"/>
      <c r="AR54" s="35"/>
      <c r="AS54" s="33" t="s">
        <v>67</v>
      </c>
      <c r="AT54" s="34"/>
      <c r="AU54" s="34"/>
      <c r="AV54" s="34"/>
      <c r="AW54" s="35"/>
      <c r="AX54" s="33" t="s">
        <v>91</v>
      </c>
      <c r="AY54" s="34"/>
      <c r="AZ54" s="34"/>
      <c r="BA54" s="35"/>
      <c r="BB54" s="50" t="s">
        <v>169</v>
      </c>
      <c r="BC54" s="51"/>
      <c r="BD54" s="51"/>
      <c r="BE54" s="51"/>
      <c r="BF54" s="52"/>
      <c r="BG54" s="33" t="s">
        <v>57</v>
      </c>
      <c r="BH54" s="34"/>
      <c r="BI54" s="34"/>
      <c r="BJ54" s="34"/>
      <c r="BK54" s="35"/>
      <c r="BL54" s="33" t="s">
        <v>58</v>
      </c>
      <c r="BM54" s="34"/>
      <c r="BN54" s="34"/>
      <c r="BO54" s="34"/>
      <c r="BP54" s="35"/>
      <c r="BQ54" s="33" t="s">
        <v>92</v>
      </c>
      <c r="BR54" s="34"/>
      <c r="BS54" s="34"/>
      <c r="BT54" s="35"/>
      <c r="BU54" s="50" t="s">
        <v>169</v>
      </c>
      <c r="BV54" s="51"/>
      <c r="BW54" s="51"/>
      <c r="BX54" s="51"/>
      <c r="BY54" s="52"/>
      <c r="CA54" t="s">
        <v>25</v>
      </c>
    </row>
    <row r="55" spans="1:79" s="99" customFormat="1" ht="25.5" customHeight="1" x14ac:dyDescent="0.2">
      <c r="A55" s="89">
        <v>2610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258392.02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258392.02</v>
      </c>
      <c r="AJ55" s="97"/>
      <c r="AK55" s="97"/>
      <c r="AL55" s="97"/>
      <c r="AM55" s="98"/>
      <c r="AN55" s="96">
        <v>757500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757500</v>
      </c>
      <c r="BC55" s="97"/>
      <c r="BD55" s="97"/>
      <c r="BE55" s="97"/>
      <c r="BF55" s="98"/>
      <c r="BG55" s="96">
        <v>731000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731000</v>
      </c>
      <c r="BV55" s="97"/>
      <c r="BW55" s="97"/>
      <c r="BX55" s="97"/>
      <c r="BY55" s="98"/>
      <c r="CA55" s="99" t="s">
        <v>26</v>
      </c>
    </row>
    <row r="56" spans="1:79" s="99" customFormat="1" ht="25.5" customHeight="1" x14ac:dyDescent="0.2">
      <c r="A56" s="89">
        <v>3210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1216400</v>
      </c>
      <c r="AT56" s="97"/>
      <c r="AU56" s="97"/>
      <c r="AV56" s="97"/>
      <c r="AW56" s="98"/>
      <c r="AX56" s="96">
        <v>1216400</v>
      </c>
      <c r="AY56" s="97"/>
      <c r="AZ56" s="97"/>
      <c r="BA56" s="98"/>
      <c r="BB56" s="96">
        <f>IF(ISNUMBER(AN56),AN56,0)+IF(ISNUMBER(AS56),AS56,0)</f>
        <v>1216400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7"/>
      <c r="B57" s="85"/>
      <c r="C57" s="85"/>
      <c r="D57" s="86"/>
      <c r="E57" s="100" t="s">
        <v>146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258392.02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258392.02</v>
      </c>
      <c r="AJ57" s="105"/>
      <c r="AK57" s="105"/>
      <c r="AL57" s="105"/>
      <c r="AM57" s="106"/>
      <c r="AN57" s="104">
        <v>757500</v>
      </c>
      <c r="AO57" s="105"/>
      <c r="AP57" s="105"/>
      <c r="AQ57" s="105"/>
      <c r="AR57" s="106"/>
      <c r="AS57" s="104">
        <v>1216400</v>
      </c>
      <c r="AT57" s="105"/>
      <c r="AU57" s="105"/>
      <c r="AV57" s="105"/>
      <c r="AW57" s="106"/>
      <c r="AX57" s="104">
        <v>1216400</v>
      </c>
      <c r="AY57" s="105"/>
      <c r="AZ57" s="105"/>
      <c r="BA57" s="106"/>
      <c r="BB57" s="104">
        <f>IF(ISNUMBER(AN57),AN57,0)+IF(ISNUMBER(AS57),AS57,0)</f>
        <v>1973900</v>
      </c>
      <c r="BC57" s="105"/>
      <c r="BD57" s="105"/>
      <c r="BE57" s="105"/>
      <c r="BF57" s="106"/>
      <c r="BG57" s="104">
        <v>731000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731000</v>
      </c>
      <c r="BV57" s="105"/>
      <c r="BW57" s="105"/>
      <c r="BX57" s="105"/>
      <c r="BY57" s="106"/>
    </row>
    <row r="59" spans="1:79" ht="14.25" customHeight="1" x14ac:dyDescent="0.2">
      <c r="A59" s="42" t="s">
        <v>231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217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7" t="s">
        <v>118</v>
      </c>
      <c r="B61" s="68"/>
      <c r="C61" s="68"/>
      <c r="D61" s="68"/>
      <c r="E61" s="69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218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221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229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70"/>
      <c r="B62" s="71"/>
      <c r="C62" s="71"/>
      <c r="D62" s="71"/>
      <c r="E62" s="72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115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115</v>
      </c>
      <c r="AY62" s="47"/>
      <c r="AZ62" s="47"/>
      <c r="BA62" s="48"/>
      <c r="BB62" s="30" t="s">
        <v>95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115</v>
      </c>
      <c r="BR62" s="47"/>
      <c r="BS62" s="47"/>
      <c r="BT62" s="48"/>
      <c r="BU62" s="36" t="s">
        <v>96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63</v>
      </c>
      <c r="B64" s="34"/>
      <c r="C64" s="34"/>
      <c r="D64" s="34"/>
      <c r="E64" s="35"/>
      <c r="F64" s="33" t="s">
        <v>56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64</v>
      </c>
      <c r="V64" s="34"/>
      <c r="W64" s="34"/>
      <c r="X64" s="34"/>
      <c r="Y64" s="35"/>
      <c r="Z64" s="33" t="s">
        <v>65</v>
      </c>
      <c r="AA64" s="34"/>
      <c r="AB64" s="34"/>
      <c r="AC64" s="34"/>
      <c r="AD64" s="35"/>
      <c r="AE64" s="33" t="s">
        <v>90</v>
      </c>
      <c r="AF64" s="34"/>
      <c r="AG64" s="34"/>
      <c r="AH64" s="35"/>
      <c r="AI64" s="50" t="s">
        <v>169</v>
      </c>
      <c r="AJ64" s="51"/>
      <c r="AK64" s="51"/>
      <c r="AL64" s="51"/>
      <c r="AM64" s="52"/>
      <c r="AN64" s="33" t="s">
        <v>66</v>
      </c>
      <c r="AO64" s="34"/>
      <c r="AP64" s="34"/>
      <c r="AQ64" s="34"/>
      <c r="AR64" s="35"/>
      <c r="AS64" s="33" t="s">
        <v>67</v>
      </c>
      <c r="AT64" s="34"/>
      <c r="AU64" s="34"/>
      <c r="AV64" s="34"/>
      <c r="AW64" s="35"/>
      <c r="AX64" s="33" t="s">
        <v>91</v>
      </c>
      <c r="AY64" s="34"/>
      <c r="AZ64" s="34"/>
      <c r="BA64" s="35"/>
      <c r="BB64" s="50" t="s">
        <v>169</v>
      </c>
      <c r="BC64" s="51"/>
      <c r="BD64" s="51"/>
      <c r="BE64" s="51"/>
      <c r="BF64" s="52"/>
      <c r="BG64" s="33" t="s">
        <v>57</v>
      </c>
      <c r="BH64" s="34"/>
      <c r="BI64" s="34"/>
      <c r="BJ64" s="34"/>
      <c r="BK64" s="35"/>
      <c r="BL64" s="33" t="s">
        <v>58</v>
      </c>
      <c r="BM64" s="34"/>
      <c r="BN64" s="34"/>
      <c r="BO64" s="34"/>
      <c r="BP64" s="35"/>
      <c r="BQ64" s="33" t="s">
        <v>92</v>
      </c>
      <c r="BR64" s="34"/>
      <c r="BS64" s="34"/>
      <c r="BT64" s="35"/>
      <c r="BU64" s="44" t="s">
        <v>169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7"/>
      <c r="B65" s="85"/>
      <c r="C65" s="85"/>
      <c r="D65" s="85"/>
      <c r="E65" s="86"/>
      <c r="F65" s="87" t="s">
        <v>146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42" t="s">
        <v>245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217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7" t="s">
        <v>117</v>
      </c>
      <c r="B69" s="68"/>
      <c r="C69" s="68"/>
      <c r="D69" s="69"/>
      <c r="E69" s="61" t="s">
        <v>19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30" t="s">
        <v>239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244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12.75">
      <c r="A70" s="70"/>
      <c r="B70" s="71"/>
      <c r="C70" s="71"/>
      <c r="D70" s="72"/>
      <c r="E70" s="64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1" t="s">
        <v>4</v>
      </c>
      <c r="Y70" s="62"/>
      <c r="Z70" s="62"/>
      <c r="AA70" s="62"/>
      <c r="AB70" s="63"/>
      <c r="AC70" s="61" t="s">
        <v>3</v>
      </c>
      <c r="AD70" s="62"/>
      <c r="AE70" s="62"/>
      <c r="AF70" s="62"/>
      <c r="AG70" s="63"/>
      <c r="AH70" s="46" t="s">
        <v>115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115</v>
      </c>
      <c r="BC70" s="47"/>
      <c r="BD70" s="47"/>
      <c r="BE70" s="47"/>
      <c r="BF70" s="48"/>
      <c r="BG70" s="30" t="s">
        <v>95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63</v>
      </c>
      <c r="B72" s="34"/>
      <c r="C72" s="34"/>
      <c r="D72" s="35"/>
      <c r="E72" s="33" t="s">
        <v>56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80" t="s">
        <v>59</v>
      </c>
      <c r="Y72" s="81"/>
      <c r="Z72" s="81"/>
      <c r="AA72" s="81"/>
      <c r="AB72" s="82"/>
      <c r="AC72" s="80" t="s">
        <v>60</v>
      </c>
      <c r="AD72" s="81"/>
      <c r="AE72" s="81"/>
      <c r="AF72" s="81"/>
      <c r="AG72" s="82"/>
      <c r="AH72" s="33" t="s">
        <v>93</v>
      </c>
      <c r="AI72" s="34"/>
      <c r="AJ72" s="34"/>
      <c r="AK72" s="34"/>
      <c r="AL72" s="35"/>
      <c r="AM72" s="50" t="s">
        <v>170</v>
      </c>
      <c r="AN72" s="51"/>
      <c r="AO72" s="51"/>
      <c r="AP72" s="51"/>
      <c r="AQ72" s="52"/>
      <c r="AR72" s="33" t="s">
        <v>61</v>
      </c>
      <c r="AS72" s="34"/>
      <c r="AT72" s="34"/>
      <c r="AU72" s="34"/>
      <c r="AV72" s="35"/>
      <c r="AW72" s="33" t="s">
        <v>62</v>
      </c>
      <c r="AX72" s="34"/>
      <c r="AY72" s="34"/>
      <c r="AZ72" s="34"/>
      <c r="BA72" s="35"/>
      <c r="BB72" s="33" t="s">
        <v>94</v>
      </c>
      <c r="BC72" s="34"/>
      <c r="BD72" s="34"/>
      <c r="BE72" s="34"/>
      <c r="BF72" s="35"/>
      <c r="BG72" s="50" t="s">
        <v>170</v>
      </c>
      <c r="BH72" s="51"/>
      <c r="BI72" s="51"/>
      <c r="BJ72" s="51"/>
      <c r="BK72" s="52"/>
      <c r="CA72" t="s">
        <v>29</v>
      </c>
    </row>
    <row r="73" spans="1:79" s="99" customFormat="1" ht="25.5" customHeight="1" x14ac:dyDescent="0.2">
      <c r="A73" s="89">
        <v>2610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731000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731000</v>
      </c>
      <c r="AN73" s="97"/>
      <c r="AO73" s="97"/>
      <c r="AP73" s="97"/>
      <c r="AQ73" s="98"/>
      <c r="AR73" s="96">
        <v>731000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731000</v>
      </c>
      <c r="BH73" s="95"/>
      <c r="BI73" s="95"/>
      <c r="BJ73" s="95"/>
      <c r="BK73" s="95"/>
      <c r="CA73" s="99" t="s">
        <v>30</v>
      </c>
    </row>
    <row r="74" spans="1:79" s="6" customFormat="1" ht="12.75" customHeight="1" x14ac:dyDescent="0.2">
      <c r="A74" s="87"/>
      <c r="B74" s="85"/>
      <c r="C74" s="85"/>
      <c r="D74" s="86"/>
      <c r="E74" s="100" t="s">
        <v>146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731000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731000</v>
      </c>
      <c r="AN74" s="105"/>
      <c r="AO74" s="105"/>
      <c r="AP74" s="105"/>
      <c r="AQ74" s="106"/>
      <c r="AR74" s="104">
        <v>731000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731000</v>
      </c>
      <c r="BH74" s="103"/>
      <c r="BI74" s="103"/>
      <c r="BJ74" s="103"/>
      <c r="BK74" s="103"/>
    </row>
    <row r="76" spans="1:79" ht="14.25" customHeight="1" x14ac:dyDescent="0.2">
      <c r="A76" s="42" t="s">
        <v>246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217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7" t="s">
        <v>118</v>
      </c>
      <c r="B78" s="68"/>
      <c r="C78" s="68"/>
      <c r="D78" s="68"/>
      <c r="E78" s="69"/>
      <c r="F78" s="61" t="s">
        <v>19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6" t="s">
        <v>239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244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0"/>
      <c r="B79" s="71"/>
      <c r="C79" s="71"/>
      <c r="D79" s="71"/>
      <c r="E79" s="72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115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115</v>
      </c>
      <c r="BC79" s="49"/>
      <c r="BD79" s="49"/>
      <c r="BE79" s="49"/>
      <c r="BF79" s="49"/>
      <c r="BG79" s="30" t="s">
        <v>95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63</v>
      </c>
      <c r="B81" s="34"/>
      <c r="C81" s="34"/>
      <c r="D81" s="34"/>
      <c r="E81" s="35"/>
      <c r="F81" s="33" t="s">
        <v>56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59</v>
      </c>
      <c r="Y81" s="34"/>
      <c r="Z81" s="34"/>
      <c r="AA81" s="34"/>
      <c r="AB81" s="35"/>
      <c r="AC81" s="33" t="s">
        <v>60</v>
      </c>
      <c r="AD81" s="34"/>
      <c r="AE81" s="34"/>
      <c r="AF81" s="34"/>
      <c r="AG81" s="35"/>
      <c r="AH81" s="33" t="s">
        <v>93</v>
      </c>
      <c r="AI81" s="34"/>
      <c r="AJ81" s="34"/>
      <c r="AK81" s="34"/>
      <c r="AL81" s="35"/>
      <c r="AM81" s="50" t="s">
        <v>170</v>
      </c>
      <c r="AN81" s="51"/>
      <c r="AO81" s="51"/>
      <c r="AP81" s="51"/>
      <c r="AQ81" s="52"/>
      <c r="AR81" s="33" t="s">
        <v>61</v>
      </c>
      <c r="AS81" s="34"/>
      <c r="AT81" s="34"/>
      <c r="AU81" s="34"/>
      <c r="AV81" s="35"/>
      <c r="AW81" s="33" t="s">
        <v>62</v>
      </c>
      <c r="AX81" s="34"/>
      <c r="AY81" s="34"/>
      <c r="AZ81" s="34"/>
      <c r="BA81" s="35"/>
      <c r="BB81" s="33" t="s">
        <v>94</v>
      </c>
      <c r="BC81" s="34"/>
      <c r="BD81" s="34"/>
      <c r="BE81" s="34"/>
      <c r="BF81" s="35"/>
      <c r="BG81" s="50" t="s">
        <v>170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7"/>
      <c r="B82" s="85"/>
      <c r="C82" s="85"/>
      <c r="D82" s="85"/>
      <c r="E82" s="86"/>
      <c r="F82" s="87" t="s">
        <v>146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42" t="s">
        <v>119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232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217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12.75">
      <c r="A88" s="61" t="s">
        <v>6</v>
      </c>
      <c r="B88" s="62"/>
      <c r="C88" s="62"/>
      <c r="D88" s="61" t="s">
        <v>120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30" t="s">
        <v>218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221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229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4"/>
      <c r="B89" s="65"/>
      <c r="C89" s="65"/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115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115</v>
      </c>
      <c r="AY89" s="47"/>
      <c r="AZ89" s="47"/>
      <c r="BA89" s="48"/>
      <c r="BB89" s="30" t="s">
        <v>95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115</v>
      </c>
      <c r="BR89" s="49"/>
      <c r="BS89" s="49"/>
      <c r="BT89" s="49"/>
      <c r="BU89" s="30" t="s">
        <v>96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68</v>
      </c>
      <c r="B91" s="34"/>
      <c r="C91" s="34"/>
      <c r="D91" s="33" t="s">
        <v>56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64</v>
      </c>
      <c r="V91" s="38"/>
      <c r="W91" s="38"/>
      <c r="X91" s="38"/>
      <c r="Y91" s="38"/>
      <c r="Z91" s="38" t="s">
        <v>65</v>
      </c>
      <c r="AA91" s="38"/>
      <c r="AB91" s="38"/>
      <c r="AC91" s="38"/>
      <c r="AD91" s="38"/>
      <c r="AE91" s="38" t="s">
        <v>90</v>
      </c>
      <c r="AF91" s="38"/>
      <c r="AG91" s="38"/>
      <c r="AH91" s="38"/>
      <c r="AI91" s="44" t="s">
        <v>169</v>
      </c>
      <c r="AJ91" s="44"/>
      <c r="AK91" s="44"/>
      <c r="AL91" s="44"/>
      <c r="AM91" s="44"/>
      <c r="AN91" s="38" t="s">
        <v>66</v>
      </c>
      <c r="AO91" s="38"/>
      <c r="AP91" s="38"/>
      <c r="AQ91" s="38"/>
      <c r="AR91" s="38"/>
      <c r="AS91" s="38" t="s">
        <v>67</v>
      </c>
      <c r="AT91" s="38"/>
      <c r="AU91" s="38"/>
      <c r="AV91" s="38"/>
      <c r="AW91" s="38"/>
      <c r="AX91" s="38" t="s">
        <v>91</v>
      </c>
      <c r="AY91" s="38"/>
      <c r="AZ91" s="38"/>
      <c r="BA91" s="38"/>
      <c r="BB91" s="44" t="s">
        <v>169</v>
      </c>
      <c r="BC91" s="44"/>
      <c r="BD91" s="44"/>
      <c r="BE91" s="44"/>
      <c r="BF91" s="44"/>
      <c r="BG91" s="38" t="s">
        <v>57</v>
      </c>
      <c r="BH91" s="38"/>
      <c r="BI91" s="38"/>
      <c r="BJ91" s="38"/>
      <c r="BK91" s="38"/>
      <c r="BL91" s="38" t="s">
        <v>58</v>
      </c>
      <c r="BM91" s="38"/>
      <c r="BN91" s="38"/>
      <c r="BO91" s="38"/>
      <c r="BP91" s="38"/>
      <c r="BQ91" s="38" t="s">
        <v>92</v>
      </c>
      <c r="BR91" s="38"/>
      <c r="BS91" s="38"/>
      <c r="BT91" s="38"/>
      <c r="BU91" s="44" t="s">
        <v>169</v>
      </c>
      <c r="BV91" s="44"/>
      <c r="BW91" s="44"/>
      <c r="BX91" s="44"/>
      <c r="BY91" s="44"/>
      <c r="CA91" t="s">
        <v>33</v>
      </c>
    </row>
    <row r="92" spans="1:79" s="99" customFormat="1" ht="38.25" customHeight="1" x14ac:dyDescent="0.2">
      <c r="A92" s="89">
        <v>1</v>
      </c>
      <c r="B92" s="90"/>
      <c r="C92" s="90"/>
      <c r="D92" s="92" t="s">
        <v>179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258392.02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258392.02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0</v>
      </c>
      <c r="BV92" s="97"/>
      <c r="BW92" s="97"/>
      <c r="BX92" s="97"/>
      <c r="BY92" s="98"/>
      <c r="CA92" s="99" t="s">
        <v>34</v>
      </c>
    </row>
    <row r="93" spans="1:79" s="99" customFormat="1" ht="38.25" customHeight="1" x14ac:dyDescent="0.2">
      <c r="A93" s="89">
        <v>2</v>
      </c>
      <c r="B93" s="90"/>
      <c r="C93" s="90"/>
      <c r="D93" s="92" t="s">
        <v>180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0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6">
        <v>0</v>
      </c>
      <c r="AF93" s="97"/>
      <c r="AG93" s="97"/>
      <c r="AH93" s="98"/>
      <c r="AI93" s="96">
        <f>IF(ISNUMBER(U93),U93,0)+IF(ISNUMBER(Z93),Z93,0)</f>
        <v>0</v>
      </c>
      <c r="AJ93" s="97"/>
      <c r="AK93" s="97"/>
      <c r="AL93" s="97"/>
      <c r="AM93" s="98"/>
      <c r="AN93" s="96">
        <v>731000</v>
      </c>
      <c r="AO93" s="97"/>
      <c r="AP93" s="97"/>
      <c r="AQ93" s="97"/>
      <c r="AR93" s="98"/>
      <c r="AS93" s="96">
        <v>0</v>
      </c>
      <c r="AT93" s="97"/>
      <c r="AU93" s="97"/>
      <c r="AV93" s="97"/>
      <c r="AW93" s="98"/>
      <c r="AX93" s="96">
        <v>0</v>
      </c>
      <c r="AY93" s="97"/>
      <c r="AZ93" s="97"/>
      <c r="BA93" s="98"/>
      <c r="BB93" s="96">
        <f>IF(ISNUMBER(AN93),AN93,0)+IF(ISNUMBER(AS93),AS93,0)</f>
        <v>731000</v>
      </c>
      <c r="BC93" s="97"/>
      <c r="BD93" s="97"/>
      <c r="BE93" s="97"/>
      <c r="BF93" s="98"/>
      <c r="BG93" s="96">
        <v>731000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731000</v>
      </c>
      <c r="BV93" s="97"/>
      <c r="BW93" s="97"/>
      <c r="BX93" s="97"/>
      <c r="BY93" s="98"/>
    </row>
    <row r="94" spans="1:79" s="99" customFormat="1" ht="38.25" customHeight="1" x14ac:dyDescent="0.2">
      <c r="A94" s="89">
        <v>3</v>
      </c>
      <c r="B94" s="90"/>
      <c r="C94" s="90"/>
      <c r="D94" s="92" t="s">
        <v>181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0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0</v>
      </c>
      <c r="AJ94" s="97"/>
      <c r="AK94" s="97"/>
      <c r="AL94" s="97"/>
      <c r="AM94" s="98"/>
      <c r="AN94" s="96">
        <v>0</v>
      </c>
      <c r="AO94" s="97"/>
      <c r="AP94" s="97"/>
      <c r="AQ94" s="97"/>
      <c r="AR94" s="98"/>
      <c r="AS94" s="96">
        <v>266000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266000</v>
      </c>
      <c r="BC94" s="97"/>
      <c r="BD94" s="97"/>
      <c r="BE94" s="97"/>
      <c r="BF94" s="98"/>
      <c r="BG94" s="96">
        <v>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0</v>
      </c>
      <c r="BV94" s="97"/>
      <c r="BW94" s="97"/>
      <c r="BX94" s="97"/>
      <c r="BY94" s="98"/>
    </row>
    <row r="95" spans="1:79" s="99" customFormat="1" ht="25.5" customHeight="1" x14ac:dyDescent="0.2">
      <c r="A95" s="89">
        <v>4</v>
      </c>
      <c r="B95" s="90"/>
      <c r="C95" s="90"/>
      <c r="D95" s="92" t="s">
        <v>182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6">
        <v>0</v>
      </c>
      <c r="AF95" s="97"/>
      <c r="AG95" s="97"/>
      <c r="AH95" s="98"/>
      <c r="AI95" s="96">
        <f>IF(ISNUMBER(U95),U95,0)+IF(ISNUMBER(Z95),Z95,0)</f>
        <v>0</v>
      </c>
      <c r="AJ95" s="97"/>
      <c r="AK95" s="97"/>
      <c r="AL95" s="97"/>
      <c r="AM95" s="98"/>
      <c r="AN95" s="96">
        <v>26500</v>
      </c>
      <c r="AO95" s="97"/>
      <c r="AP95" s="97"/>
      <c r="AQ95" s="97"/>
      <c r="AR95" s="98"/>
      <c r="AS95" s="96">
        <v>0</v>
      </c>
      <c r="AT95" s="97"/>
      <c r="AU95" s="97"/>
      <c r="AV95" s="97"/>
      <c r="AW95" s="98"/>
      <c r="AX95" s="96">
        <v>0</v>
      </c>
      <c r="AY95" s="97"/>
      <c r="AZ95" s="97"/>
      <c r="BA95" s="98"/>
      <c r="BB95" s="96">
        <f>IF(ISNUMBER(AN95),AN95,0)+IF(ISNUMBER(AS95),AS95,0)</f>
        <v>26500</v>
      </c>
      <c r="BC95" s="97"/>
      <c r="BD95" s="97"/>
      <c r="BE95" s="97"/>
      <c r="BF95" s="98"/>
      <c r="BG95" s="96">
        <v>0</v>
      </c>
      <c r="BH95" s="97"/>
      <c r="BI95" s="97"/>
      <c r="BJ95" s="97"/>
      <c r="BK95" s="98"/>
      <c r="BL95" s="96">
        <v>0</v>
      </c>
      <c r="BM95" s="97"/>
      <c r="BN95" s="97"/>
      <c r="BO95" s="97"/>
      <c r="BP95" s="98"/>
      <c r="BQ95" s="96">
        <v>0</v>
      </c>
      <c r="BR95" s="97"/>
      <c r="BS95" s="97"/>
      <c r="BT95" s="98"/>
      <c r="BU95" s="96">
        <f>IF(ISNUMBER(BG95),BG95,0)+IF(ISNUMBER(BL95),BL95,0)</f>
        <v>0</v>
      </c>
      <c r="BV95" s="97"/>
      <c r="BW95" s="97"/>
      <c r="BX95" s="97"/>
      <c r="BY95" s="98"/>
    </row>
    <row r="96" spans="1:79" s="99" customFormat="1" ht="38.25" customHeight="1" x14ac:dyDescent="0.2">
      <c r="A96" s="89">
        <v>5</v>
      </c>
      <c r="B96" s="90"/>
      <c r="C96" s="90"/>
      <c r="D96" s="92" t="s">
        <v>183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0</v>
      </c>
      <c r="AJ96" s="97"/>
      <c r="AK96" s="97"/>
      <c r="AL96" s="97"/>
      <c r="AM96" s="98"/>
      <c r="AN96" s="96">
        <v>0</v>
      </c>
      <c r="AO96" s="97"/>
      <c r="AP96" s="97"/>
      <c r="AQ96" s="97"/>
      <c r="AR96" s="98"/>
      <c r="AS96" s="96">
        <v>950400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950400</v>
      </c>
      <c r="BC96" s="97"/>
      <c r="BD96" s="97"/>
      <c r="BE96" s="97"/>
      <c r="BF96" s="98"/>
      <c r="BG96" s="96">
        <v>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0</v>
      </c>
      <c r="BV96" s="97"/>
      <c r="BW96" s="97"/>
      <c r="BX96" s="97"/>
      <c r="BY96" s="98"/>
    </row>
    <row r="97" spans="1:79" s="6" customFormat="1" ht="12.75" customHeight="1" x14ac:dyDescent="0.2">
      <c r="A97" s="87"/>
      <c r="B97" s="85"/>
      <c r="C97" s="85"/>
      <c r="D97" s="100" t="s">
        <v>146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258392.02</v>
      </c>
      <c r="V97" s="105"/>
      <c r="W97" s="105"/>
      <c r="X97" s="105"/>
      <c r="Y97" s="106"/>
      <c r="Z97" s="104">
        <v>0</v>
      </c>
      <c r="AA97" s="105"/>
      <c r="AB97" s="105"/>
      <c r="AC97" s="105"/>
      <c r="AD97" s="106"/>
      <c r="AE97" s="104">
        <v>0</v>
      </c>
      <c r="AF97" s="105"/>
      <c r="AG97" s="105"/>
      <c r="AH97" s="106"/>
      <c r="AI97" s="104">
        <f>IF(ISNUMBER(U97),U97,0)+IF(ISNUMBER(Z97),Z97,0)</f>
        <v>258392.02</v>
      </c>
      <c r="AJ97" s="105"/>
      <c r="AK97" s="105"/>
      <c r="AL97" s="105"/>
      <c r="AM97" s="106"/>
      <c r="AN97" s="104">
        <v>757500</v>
      </c>
      <c r="AO97" s="105"/>
      <c r="AP97" s="105"/>
      <c r="AQ97" s="105"/>
      <c r="AR97" s="106"/>
      <c r="AS97" s="104">
        <v>1216400</v>
      </c>
      <c r="AT97" s="105"/>
      <c r="AU97" s="105"/>
      <c r="AV97" s="105"/>
      <c r="AW97" s="106"/>
      <c r="AX97" s="104">
        <v>0</v>
      </c>
      <c r="AY97" s="105"/>
      <c r="AZ97" s="105"/>
      <c r="BA97" s="106"/>
      <c r="BB97" s="104">
        <f>IF(ISNUMBER(AN97),AN97,0)+IF(ISNUMBER(AS97),AS97,0)</f>
        <v>1973900</v>
      </c>
      <c r="BC97" s="105"/>
      <c r="BD97" s="105"/>
      <c r="BE97" s="105"/>
      <c r="BF97" s="106"/>
      <c r="BG97" s="104">
        <v>731000</v>
      </c>
      <c r="BH97" s="105"/>
      <c r="BI97" s="105"/>
      <c r="BJ97" s="105"/>
      <c r="BK97" s="106"/>
      <c r="BL97" s="104">
        <v>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731000</v>
      </c>
      <c r="BV97" s="105"/>
      <c r="BW97" s="105"/>
      <c r="BX97" s="105"/>
      <c r="BY97" s="106"/>
    </row>
    <row r="99" spans="1:79" ht="14.25" customHeight="1" x14ac:dyDescent="12.75">
      <c r="A99" s="42" t="s">
        <v>247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 x14ac:dyDescent="0.2">
      <c r="A100" s="45" t="s">
        <v>217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 x14ac:dyDescent="0.2">
      <c r="A101" s="61" t="s">
        <v>6</v>
      </c>
      <c r="B101" s="62"/>
      <c r="C101" s="62"/>
      <c r="D101" s="61" t="s">
        <v>120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36" t="s">
        <v>239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244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 x14ac:dyDescent="0.2">
      <c r="A102" s="64"/>
      <c r="B102" s="65"/>
      <c r="C102" s="65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115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115</v>
      </c>
      <c r="AZ102" s="47"/>
      <c r="BA102" s="47"/>
      <c r="BB102" s="47"/>
      <c r="BC102" s="48"/>
      <c r="BD102" s="36" t="s">
        <v>95</v>
      </c>
      <c r="BE102" s="36"/>
      <c r="BF102" s="36"/>
      <c r="BG102" s="36"/>
      <c r="BH102" s="36"/>
    </row>
    <row r="103" spans="1:79" ht="15" customHeight="1" x14ac:dyDescent="0.2">
      <c r="A103" s="30" t="s">
        <v>168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 x14ac:dyDescent="0.2">
      <c r="A104" s="33" t="s">
        <v>68</v>
      </c>
      <c r="B104" s="34"/>
      <c r="C104" s="34"/>
      <c r="D104" s="33" t="s">
        <v>56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59</v>
      </c>
      <c r="V104" s="34"/>
      <c r="W104" s="34"/>
      <c r="X104" s="34"/>
      <c r="Y104" s="35"/>
      <c r="Z104" s="33" t="s">
        <v>60</v>
      </c>
      <c r="AA104" s="34"/>
      <c r="AB104" s="34"/>
      <c r="AC104" s="34"/>
      <c r="AD104" s="35"/>
      <c r="AE104" s="33" t="s">
        <v>93</v>
      </c>
      <c r="AF104" s="34"/>
      <c r="AG104" s="34"/>
      <c r="AH104" s="34"/>
      <c r="AI104" s="35"/>
      <c r="AJ104" s="50" t="s">
        <v>170</v>
      </c>
      <c r="AK104" s="51"/>
      <c r="AL104" s="51"/>
      <c r="AM104" s="51"/>
      <c r="AN104" s="52"/>
      <c r="AO104" s="33" t="s">
        <v>61</v>
      </c>
      <c r="AP104" s="34"/>
      <c r="AQ104" s="34"/>
      <c r="AR104" s="34"/>
      <c r="AS104" s="35"/>
      <c r="AT104" s="33" t="s">
        <v>62</v>
      </c>
      <c r="AU104" s="34"/>
      <c r="AV104" s="34"/>
      <c r="AW104" s="34"/>
      <c r="AX104" s="35"/>
      <c r="AY104" s="33" t="s">
        <v>94</v>
      </c>
      <c r="AZ104" s="34"/>
      <c r="BA104" s="34"/>
      <c r="BB104" s="34"/>
      <c r="BC104" s="35"/>
      <c r="BD104" s="44" t="s">
        <v>170</v>
      </c>
      <c r="BE104" s="44"/>
      <c r="BF104" s="44"/>
      <c r="BG104" s="44"/>
      <c r="BH104" s="44"/>
      <c r="CA104" s="1" t="s">
        <v>35</v>
      </c>
    </row>
    <row r="105" spans="1:79" s="99" customFormat="1" ht="38.25" customHeight="1" x14ac:dyDescent="0.2">
      <c r="A105" s="89">
        <v>2</v>
      </c>
      <c r="B105" s="90"/>
      <c r="C105" s="90"/>
      <c r="D105" s="92" t="s">
        <v>180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731000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731000</v>
      </c>
      <c r="AK105" s="110"/>
      <c r="AL105" s="110"/>
      <c r="AM105" s="110"/>
      <c r="AN105" s="110"/>
      <c r="AO105" s="95">
        <v>731000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731000</v>
      </c>
      <c r="BE105" s="110"/>
      <c r="BF105" s="110"/>
      <c r="BG105" s="110"/>
      <c r="BH105" s="110"/>
    </row>
    <row r="106" spans="1:79" s="6" customFormat="1" ht="12.75" customHeight="1" x14ac:dyDescent="0.2">
      <c r="A106" s="87"/>
      <c r="B106" s="85"/>
      <c r="C106" s="85"/>
      <c r="D106" s="100" t="s">
        <v>146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731000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8">
        <f>IF(ISNUMBER(U106),U106,0)+IF(ISNUMBER(Z106),Z106,0)</f>
        <v>731000</v>
      </c>
      <c r="AK106" s="88"/>
      <c r="AL106" s="88"/>
      <c r="AM106" s="88"/>
      <c r="AN106" s="88"/>
      <c r="AO106" s="103">
        <v>731000</v>
      </c>
      <c r="AP106" s="103"/>
      <c r="AQ106" s="103"/>
      <c r="AR106" s="103"/>
      <c r="AS106" s="103"/>
      <c r="AT106" s="88">
        <v>0</v>
      </c>
      <c r="AU106" s="88"/>
      <c r="AV106" s="88"/>
      <c r="AW106" s="88"/>
      <c r="AX106" s="88"/>
      <c r="AY106" s="103">
        <v>0</v>
      </c>
      <c r="AZ106" s="103"/>
      <c r="BA106" s="103"/>
      <c r="BB106" s="103"/>
      <c r="BC106" s="103"/>
      <c r="BD106" s="88">
        <f>IF(ISNUMBER(AO106),AO106,0)+IF(ISNUMBER(AT106),AT106,0)</f>
        <v>731000</v>
      </c>
      <c r="BE106" s="88"/>
      <c r="BF106" s="88"/>
      <c r="BG106" s="88"/>
      <c r="BH106" s="88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233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">
      <c r="A111" s="61" t="s">
        <v>6</v>
      </c>
      <c r="B111" s="62"/>
      <c r="C111" s="62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218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221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229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">
      <c r="A112" s="64"/>
      <c r="B112" s="65"/>
      <c r="C112" s="6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122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89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96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153</v>
      </c>
      <c r="B114" s="34"/>
      <c r="C114" s="34"/>
      <c r="D114" s="36" t="s">
        <v>56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69</v>
      </c>
      <c r="R114" s="36"/>
      <c r="S114" s="36"/>
      <c r="T114" s="36"/>
      <c r="U114" s="36"/>
      <c r="V114" s="36" t="s">
        <v>70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110</v>
      </c>
      <c r="AG114" s="38"/>
      <c r="AH114" s="38"/>
      <c r="AI114" s="38"/>
      <c r="AJ114" s="38"/>
      <c r="AK114" s="37" t="s">
        <v>111</v>
      </c>
      <c r="AL114" s="37"/>
      <c r="AM114" s="37"/>
      <c r="AN114" s="37"/>
      <c r="AO114" s="37"/>
      <c r="AP114" s="44" t="s">
        <v>185</v>
      </c>
      <c r="AQ114" s="44"/>
      <c r="AR114" s="44"/>
      <c r="AS114" s="44"/>
      <c r="AT114" s="44"/>
      <c r="AU114" s="38" t="s">
        <v>112</v>
      </c>
      <c r="AV114" s="38"/>
      <c r="AW114" s="38"/>
      <c r="AX114" s="38"/>
      <c r="AY114" s="38"/>
      <c r="AZ114" s="37" t="s">
        <v>113</v>
      </c>
      <c r="BA114" s="37"/>
      <c r="BB114" s="37"/>
      <c r="BC114" s="37"/>
      <c r="BD114" s="37"/>
      <c r="BE114" s="44" t="s">
        <v>185</v>
      </c>
      <c r="BF114" s="44"/>
      <c r="BG114" s="44"/>
      <c r="BH114" s="44"/>
      <c r="BI114" s="44"/>
      <c r="BJ114" s="38" t="s">
        <v>104</v>
      </c>
      <c r="BK114" s="38"/>
      <c r="BL114" s="38"/>
      <c r="BM114" s="38"/>
      <c r="BN114" s="38"/>
      <c r="BO114" s="37" t="s">
        <v>105</v>
      </c>
      <c r="BP114" s="37"/>
      <c r="BQ114" s="37"/>
      <c r="BR114" s="37"/>
      <c r="BS114" s="37"/>
      <c r="BT114" s="44" t="s">
        <v>185</v>
      </c>
      <c r="BU114" s="44"/>
      <c r="BV114" s="44"/>
      <c r="BW114" s="44"/>
      <c r="BX114" s="44"/>
      <c r="CA114" t="s">
        <v>36</v>
      </c>
    </row>
    <row r="115" spans="1:79" s="6" customFormat="1" ht="15" customHeight="1" x14ac:dyDescent="0.2">
      <c r="A115" s="87">
        <v>0</v>
      </c>
      <c r="B115" s="85"/>
      <c r="C115" s="85"/>
      <c r="D115" s="111" t="s">
        <v>184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37</v>
      </c>
    </row>
    <row r="116" spans="1:79" s="99" customFormat="1" ht="57" customHeight="1" x14ac:dyDescent="0.2">
      <c r="A116" s="89">
        <v>0</v>
      </c>
      <c r="B116" s="90"/>
      <c r="C116" s="90"/>
      <c r="D116" s="114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187</v>
      </c>
      <c r="R116" s="36"/>
      <c r="S116" s="36"/>
      <c r="T116" s="36"/>
      <c r="U116" s="36"/>
      <c r="V116" s="36" t="s">
        <v>188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2</v>
      </c>
      <c r="BA116" s="115"/>
      <c r="BB116" s="115"/>
      <c r="BC116" s="115"/>
      <c r="BD116" s="115"/>
      <c r="BE116" s="115">
        <v>2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0</v>
      </c>
      <c r="BU116" s="115"/>
      <c r="BV116" s="115"/>
      <c r="BW116" s="115"/>
      <c r="BX116" s="115"/>
    </row>
    <row r="117" spans="1:79" s="99" customFormat="1" ht="45" customHeight="1" x14ac:dyDescent="0.2">
      <c r="A117" s="89">
        <v>0</v>
      </c>
      <c r="B117" s="90"/>
      <c r="C117" s="90"/>
      <c r="D117" s="114" t="s">
        <v>189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187</v>
      </c>
      <c r="R117" s="36"/>
      <c r="S117" s="36"/>
      <c r="T117" s="36"/>
      <c r="U117" s="36"/>
      <c r="V117" s="36" t="s">
        <v>188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115">
        <v>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0</v>
      </c>
      <c r="AQ117" s="115"/>
      <c r="AR117" s="115"/>
      <c r="AS117" s="115"/>
      <c r="AT117" s="115"/>
      <c r="AU117" s="115">
        <v>5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5</v>
      </c>
      <c r="BF117" s="115"/>
      <c r="BG117" s="115"/>
      <c r="BH117" s="115"/>
      <c r="BI117" s="115"/>
      <c r="BJ117" s="115">
        <v>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0</v>
      </c>
      <c r="BU117" s="115"/>
      <c r="BV117" s="115"/>
      <c r="BW117" s="115"/>
      <c r="BX117" s="115"/>
    </row>
    <row r="118" spans="1:79" s="99" customFormat="1" ht="30" customHeight="1" x14ac:dyDescent="0.2">
      <c r="A118" s="89">
        <v>0</v>
      </c>
      <c r="B118" s="90"/>
      <c r="C118" s="90"/>
      <c r="D118" s="114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187</v>
      </c>
      <c r="R118" s="36"/>
      <c r="S118" s="36"/>
      <c r="T118" s="36"/>
      <c r="U118" s="36"/>
      <c r="V118" s="36" t="s">
        <v>188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2</v>
      </c>
      <c r="BA118" s="115"/>
      <c r="BB118" s="115"/>
      <c r="BC118" s="115"/>
      <c r="BD118" s="115"/>
      <c r="BE118" s="115">
        <v>2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9" s="99" customFormat="1" ht="75" customHeight="1" x14ac:dyDescent="0.2">
      <c r="A119" s="89">
        <v>0</v>
      </c>
      <c r="B119" s="90"/>
      <c r="C119" s="90"/>
      <c r="D119" s="114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192</v>
      </c>
      <c r="R119" s="36"/>
      <c r="S119" s="36"/>
      <c r="T119" s="36"/>
      <c r="U119" s="36"/>
      <c r="V119" s="36" t="s">
        <v>188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5">
        <v>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0</v>
      </c>
      <c r="AQ119" s="115"/>
      <c r="AR119" s="115"/>
      <c r="AS119" s="115"/>
      <c r="AT119" s="115"/>
      <c r="AU119" s="115">
        <v>731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731</v>
      </c>
      <c r="BF119" s="115"/>
      <c r="BG119" s="115"/>
      <c r="BH119" s="115"/>
      <c r="BI119" s="115"/>
      <c r="BJ119" s="115">
        <v>731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731</v>
      </c>
      <c r="BU119" s="115"/>
      <c r="BV119" s="115"/>
      <c r="BW119" s="115"/>
      <c r="BX119" s="115"/>
    </row>
    <row r="120" spans="1:79" s="6" customFormat="1" ht="15" customHeight="1" x14ac:dyDescent="0.2">
      <c r="A120" s="87">
        <v>0</v>
      </c>
      <c r="B120" s="85"/>
      <c r="C120" s="85"/>
      <c r="D120" s="113" t="s">
        <v>193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85.5" customHeight="1" x14ac:dyDescent="0.2">
      <c r="A121" s="89">
        <v>0</v>
      </c>
      <c r="B121" s="90"/>
      <c r="C121" s="90"/>
      <c r="D121" s="114" t="s">
        <v>194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187</v>
      </c>
      <c r="R121" s="36"/>
      <c r="S121" s="36"/>
      <c r="T121" s="36"/>
      <c r="U121" s="36"/>
      <c r="V121" s="36" t="s">
        <v>188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115">
        <v>1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</v>
      </c>
      <c r="AQ121" s="115"/>
      <c r="AR121" s="115"/>
      <c r="AS121" s="115"/>
      <c r="AT121" s="115"/>
      <c r="AU121" s="115">
        <v>1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1</v>
      </c>
      <c r="BF121" s="115"/>
      <c r="BG121" s="115"/>
      <c r="BH121" s="115"/>
      <c r="BI121" s="115"/>
      <c r="BJ121" s="115">
        <v>1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</v>
      </c>
      <c r="BU121" s="115"/>
      <c r="BV121" s="115"/>
      <c r="BW121" s="115"/>
      <c r="BX121" s="115"/>
    </row>
    <row r="122" spans="1:79" s="99" customFormat="1" ht="60" customHeight="1" x14ac:dyDescent="0.2">
      <c r="A122" s="89">
        <v>0</v>
      </c>
      <c r="B122" s="90"/>
      <c r="C122" s="90"/>
      <c r="D122" s="114" t="s">
        <v>195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187</v>
      </c>
      <c r="R122" s="36"/>
      <c r="S122" s="36"/>
      <c r="T122" s="36"/>
      <c r="U122" s="36"/>
      <c r="V122" s="36" t="s">
        <v>188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2</v>
      </c>
      <c r="BA122" s="115"/>
      <c r="BB122" s="115"/>
      <c r="BC122" s="115"/>
      <c r="BD122" s="115"/>
      <c r="BE122" s="115">
        <v>2</v>
      </c>
      <c r="BF122" s="115"/>
      <c r="BG122" s="115"/>
      <c r="BH122" s="115"/>
      <c r="BI122" s="115"/>
      <c r="BJ122" s="115">
        <v>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0</v>
      </c>
      <c r="BU122" s="115"/>
      <c r="BV122" s="115"/>
      <c r="BW122" s="115"/>
      <c r="BX122" s="115"/>
    </row>
    <row r="123" spans="1:79" s="99" customFormat="1" ht="45" customHeight="1" x14ac:dyDescent="0.2">
      <c r="A123" s="89">
        <v>0</v>
      </c>
      <c r="B123" s="90"/>
      <c r="C123" s="90"/>
      <c r="D123" s="114" t="s">
        <v>196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187</v>
      </c>
      <c r="R123" s="36"/>
      <c r="S123" s="36"/>
      <c r="T123" s="36"/>
      <c r="U123" s="36"/>
      <c r="V123" s="36" t="s">
        <v>188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115">
        <v>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0</v>
      </c>
      <c r="AQ123" s="115"/>
      <c r="AR123" s="115"/>
      <c r="AS123" s="115"/>
      <c r="AT123" s="115"/>
      <c r="AU123" s="115">
        <v>5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5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9" s="99" customFormat="1" ht="30" customHeight="1" x14ac:dyDescent="0.2">
      <c r="A124" s="89">
        <v>0</v>
      </c>
      <c r="B124" s="90"/>
      <c r="C124" s="90"/>
      <c r="D124" s="114" t="s">
        <v>197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187</v>
      </c>
      <c r="R124" s="36"/>
      <c r="S124" s="36"/>
      <c r="T124" s="36"/>
      <c r="U124" s="36"/>
      <c r="V124" s="36" t="s">
        <v>188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2</v>
      </c>
      <c r="BA124" s="115"/>
      <c r="BB124" s="115"/>
      <c r="BC124" s="115"/>
      <c r="BD124" s="115"/>
      <c r="BE124" s="115">
        <v>2</v>
      </c>
      <c r="BF124" s="115"/>
      <c r="BG124" s="115"/>
      <c r="BH124" s="115"/>
      <c r="BI124" s="115"/>
      <c r="BJ124" s="115">
        <v>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0</v>
      </c>
      <c r="BU124" s="115"/>
      <c r="BV124" s="115"/>
      <c r="BW124" s="115"/>
      <c r="BX124" s="115"/>
    </row>
    <row r="125" spans="1:79" s="6" customFormat="1" ht="15" customHeight="1" x14ac:dyDescent="0.2">
      <c r="A125" s="87">
        <v>0</v>
      </c>
      <c r="B125" s="85"/>
      <c r="C125" s="85"/>
      <c r="D125" s="113" t="s">
        <v>198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199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192</v>
      </c>
      <c r="R126" s="36"/>
      <c r="S126" s="36"/>
      <c r="T126" s="36"/>
      <c r="U126" s="36"/>
      <c r="V126" s="36" t="s">
        <v>188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115">
        <v>258.392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258.392</v>
      </c>
      <c r="AQ126" s="115"/>
      <c r="AR126" s="115"/>
      <c r="AS126" s="115"/>
      <c r="AT126" s="115"/>
      <c r="AU126" s="115">
        <v>731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731</v>
      </c>
      <c r="BF126" s="115"/>
      <c r="BG126" s="115"/>
      <c r="BH126" s="115"/>
      <c r="BI126" s="115"/>
      <c r="BJ126" s="115">
        <v>731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731</v>
      </c>
      <c r="BU126" s="115"/>
      <c r="BV126" s="115"/>
      <c r="BW126" s="115"/>
      <c r="BX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200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192</v>
      </c>
      <c r="R127" s="36"/>
      <c r="S127" s="36"/>
      <c r="T127" s="36"/>
      <c r="U127" s="36"/>
      <c r="V127" s="36" t="s">
        <v>188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133</v>
      </c>
      <c r="BA127" s="115"/>
      <c r="BB127" s="115"/>
      <c r="BC127" s="115"/>
      <c r="BD127" s="115"/>
      <c r="BE127" s="115">
        <v>133</v>
      </c>
      <c r="BF127" s="115"/>
      <c r="BG127" s="115"/>
      <c r="BH127" s="115"/>
      <c r="BI127" s="115"/>
      <c r="BJ127" s="115">
        <v>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0</v>
      </c>
      <c r="BU127" s="115"/>
      <c r="BV127" s="115"/>
      <c r="BW127" s="115"/>
      <c r="BX127" s="115"/>
    </row>
    <row r="128" spans="1:79" s="99" customFormat="1" ht="45" customHeight="1" x14ac:dyDescent="0.2">
      <c r="A128" s="89">
        <v>0</v>
      </c>
      <c r="B128" s="90"/>
      <c r="C128" s="90"/>
      <c r="D128" s="114" t="s">
        <v>201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192</v>
      </c>
      <c r="R128" s="36"/>
      <c r="S128" s="36"/>
      <c r="T128" s="36"/>
      <c r="U128" s="36"/>
      <c r="V128" s="36" t="s">
        <v>188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5.3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5.3</v>
      </c>
      <c r="BF128" s="115"/>
      <c r="BG128" s="115"/>
      <c r="BH128" s="115"/>
      <c r="BI128" s="115"/>
      <c r="BJ128" s="115">
        <v>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0</v>
      </c>
      <c r="BU128" s="115"/>
      <c r="BV128" s="115"/>
      <c r="BW128" s="115"/>
      <c r="BX128" s="115"/>
    </row>
    <row r="129" spans="1:79" s="99" customFormat="1" ht="30" customHeight="1" x14ac:dyDescent="0.2">
      <c r="A129" s="89">
        <v>0</v>
      </c>
      <c r="B129" s="90"/>
      <c r="C129" s="90"/>
      <c r="D129" s="114" t="s">
        <v>202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192</v>
      </c>
      <c r="R129" s="36"/>
      <c r="S129" s="36"/>
      <c r="T129" s="36"/>
      <c r="U129" s="36"/>
      <c r="V129" s="36" t="s">
        <v>188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950.4</v>
      </c>
      <c r="BA129" s="115"/>
      <c r="BB129" s="115"/>
      <c r="BC129" s="115"/>
      <c r="BD129" s="115"/>
      <c r="BE129" s="115">
        <v>950.4</v>
      </c>
      <c r="BF129" s="115"/>
      <c r="BG129" s="115"/>
      <c r="BH129" s="115"/>
      <c r="BI129" s="115"/>
      <c r="BJ129" s="115">
        <v>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0</v>
      </c>
      <c r="BU129" s="115"/>
      <c r="BV129" s="115"/>
      <c r="BW129" s="115"/>
      <c r="BX129" s="115"/>
    </row>
    <row r="131" spans="1:79" ht="14.25" customHeight="1" x14ac:dyDescent="12.75">
      <c r="A131" s="42" t="s">
        <v>248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79" ht="23.1" customHeight="1" x14ac:dyDescent="0.2">
      <c r="A132" s="61" t="s">
        <v>6</v>
      </c>
      <c r="B132" s="62"/>
      <c r="C132" s="62"/>
      <c r="D132" s="36" t="s">
        <v>9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8</v>
      </c>
      <c r="R132" s="36"/>
      <c r="S132" s="36"/>
      <c r="T132" s="36"/>
      <c r="U132" s="36"/>
      <c r="V132" s="36" t="s">
        <v>7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0" t="s">
        <v>239</v>
      </c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2"/>
      <c r="AU132" s="30" t="s">
        <v>244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2"/>
    </row>
    <row r="133" spans="1:79" ht="28.5" customHeight="1" x14ac:dyDescent="0.2">
      <c r="A133" s="64"/>
      <c r="B133" s="65"/>
      <c r="C133" s="65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 t="s">
        <v>4</v>
      </c>
      <c r="AG133" s="36"/>
      <c r="AH133" s="36"/>
      <c r="AI133" s="36"/>
      <c r="AJ133" s="36"/>
      <c r="AK133" s="36" t="s">
        <v>3</v>
      </c>
      <c r="AL133" s="36"/>
      <c r="AM133" s="36"/>
      <c r="AN133" s="36"/>
      <c r="AO133" s="36"/>
      <c r="AP133" s="36" t="s">
        <v>122</v>
      </c>
      <c r="AQ133" s="36"/>
      <c r="AR133" s="36"/>
      <c r="AS133" s="36"/>
      <c r="AT133" s="36"/>
      <c r="AU133" s="36" t="s">
        <v>4</v>
      </c>
      <c r="AV133" s="36"/>
      <c r="AW133" s="36"/>
      <c r="AX133" s="36"/>
      <c r="AY133" s="36"/>
      <c r="AZ133" s="36" t="s">
        <v>3</v>
      </c>
      <c r="BA133" s="36"/>
      <c r="BB133" s="36"/>
      <c r="BC133" s="36"/>
      <c r="BD133" s="36"/>
      <c r="BE133" s="36" t="s">
        <v>89</v>
      </c>
      <c r="BF133" s="36"/>
      <c r="BG133" s="36"/>
      <c r="BH133" s="36"/>
      <c r="BI133" s="36"/>
    </row>
    <row r="134" spans="1:79" ht="15" customHeight="1" x14ac:dyDescent="0.2">
      <c r="A134" s="30">
        <v>1</v>
      </c>
      <c r="B134" s="31"/>
      <c r="C134" s="31"/>
      <c r="D134" s="36">
        <v>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>
        <v>3</v>
      </c>
      <c r="R134" s="36"/>
      <c r="S134" s="36"/>
      <c r="T134" s="36"/>
      <c r="U134" s="36"/>
      <c r="V134" s="36">
        <v>4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6">
        <v>5</v>
      </c>
      <c r="AG134" s="36"/>
      <c r="AH134" s="36"/>
      <c r="AI134" s="36"/>
      <c r="AJ134" s="36"/>
      <c r="AK134" s="36">
        <v>6</v>
      </c>
      <c r="AL134" s="36"/>
      <c r="AM134" s="36"/>
      <c r="AN134" s="36"/>
      <c r="AO134" s="36"/>
      <c r="AP134" s="36">
        <v>7</v>
      </c>
      <c r="AQ134" s="36"/>
      <c r="AR134" s="36"/>
      <c r="AS134" s="36"/>
      <c r="AT134" s="36"/>
      <c r="AU134" s="36">
        <v>8</v>
      </c>
      <c r="AV134" s="36"/>
      <c r="AW134" s="36"/>
      <c r="AX134" s="36"/>
      <c r="AY134" s="36"/>
      <c r="AZ134" s="36">
        <v>9</v>
      </c>
      <c r="BA134" s="36"/>
      <c r="BB134" s="36"/>
      <c r="BC134" s="36"/>
      <c r="BD134" s="36"/>
      <c r="BE134" s="36">
        <v>10</v>
      </c>
      <c r="BF134" s="36"/>
      <c r="BG134" s="36"/>
      <c r="BH134" s="36"/>
      <c r="BI134" s="36"/>
    </row>
    <row r="135" spans="1:79" ht="15.75" hidden="1" customHeight="1" x14ac:dyDescent="0.2">
      <c r="A135" s="33" t="s">
        <v>153</v>
      </c>
      <c r="B135" s="34"/>
      <c r="C135" s="34"/>
      <c r="D135" s="36" t="s">
        <v>56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69</v>
      </c>
      <c r="R135" s="36"/>
      <c r="S135" s="36"/>
      <c r="T135" s="36"/>
      <c r="U135" s="36"/>
      <c r="V135" s="36" t="s">
        <v>70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8" t="s">
        <v>106</v>
      </c>
      <c r="AG135" s="38"/>
      <c r="AH135" s="38"/>
      <c r="AI135" s="38"/>
      <c r="AJ135" s="38"/>
      <c r="AK135" s="37" t="s">
        <v>107</v>
      </c>
      <c r="AL135" s="37"/>
      <c r="AM135" s="37"/>
      <c r="AN135" s="37"/>
      <c r="AO135" s="37"/>
      <c r="AP135" s="44" t="s">
        <v>185</v>
      </c>
      <c r="AQ135" s="44"/>
      <c r="AR135" s="44"/>
      <c r="AS135" s="44"/>
      <c r="AT135" s="44"/>
      <c r="AU135" s="38" t="s">
        <v>108</v>
      </c>
      <c r="AV135" s="38"/>
      <c r="AW135" s="38"/>
      <c r="AX135" s="38"/>
      <c r="AY135" s="38"/>
      <c r="AZ135" s="37" t="s">
        <v>109</v>
      </c>
      <c r="BA135" s="37"/>
      <c r="BB135" s="37"/>
      <c r="BC135" s="37"/>
      <c r="BD135" s="37"/>
      <c r="BE135" s="44" t="s">
        <v>185</v>
      </c>
      <c r="BF135" s="44"/>
      <c r="BG135" s="44"/>
      <c r="BH135" s="44"/>
      <c r="BI135" s="44"/>
      <c r="CA135" t="s">
        <v>38</v>
      </c>
    </row>
    <row r="136" spans="1:79" s="6" customFormat="1" ht="14.25" x14ac:dyDescent="0.2">
      <c r="A136" s="87">
        <v>0</v>
      </c>
      <c r="B136" s="85"/>
      <c r="C136" s="85"/>
      <c r="D136" s="111" t="s">
        <v>184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CA136" s="6" t="s">
        <v>39</v>
      </c>
    </row>
    <row r="137" spans="1:79" s="99" customFormat="1" ht="57" customHeight="1" x14ac:dyDescent="0.2">
      <c r="A137" s="89">
        <v>0</v>
      </c>
      <c r="B137" s="90"/>
      <c r="C137" s="90"/>
      <c r="D137" s="114" t="s">
        <v>186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187</v>
      </c>
      <c r="R137" s="36"/>
      <c r="S137" s="36"/>
      <c r="T137" s="36"/>
      <c r="U137" s="36"/>
      <c r="V137" s="36" t="s">
        <v>188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5">
        <v>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0</v>
      </c>
      <c r="AQ137" s="115"/>
      <c r="AR137" s="115"/>
      <c r="AS137" s="115"/>
      <c r="AT137" s="115"/>
      <c r="AU137" s="115">
        <v>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0</v>
      </c>
      <c r="BF137" s="115"/>
      <c r="BG137" s="115"/>
      <c r="BH137" s="115"/>
      <c r="BI137" s="115"/>
    </row>
    <row r="138" spans="1:79" s="99" customFormat="1" ht="45" customHeight="1" x14ac:dyDescent="0.2">
      <c r="A138" s="89">
        <v>0</v>
      </c>
      <c r="B138" s="90"/>
      <c r="C138" s="90"/>
      <c r="D138" s="114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187</v>
      </c>
      <c r="R138" s="36"/>
      <c r="S138" s="36"/>
      <c r="T138" s="36"/>
      <c r="U138" s="36"/>
      <c r="V138" s="36" t="s">
        <v>188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5">
        <v>0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0</v>
      </c>
      <c r="AQ138" s="115"/>
      <c r="AR138" s="115"/>
      <c r="AS138" s="115"/>
      <c r="AT138" s="115"/>
      <c r="AU138" s="115">
        <v>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0</v>
      </c>
      <c r="BF138" s="115"/>
      <c r="BG138" s="115"/>
      <c r="BH138" s="115"/>
      <c r="BI138" s="115"/>
    </row>
    <row r="139" spans="1:79" s="99" customFormat="1" ht="30" customHeight="1" x14ac:dyDescent="0.2">
      <c r="A139" s="89">
        <v>0</v>
      </c>
      <c r="B139" s="90"/>
      <c r="C139" s="90"/>
      <c r="D139" s="114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187</v>
      </c>
      <c r="R139" s="36"/>
      <c r="S139" s="36"/>
      <c r="T139" s="36"/>
      <c r="U139" s="36"/>
      <c r="V139" s="36" t="s">
        <v>188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115">
        <v>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0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</row>
    <row r="140" spans="1:79" s="99" customFormat="1" ht="75" customHeight="1" x14ac:dyDescent="0.2">
      <c r="A140" s="89">
        <v>0</v>
      </c>
      <c r="B140" s="90"/>
      <c r="C140" s="90"/>
      <c r="D140" s="114" t="s">
        <v>191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192</v>
      </c>
      <c r="R140" s="36"/>
      <c r="S140" s="36"/>
      <c r="T140" s="36"/>
      <c r="U140" s="36"/>
      <c r="V140" s="36" t="s">
        <v>188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5">
        <v>731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731</v>
      </c>
      <c r="AQ140" s="115"/>
      <c r="AR140" s="115"/>
      <c r="AS140" s="115"/>
      <c r="AT140" s="115"/>
      <c r="AU140" s="115">
        <v>731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731</v>
      </c>
      <c r="BF140" s="115"/>
      <c r="BG140" s="115"/>
      <c r="BH140" s="115"/>
      <c r="BI140" s="115"/>
    </row>
    <row r="141" spans="1:79" s="6" customFormat="1" ht="14.25" x14ac:dyDescent="0.2">
      <c r="A141" s="87">
        <v>0</v>
      </c>
      <c r="B141" s="85"/>
      <c r="C141" s="85"/>
      <c r="D141" s="113" t="s">
        <v>193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</row>
    <row r="142" spans="1:79" s="99" customFormat="1" ht="85.5" customHeight="1" x14ac:dyDescent="0.2">
      <c r="A142" s="89">
        <v>0</v>
      </c>
      <c r="B142" s="90"/>
      <c r="C142" s="90"/>
      <c r="D142" s="114" t="s">
        <v>194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187</v>
      </c>
      <c r="R142" s="36"/>
      <c r="S142" s="36"/>
      <c r="T142" s="36"/>
      <c r="U142" s="36"/>
      <c r="V142" s="36" t="s">
        <v>188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115">
        <v>1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</v>
      </c>
      <c r="AQ142" s="115"/>
      <c r="AR142" s="115"/>
      <c r="AS142" s="115"/>
      <c r="AT142" s="115"/>
      <c r="AU142" s="115">
        <v>1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</v>
      </c>
      <c r="BF142" s="115"/>
      <c r="BG142" s="115"/>
      <c r="BH142" s="115"/>
      <c r="BI142" s="115"/>
    </row>
    <row r="143" spans="1:79" s="6" customFormat="1" ht="14.25" x14ac:dyDescent="0.2">
      <c r="A143" s="87">
        <v>0</v>
      </c>
      <c r="B143" s="85"/>
      <c r="C143" s="85"/>
      <c r="D143" s="113" t="s">
        <v>198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28.5" customHeight="1" x14ac:dyDescent="0.2">
      <c r="A144" s="89">
        <v>0</v>
      </c>
      <c r="B144" s="90"/>
      <c r="C144" s="90"/>
      <c r="D144" s="114" t="s">
        <v>199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192</v>
      </c>
      <c r="R144" s="36"/>
      <c r="S144" s="36"/>
      <c r="T144" s="36"/>
      <c r="U144" s="36"/>
      <c r="V144" s="36" t="s">
        <v>188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115">
        <v>731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731</v>
      </c>
      <c r="AQ144" s="115"/>
      <c r="AR144" s="115"/>
      <c r="AS144" s="115"/>
      <c r="AT144" s="115"/>
      <c r="AU144" s="115">
        <v>731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731</v>
      </c>
      <c r="BF144" s="115"/>
      <c r="BG144" s="115"/>
      <c r="BH144" s="115"/>
      <c r="BI144" s="115"/>
    </row>
    <row r="146" spans="1:79" ht="14.25" customHeight="1" x14ac:dyDescent="0.2">
      <c r="A146" s="42" t="s">
        <v>123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5" customHeight="1" x14ac:dyDescent="0.2">
      <c r="A147" s="53" t="s">
        <v>217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</row>
    <row r="148" spans="1:79" ht="12.95" customHeight="1" x14ac:dyDescent="0.2">
      <c r="A148" s="61" t="s">
        <v>19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3"/>
      <c r="U148" s="36" t="s">
        <v>218</v>
      </c>
      <c r="V148" s="36"/>
      <c r="W148" s="36"/>
      <c r="X148" s="36"/>
      <c r="Y148" s="36"/>
      <c r="Z148" s="36"/>
      <c r="AA148" s="36"/>
      <c r="AB148" s="36"/>
      <c r="AC148" s="36"/>
      <c r="AD148" s="36"/>
      <c r="AE148" s="36" t="s">
        <v>221</v>
      </c>
      <c r="AF148" s="36"/>
      <c r="AG148" s="36"/>
      <c r="AH148" s="36"/>
      <c r="AI148" s="36"/>
      <c r="AJ148" s="36"/>
      <c r="AK148" s="36"/>
      <c r="AL148" s="36"/>
      <c r="AM148" s="36"/>
      <c r="AN148" s="36"/>
      <c r="AO148" s="36" t="s">
        <v>229</v>
      </c>
      <c r="AP148" s="36"/>
      <c r="AQ148" s="36"/>
      <c r="AR148" s="36"/>
      <c r="AS148" s="36"/>
      <c r="AT148" s="36"/>
      <c r="AU148" s="36"/>
      <c r="AV148" s="36"/>
      <c r="AW148" s="36"/>
      <c r="AX148" s="36"/>
      <c r="AY148" s="36" t="s">
        <v>239</v>
      </c>
      <c r="AZ148" s="36"/>
      <c r="BA148" s="36"/>
      <c r="BB148" s="36"/>
      <c r="BC148" s="36"/>
      <c r="BD148" s="36"/>
      <c r="BE148" s="36"/>
      <c r="BF148" s="36"/>
      <c r="BG148" s="36"/>
      <c r="BH148" s="36"/>
      <c r="BI148" s="36" t="s">
        <v>244</v>
      </c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9" ht="30" customHeight="1" x14ac:dyDescent="0.2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36" t="s">
        <v>4</v>
      </c>
      <c r="V149" s="36"/>
      <c r="W149" s="36"/>
      <c r="X149" s="36"/>
      <c r="Y149" s="36"/>
      <c r="Z149" s="36" t="s">
        <v>3</v>
      </c>
      <c r="AA149" s="36"/>
      <c r="AB149" s="36"/>
      <c r="AC149" s="36"/>
      <c r="AD149" s="36"/>
      <c r="AE149" s="36" t="s">
        <v>4</v>
      </c>
      <c r="AF149" s="36"/>
      <c r="AG149" s="36"/>
      <c r="AH149" s="36"/>
      <c r="AI149" s="36"/>
      <c r="AJ149" s="36" t="s">
        <v>3</v>
      </c>
      <c r="AK149" s="36"/>
      <c r="AL149" s="36"/>
      <c r="AM149" s="36"/>
      <c r="AN149" s="36"/>
      <c r="AO149" s="36" t="s">
        <v>4</v>
      </c>
      <c r="AP149" s="36"/>
      <c r="AQ149" s="36"/>
      <c r="AR149" s="36"/>
      <c r="AS149" s="36"/>
      <c r="AT149" s="36" t="s">
        <v>3</v>
      </c>
      <c r="AU149" s="36"/>
      <c r="AV149" s="36"/>
      <c r="AW149" s="36"/>
      <c r="AX149" s="36"/>
      <c r="AY149" s="36" t="s">
        <v>4</v>
      </c>
      <c r="AZ149" s="36"/>
      <c r="BA149" s="36"/>
      <c r="BB149" s="36"/>
      <c r="BC149" s="36"/>
      <c r="BD149" s="36" t="s">
        <v>3</v>
      </c>
      <c r="BE149" s="36"/>
      <c r="BF149" s="36"/>
      <c r="BG149" s="36"/>
      <c r="BH149" s="36"/>
      <c r="BI149" s="36" t="s">
        <v>4</v>
      </c>
      <c r="BJ149" s="36"/>
      <c r="BK149" s="36"/>
      <c r="BL149" s="36"/>
      <c r="BM149" s="36"/>
      <c r="BN149" s="36" t="s">
        <v>3</v>
      </c>
      <c r="BO149" s="36"/>
      <c r="BP149" s="36"/>
      <c r="BQ149" s="36"/>
      <c r="BR149" s="36"/>
    </row>
    <row r="150" spans="1:79" ht="15" customHeight="1" x14ac:dyDescent="0.2">
      <c r="A150" s="30">
        <v>1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36">
        <v>2</v>
      </c>
      <c r="V150" s="36"/>
      <c r="W150" s="36"/>
      <c r="X150" s="36"/>
      <c r="Y150" s="36"/>
      <c r="Z150" s="36">
        <v>3</v>
      </c>
      <c r="AA150" s="36"/>
      <c r="AB150" s="36"/>
      <c r="AC150" s="36"/>
      <c r="AD150" s="36"/>
      <c r="AE150" s="36">
        <v>4</v>
      </c>
      <c r="AF150" s="36"/>
      <c r="AG150" s="36"/>
      <c r="AH150" s="36"/>
      <c r="AI150" s="36"/>
      <c r="AJ150" s="36">
        <v>5</v>
      </c>
      <c r="AK150" s="36"/>
      <c r="AL150" s="36"/>
      <c r="AM150" s="36"/>
      <c r="AN150" s="36"/>
      <c r="AO150" s="36">
        <v>6</v>
      </c>
      <c r="AP150" s="36"/>
      <c r="AQ150" s="36"/>
      <c r="AR150" s="36"/>
      <c r="AS150" s="36"/>
      <c r="AT150" s="36">
        <v>7</v>
      </c>
      <c r="AU150" s="36"/>
      <c r="AV150" s="36"/>
      <c r="AW150" s="36"/>
      <c r="AX150" s="36"/>
      <c r="AY150" s="36">
        <v>8</v>
      </c>
      <c r="AZ150" s="36"/>
      <c r="BA150" s="36"/>
      <c r="BB150" s="36"/>
      <c r="BC150" s="36"/>
      <c r="BD150" s="36">
        <v>9</v>
      </c>
      <c r="BE150" s="36"/>
      <c r="BF150" s="36"/>
      <c r="BG150" s="36"/>
      <c r="BH150" s="36"/>
      <c r="BI150" s="36">
        <v>10</v>
      </c>
      <c r="BJ150" s="36"/>
      <c r="BK150" s="36"/>
      <c r="BL150" s="36"/>
      <c r="BM150" s="36"/>
      <c r="BN150" s="36">
        <v>11</v>
      </c>
      <c r="BO150" s="36"/>
      <c r="BP150" s="36"/>
      <c r="BQ150" s="36"/>
      <c r="BR150" s="36"/>
    </row>
    <row r="151" spans="1:79" s="1" customFormat="1" ht="15.75" hidden="1" customHeight="1" x14ac:dyDescent="12.75">
      <c r="A151" s="33" t="s">
        <v>56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5"/>
      <c r="U151" s="38" t="s">
        <v>64</v>
      </c>
      <c r="V151" s="38"/>
      <c r="W151" s="38"/>
      <c r="X151" s="38"/>
      <c r="Y151" s="38"/>
      <c r="Z151" s="37" t="s">
        <v>65</v>
      </c>
      <c r="AA151" s="37"/>
      <c r="AB151" s="37"/>
      <c r="AC151" s="37"/>
      <c r="AD151" s="37"/>
      <c r="AE151" s="38" t="s">
        <v>66</v>
      </c>
      <c r="AF151" s="38"/>
      <c r="AG151" s="38"/>
      <c r="AH151" s="38"/>
      <c r="AI151" s="38"/>
      <c r="AJ151" s="37" t="s">
        <v>67</v>
      </c>
      <c r="AK151" s="37"/>
      <c r="AL151" s="37"/>
      <c r="AM151" s="37"/>
      <c r="AN151" s="37"/>
      <c r="AO151" s="38" t="s">
        <v>57</v>
      </c>
      <c r="AP151" s="38"/>
      <c r="AQ151" s="38"/>
      <c r="AR151" s="38"/>
      <c r="AS151" s="38"/>
      <c r="AT151" s="37" t="s">
        <v>58</v>
      </c>
      <c r="AU151" s="37"/>
      <c r="AV151" s="37"/>
      <c r="AW151" s="37"/>
      <c r="AX151" s="37"/>
      <c r="AY151" s="38" t="s">
        <v>59</v>
      </c>
      <c r="AZ151" s="38"/>
      <c r="BA151" s="38"/>
      <c r="BB151" s="38"/>
      <c r="BC151" s="38"/>
      <c r="BD151" s="37" t="s">
        <v>60</v>
      </c>
      <c r="BE151" s="37"/>
      <c r="BF151" s="37"/>
      <c r="BG151" s="37"/>
      <c r="BH151" s="37"/>
      <c r="BI151" s="38" t="s">
        <v>61</v>
      </c>
      <c r="BJ151" s="38"/>
      <c r="BK151" s="38"/>
      <c r="BL151" s="38"/>
      <c r="BM151" s="38"/>
      <c r="BN151" s="37" t="s">
        <v>62</v>
      </c>
      <c r="BO151" s="37"/>
      <c r="BP151" s="37"/>
      <c r="BQ151" s="37"/>
      <c r="BR151" s="37"/>
      <c r="CA151" t="s">
        <v>40</v>
      </c>
    </row>
    <row r="152" spans="1:79" s="6" customFormat="1" ht="12.75" customHeight="1" x14ac:dyDescent="0.2">
      <c r="A152" s="87" t="s">
        <v>146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CA152" s="6" t="s">
        <v>41</v>
      </c>
    </row>
    <row r="153" spans="1:79" s="99" customFormat="1" ht="38.25" customHeight="1" x14ac:dyDescent="0.2">
      <c r="A153" s="92" t="s">
        <v>203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 t="s">
        <v>172</v>
      </c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 t="s">
        <v>172</v>
      </c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 t="s">
        <v>172</v>
      </c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 t="s">
        <v>172</v>
      </c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 t="s">
        <v>172</v>
      </c>
      <c r="BJ153" s="117"/>
      <c r="BK153" s="117"/>
      <c r="BL153" s="117"/>
      <c r="BM153" s="117"/>
      <c r="BN153" s="117"/>
      <c r="BO153" s="117"/>
      <c r="BP153" s="117"/>
      <c r="BQ153" s="117"/>
      <c r="BR153" s="117"/>
    </row>
    <row r="156" spans="1:79" ht="14.25" customHeight="1" x14ac:dyDescent="0.2">
      <c r="A156" s="42" t="s">
        <v>124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9" ht="15" customHeight="1" x14ac:dyDescent="0.2">
      <c r="A157" s="61" t="s">
        <v>6</v>
      </c>
      <c r="B157" s="62"/>
      <c r="C157" s="62"/>
      <c r="D157" s="61" t="s">
        <v>10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3"/>
      <c r="W157" s="36" t="s">
        <v>218</v>
      </c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 t="s">
        <v>222</v>
      </c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 t="s">
        <v>234</v>
      </c>
      <c r="AV157" s="36"/>
      <c r="AW157" s="36"/>
      <c r="AX157" s="36"/>
      <c r="AY157" s="36"/>
      <c r="AZ157" s="36"/>
      <c r="BA157" s="36" t="s">
        <v>240</v>
      </c>
      <c r="BB157" s="36"/>
      <c r="BC157" s="36"/>
      <c r="BD157" s="36"/>
      <c r="BE157" s="36"/>
      <c r="BF157" s="36"/>
      <c r="BG157" s="36" t="s">
        <v>249</v>
      </c>
      <c r="BH157" s="36"/>
      <c r="BI157" s="36"/>
      <c r="BJ157" s="36"/>
      <c r="BK157" s="36"/>
      <c r="BL157" s="36"/>
    </row>
    <row r="158" spans="1:79" ht="15" customHeight="1" x14ac:dyDescent="0.2">
      <c r="A158" s="77"/>
      <c r="B158" s="78"/>
      <c r="C158" s="78"/>
      <c r="D158" s="77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9"/>
      <c r="W158" s="36" t="s">
        <v>4</v>
      </c>
      <c r="X158" s="36"/>
      <c r="Y158" s="36"/>
      <c r="Z158" s="36"/>
      <c r="AA158" s="36"/>
      <c r="AB158" s="36"/>
      <c r="AC158" s="36" t="s">
        <v>3</v>
      </c>
      <c r="AD158" s="36"/>
      <c r="AE158" s="36"/>
      <c r="AF158" s="36"/>
      <c r="AG158" s="36"/>
      <c r="AH158" s="36"/>
      <c r="AI158" s="36" t="s">
        <v>4</v>
      </c>
      <c r="AJ158" s="36"/>
      <c r="AK158" s="36"/>
      <c r="AL158" s="36"/>
      <c r="AM158" s="36"/>
      <c r="AN158" s="36"/>
      <c r="AO158" s="36" t="s">
        <v>3</v>
      </c>
      <c r="AP158" s="36"/>
      <c r="AQ158" s="36"/>
      <c r="AR158" s="36"/>
      <c r="AS158" s="36"/>
      <c r="AT158" s="36"/>
      <c r="AU158" s="49" t="s">
        <v>4</v>
      </c>
      <c r="AV158" s="49"/>
      <c r="AW158" s="49"/>
      <c r="AX158" s="49" t="s">
        <v>3</v>
      </c>
      <c r="AY158" s="49"/>
      <c r="AZ158" s="49"/>
      <c r="BA158" s="49" t="s">
        <v>4</v>
      </c>
      <c r="BB158" s="49"/>
      <c r="BC158" s="49"/>
      <c r="BD158" s="49" t="s">
        <v>3</v>
      </c>
      <c r="BE158" s="49"/>
      <c r="BF158" s="49"/>
      <c r="BG158" s="49" t="s">
        <v>4</v>
      </c>
      <c r="BH158" s="49"/>
      <c r="BI158" s="49"/>
      <c r="BJ158" s="49" t="s">
        <v>3</v>
      </c>
      <c r="BK158" s="49"/>
      <c r="BL158" s="49"/>
    </row>
    <row r="159" spans="1:79" ht="57" customHeight="1" x14ac:dyDescent="0.2">
      <c r="A159" s="64"/>
      <c r="B159" s="65"/>
      <c r="C159" s="65"/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6"/>
      <c r="W159" s="36" t="s">
        <v>12</v>
      </c>
      <c r="X159" s="36"/>
      <c r="Y159" s="36"/>
      <c r="Z159" s="36" t="s">
        <v>11</v>
      </c>
      <c r="AA159" s="36"/>
      <c r="AB159" s="36"/>
      <c r="AC159" s="36" t="s">
        <v>12</v>
      </c>
      <c r="AD159" s="36"/>
      <c r="AE159" s="36"/>
      <c r="AF159" s="36" t="s">
        <v>11</v>
      </c>
      <c r="AG159" s="36"/>
      <c r="AH159" s="36"/>
      <c r="AI159" s="36" t="s">
        <v>12</v>
      </c>
      <c r="AJ159" s="36"/>
      <c r="AK159" s="36"/>
      <c r="AL159" s="36" t="s">
        <v>11</v>
      </c>
      <c r="AM159" s="36"/>
      <c r="AN159" s="36"/>
      <c r="AO159" s="36" t="s">
        <v>12</v>
      </c>
      <c r="AP159" s="36"/>
      <c r="AQ159" s="36"/>
      <c r="AR159" s="36" t="s">
        <v>11</v>
      </c>
      <c r="AS159" s="36"/>
      <c r="AT159" s="36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</row>
    <row r="160" spans="1:79" ht="15" customHeight="1" x14ac:dyDescent="0.2">
      <c r="A160" s="30">
        <v>1</v>
      </c>
      <c r="B160" s="31"/>
      <c r="C160" s="31"/>
      <c r="D160" s="30">
        <v>2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2"/>
      <c r="W160" s="36">
        <v>3</v>
      </c>
      <c r="X160" s="36"/>
      <c r="Y160" s="36"/>
      <c r="Z160" s="36">
        <v>4</v>
      </c>
      <c r="AA160" s="36"/>
      <c r="AB160" s="36"/>
      <c r="AC160" s="36">
        <v>5</v>
      </c>
      <c r="AD160" s="36"/>
      <c r="AE160" s="36"/>
      <c r="AF160" s="36">
        <v>6</v>
      </c>
      <c r="AG160" s="36"/>
      <c r="AH160" s="36"/>
      <c r="AI160" s="36">
        <v>7</v>
      </c>
      <c r="AJ160" s="36"/>
      <c r="AK160" s="36"/>
      <c r="AL160" s="36">
        <v>8</v>
      </c>
      <c r="AM160" s="36"/>
      <c r="AN160" s="36"/>
      <c r="AO160" s="36">
        <v>9</v>
      </c>
      <c r="AP160" s="36"/>
      <c r="AQ160" s="36"/>
      <c r="AR160" s="36">
        <v>10</v>
      </c>
      <c r="AS160" s="36"/>
      <c r="AT160" s="36"/>
      <c r="AU160" s="36">
        <v>11</v>
      </c>
      <c r="AV160" s="36"/>
      <c r="AW160" s="36"/>
      <c r="AX160" s="36">
        <v>12</v>
      </c>
      <c r="AY160" s="36"/>
      <c r="AZ160" s="36"/>
      <c r="BA160" s="36">
        <v>13</v>
      </c>
      <c r="BB160" s="36"/>
      <c r="BC160" s="36"/>
      <c r="BD160" s="36">
        <v>14</v>
      </c>
      <c r="BE160" s="36"/>
      <c r="BF160" s="36"/>
      <c r="BG160" s="36">
        <v>15</v>
      </c>
      <c r="BH160" s="36"/>
      <c r="BI160" s="36"/>
      <c r="BJ160" s="36">
        <v>16</v>
      </c>
      <c r="BK160" s="36"/>
      <c r="BL160" s="36"/>
    </row>
    <row r="161" spans="1:79" s="1" customFormat="1" ht="12.75" hidden="1" customHeight="1" x14ac:dyDescent="0.2">
      <c r="A161" s="33" t="s">
        <v>68</v>
      </c>
      <c r="B161" s="34"/>
      <c r="C161" s="34"/>
      <c r="D161" s="33" t="s">
        <v>56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8" t="s">
        <v>71</v>
      </c>
      <c r="X161" s="38"/>
      <c r="Y161" s="38"/>
      <c r="Z161" s="38" t="s">
        <v>72</v>
      </c>
      <c r="AA161" s="38"/>
      <c r="AB161" s="38"/>
      <c r="AC161" s="37" t="s">
        <v>73</v>
      </c>
      <c r="AD161" s="37"/>
      <c r="AE161" s="37"/>
      <c r="AF161" s="37" t="s">
        <v>74</v>
      </c>
      <c r="AG161" s="37"/>
      <c r="AH161" s="37"/>
      <c r="AI161" s="38" t="s">
        <v>75</v>
      </c>
      <c r="AJ161" s="38"/>
      <c r="AK161" s="38"/>
      <c r="AL161" s="38" t="s">
        <v>76</v>
      </c>
      <c r="AM161" s="38"/>
      <c r="AN161" s="38"/>
      <c r="AO161" s="37" t="s">
        <v>103</v>
      </c>
      <c r="AP161" s="37"/>
      <c r="AQ161" s="37"/>
      <c r="AR161" s="37" t="s">
        <v>77</v>
      </c>
      <c r="AS161" s="37"/>
      <c r="AT161" s="37"/>
      <c r="AU161" s="38" t="s">
        <v>104</v>
      </c>
      <c r="AV161" s="38"/>
      <c r="AW161" s="38"/>
      <c r="AX161" s="37" t="s">
        <v>105</v>
      </c>
      <c r="AY161" s="37"/>
      <c r="AZ161" s="37"/>
      <c r="BA161" s="38" t="s">
        <v>106</v>
      </c>
      <c r="BB161" s="38"/>
      <c r="BC161" s="38"/>
      <c r="BD161" s="37" t="s">
        <v>107</v>
      </c>
      <c r="BE161" s="37"/>
      <c r="BF161" s="37"/>
      <c r="BG161" s="38" t="s">
        <v>108</v>
      </c>
      <c r="BH161" s="38"/>
      <c r="BI161" s="38"/>
      <c r="BJ161" s="37" t="s">
        <v>109</v>
      </c>
      <c r="BK161" s="37"/>
      <c r="BL161" s="37"/>
      <c r="CA161" s="1" t="s">
        <v>102</v>
      </c>
    </row>
    <row r="162" spans="1:79" s="6" customFormat="1" ht="12.75" customHeight="1" x14ac:dyDescent="0.2">
      <c r="A162" s="87">
        <v>1</v>
      </c>
      <c r="B162" s="85"/>
      <c r="C162" s="85"/>
      <c r="D162" s="100" t="s">
        <v>204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CA162" s="6" t="s">
        <v>42</v>
      </c>
    </row>
    <row r="163" spans="1:79" s="99" customFormat="1" ht="25.5" customHeight="1" x14ac:dyDescent="0.2">
      <c r="A163" s="89">
        <v>2</v>
      </c>
      <c r="B163" s="90"/>
      <c r="C163" s="90"/>
      <c r="D163" s="92" t="s">
        <v>205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 t="s">
        <v>172</v>
      </c>
      <c r="X163" s="115"/>
      <c r="Y163" s="115"/>
      <c r="Z163" s="115" t="s">
        <v>172</v>
      </c>
      <c r="AA163" s="115"/>
      <c r="AB163" s="115"/>
      <c r="AC163" s="115"/>
      <c r="AD163" s="115"/>
      <c r="AE163" s="115"/>
      <c r="AF163" s="115"/>
      <c r="AG163" s="115"/>
      <c r="AH163" s="115"/>
      <c r="AI163" s="115" t="s">
        <v>172</v>
      </c>
      <c r="AJ163" s="115"/>
      <c r="AK163" s="115"/>
      <c r="AL163" s="115" t="s">
        <v>172</v>
      </c>
      <c r="AM163" s="115"/>
      <c r="AN163" s="115"/>
      <c r="AO163" s="115"/>
      <c r="AP163" s="115"/>
      <c r="AQ163" s="115"/>
      <c r="AR163" s="115"/>
      <c r="AS163" s="115"/>
      <c r="AT163" s="115"/>
      <c r="AU163" s="115" t="s">
        <v>172</v>
      </c>
      <c r="AV163" s="115"/>
      <c r="AW163" s="115"/>
      <c r="AX163" s="115"/>
      <c r="AY163" s="115"/>
      <c r="AZ163" s="115"/>
      <c r="BA163" s="115" t="s">
        <v>172</v>
      </c>
      <c r="BB163" s="115"/>
      <c r="BC163" s="115"/>
      <c r="BD163" s="115"/>
      <c r="BE163" s="115"/>
      <c r="BF163" s="115"/>
      <c r="BG163" s="115" t="s">
        <v>172</v>
      </c>
      <c r="BH163" s="115"/>
      <c r="BI163" s="115"/>
      <c r="BJ163" s="115"/>
      <c r="BK163" s="115"/>
      <c r="BL163" s="115"/>
    </row>
    <row r="166" spans="1:79" ht="14.25" customHeight="1" x14ac:dyDescent="0.2">
      <c r="A166" s="42" t="s">
        <v>152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4.25" customHeight="1" x14ac:dyDescent="0.2">
      <c r="A167" s="42" t="s">
        <v>235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</row>
    <row r="168" spans="1:79" ht="15" customHeight="1" x14ac:dyDescent="12.75">
      <c r="A168" s="40" t="s">
        <v>217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1:79" ht="15" customHeight="1" x14ac:dyDescent="0.2">
      <c r="A169" s="36" t="s">
        <v>6</v>
      </c>
      <c r="B169" s="36"/>
      <c r="C169" s="36"/>
      <c r="D169" s="36"/>
      <c r="E169" s="36"/>
      <c r="F169" s="36"/>
      <c r="G169" s="36" t="s">
        <v>125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 t="s">
        <v>13</v>
      </c>
      <c r="U169" s="36"/>
      <c r="V169" s="36"/>
      <c r="W169" s="36"/>
      <c r="X169" s="36"/>
      <c r="Y169" s="36"/>
      <c r="Z169" s="36"/>
      <c r="AA169" s="30" t="s">
        <v>218</v>
      </c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6"/>
      <c r="AP169" s="30" t="s">
        <v>221</v>
      </c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2"/>
      <c r="BE169" s="30" t="s">
        <v>229</v>
      </c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2"/>
    </row>
    <row r="170" spans="1:79" ht="32.1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 t="s">
        <v>4</v>
      </c>
      <c r="AB170" s="36"/>
      <c r="AC170" s="36"/>
      <c r="AD170" s="36"/>
      <c r="AE170" s="36"/>
      <c r="AF170" s="36" t="s">
        <v>3</v>
      </c>
      <c r="AG170" s="36"/>
      <c r="AH170" s="36"/>
      <c r="AI170" s="36"/>
      <c r="AJ170" s="36"/>
      <c r="AK170" s="36" t="s">
        <v>88</v>
      </c>
      <c r="AL170" s="36"/>
      <c r="AM170" s="36"/>
      <c r="AN170" s="36"/>
      <c r="AO170" s="36"/>
      <c r="AP170" s="36" t="s">
        <v>4</v>
      </c>
      <c r="AQ170" s="36"/>
      <c r="AR170" s="36"/>
      <c r="AS170" s="36"/>
      <c r="AT170" s="36"/>
      <c r="AU170" s="36" t="s">
        <v>3</v>
      </c>
      <c r="AV170" s="36"/>
      <c r="AW170" s="36"/>
      <c r="AX170" s="36"/>
      <c r="AY170" s="36"/>
      <c r="AZ170" s="36" t="s">
        <v>95</v>
      </c>
      <c r="BA170" s="36"/>
      <c r="BB170" s="36"/>
      <c r="BC170" s="36"/>
      <c r="BD170" s="36"/>
      <c r="BE170" s="36" t="s">
        <v>4</v>
      </c>
      <c r="BF170" s="36"/>
      <c r="BG170" s="36"/>
      <c r="BH170" s="36"/>
      <c r="BI170" s="36"/>
      <c r="BJ170" s="36" t="s">
        <v>3</v>
      </c>
      <c r="BK170" s="36"/>
      <c r="BL170" s="36"/>
      <c r="BM170" s="36"/>
      <c r="BN170" s="36"/>
      <c r="BO170" s="36" t="s">
        <v>126</v>
      </c>
      <c r="BP170" s="36"/>
      <c r="BQ170" s="36"/>
      <c r="BR170" s="36"/>
      <c r="BS170" s="36"/>
    </row>
    <row r="171" spans="1:79" ht="15" customHeight="1" x14ac:dyDescent="0.2">
      <c r="A171" s="36">
        <v>1</v>
      </c>
      <c r="B171" s="36"/>
      <c r="C171" s="36"/>
      <c r="D171" s="36"/>
      <c r="E171" s="36"/>
      <c r="F171" s="36"/>
      <c r="G171" s="36">
        <v>2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>
        <v>3</v>
      </c>
      <c r="U171" s="36"/>
      <c r="V171" s="36"/>
      <c r="W171" s="36"/>
      <c r="X171" s="36"/>
      <c r="Y171" s="36"/>
      <c r="Z171" s="36"/>
      <c r="AA171" s="36">
        <v>4</v>
      </c>
      <c r="AB171" s="36"/>
      <c r="AC171" s="36"/>
      <c r="AD171" s="36"/>
      <c r="AE171" s="36"/>
      <c r="AF171" s="36">
        <v>5</v>
      </c>
      <c r="AG171" s="36"/>
      <c r="AH171" s="36"/>
      <c r="AI171" s="36"/>
      <c r="AJ171" s="36"/>
      <c r="AK171" s="36">
        <v>6</v>
      </c>
      <c r="AL171" s="36"/>
      <c r="AM171" s="36"/>
      <c r="AN171" s="36"/>
      <c r="AO171" s="36"/>
      <c r="AP171" s="36">
        <v>7</v>
      </c>
      <c r="AQ171" s="36"/>
      <c r="AR171" s="36"/>
      <c r="AS171" s="36"/>
      <c r="AT171" s="36"/>
      <c r="AU171" s="36">
        <v>8</v>
      </c>
      <c r="AV171" s="36"/>
      <c r="AW171" s="36"/>
      <c r="AX171" s="36"/>
      <c r="AY171" s="36"/>
      <c r="AZ171" s="36">
        <v>9</v>
      </c>
      <c r="BA171" s="36"/>
      <c r="BB171" s="36"/>
      <c r="BC171" s="36"/>
      <c r="BD171" s="36"/>
      <c r="BE171" s="36">
        <v>10</v>
      </c>
      <c r="BF171" s="36"/>
      <c r="BG171" s="36"/>
      <c r="BH171" s="36"/>
      <c r="BI171" s="36"/>
      <c r="BJ171" s="36">
        <v>11</v>
      </c>
      <c r="BK171" s="36"/>
      <c r="BL171" s="36"/>
      <c r="BM171" s="36"/>
      <c r="BN171" s="36"/>
      <c r="BO171" s="36">
        <v>12</v>
      </c>
      <c r="BP171" s="36"/>
      <c r="BQ171" s="36"/>
      <c r="BR171" s="36"/>
      <c r="BS171" s="36"/>
    </row>
    <row r="172" spans="1:79" s="1" customFormat="1" ht="15" hidden="1" customHeight="1" x14ac:dyDescent="12.75">
      <c r="A172" s="38" t="s">
        <v>68</v>
      </c>
      <c r="B172" s="38"/>
      <c r="C172" s="38"/>
      <c r="D172" s="38"/>
      <c r="E172" s="38"/>
      <c r="F172" s="38"/>
      <c r="G172" s="73" t="s">
        <v>56</v>
      </c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 t="s">
        <v>78</v>
      </c>
      <c r="U172" s="73"/>
      <c r="V172" s="73"/>
      <c r="W172" s="73"/>
      <c r="X172" s="73"/>
      <c r="Y172" s="73"/>
      <c r="Z172" s="73"/>
      <c r="AA172" s="37" t="s">
        <v>64</v>
      </c>
      <c r="AB172" s="37"/>
      <c r="AC172" s="37"/>
      <c r="AD172" s="37"/>
      <c r="AE172" s="37"/>
      <c r="AF172" s="37" t="s">
        <v>65</v>
      </c>
      <c r="AG172" s="37"/>
      <c r="AH172" s="37"/>
      <c r="AI172" s="37"/>
      <c r="AJ172" s="37"/>
      <c r="AK172" s="44" t="s">
        <v>121</v>
      </c>
      <c r="AL172" s="44"/>
      <c r="AM172" s="44"/>
      <c r="AN172" s="44"/>
      <c r="AO172" s="44"/>
      <c r="AP172" s="37" t="s">
        <v>66</v>
      </c>
      <c r="AQ172" s="37"/>
      <c r="AR172" s="37"/>
      <c r="AS172" s="37"/>
      <c r="AT172" s="37"/>
      <c r="AU172" s="37" t="s">
        <v>67</v>
      </c>
      <c r="AV172" s="37"/>
      <c r="AW172" s="37"/>
      <c r="AX172" s="37"/>
      <c r="AY172" s="37"/>
      <c r="AZ172" s="44" t="s">
        <v>121</v>
      </c>
      <c r="BA172" s="44"/>
      <c r="BB172" s="44"/>
      <c r="BC172" s="44"/>
      <c r="BD172" s="44"/>
      <c r="BE172" s="37" t="s">
        <v>57</v>
      </c>
      <c r="BF172" s="37"/>
      <c r="BG172" s="37"/>
      <c r="BH172" s="37"/>
      <c r="BI172" s="37"/>
      <c r="BJ172" s="37" t="s">
        <v>58</v>
      </c>
      <c r="BK172" s="37"/>
      <c r="BL172" s="37"/>
      <c r="BM172" s="37"/>
      <c r="BN172" s="37"/>
      <c r="BO172" s="44" t="s">
        <v>121</v>
      </c>
      <c r="BP172" s="44"/>
      <c r="BQ172" s="44"/>
      <c r="BR172" s="44"/>
      <c r="BS172" s="44"/>
      <c r="CA172" s="1" t="s">
        <v>43</v>
      </c>
    </row>
    <row r="173" spans="1:79" s="99" customFormat="1" ht="56.25" customHeight="1" x14ac:dyDescent="0.2">
      <c r="A173" s="110">
        <v>1</v>
      </c>
      <c r="B173" s="110"/>
      <c r="C173" s="110"/>
      <c r="D173" s="110"/>
      <c r="E173" s="110"/>
      <c r="F173" s="110"/>
      <c r="G173" s="92" t="s">
        <v>206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118" t="s">
        <v>207</v>
      </c>
      <c r="U173" s="93"/>
      <c r="V173" s="93"/>
      <c r="W173" s="93"/>
      <c r="X173" s="93"/>
      <c r="Y173" s="93"/>
      <c r="Z173" s="94"/>
      <c r="AA173" s="117">
        <v>243692</v>
      </c>
      <c r="AB173" s="117"/>
      <c r="AC173" s="117"/>
      <c r="AD173" s="117"/>
      <c r="AE173" s="117"/>
      <c r="AF173" s="117">
        <v>0</v>
      </c>
      <c r="AG173" s="117"/>
      <c r="AH173" s="117"/>
      <c r="AI173" s="117"/>
      <c r="AJ173" s="117"/>
      <c r="AK173" s="117">
        <f>IF(ISNUMBER(AA173),AA173,0)+IF(ISNUMBER(AF173),AF173,0)</f>
        <v>243692</v>
      </c>
      <c r="AL173" s="117"/>
      <c r="AM173" s="117"/>
      <c r="AN173" s="117"/>
      <c r="AO173" s="117"/>
      <c r="AP173" s="117">
        <v>731000</v>
      </c>
      <c r="AQ173" s="117"/>
      <c r="AR173" s="117"/>
      <c r="AS173" s="117"/>
      <c r="AT173" s="117"/>
      <c r="AU173" s="117">
        <v>0</v>
      </c>
      <c r="AV173" s="117"/>
      <c r="AW173" s="117"/>
      <c r="AX173" s="117"/>
      <c r="AY173" s="117"/>
      <c r="AZ173" s="117">
        <f>IF(ISNUMBER(AP173),AP173,0)+IF(ISNUMBER(AU173),AU173,0)</f>
        <v>731000</v>
      </c>
      <c r="BA173" s="117"/>
      <c r="BB173" s="117"/>
      <c r="BC173" s="117"/>
      <c r="BD173" s="117"/>
      <c r="BE173" s="117">
        <v>731000</v>
      </c>
      <c r="BF173" s="117"/>
      <c r="BG173" s="117"/>
      <c r="BH173" s="117"/>
      <c r="BI173" s="117"/>
      <c r="BJ173" s="117">
        <v>0</v>
      </c>
      <c r="BK173" s="117"/>
      <c r="BL173" s="117"/>
      <c r="BM173" s="117"/>
      <c r="BN173" s="117"/>
      <c r="BO173" s="117">
        <f>IF(ISNUMBER(BE173),BE173,0)+IF(ISNUMBER(BJ173),BJ173,0)</f>
        <v>731000</v>
      </c>
      <c r="BP173" s="117"/>
      <c r="BQ173" s="117"/>
      <c r="BR173" s="117"/>
      <c r="BS173" s="117"/>
      <c r="CA173" s="99" t="s">
        <v>44</v>
      </c>
    </row>
    <row r="174" spans="1:79" s="99" customFormat="1" ht="56.25" customHeight="1" x14ac:dyDescent="0.2">
      <c r="A174" s="110">
        <v>2</v>
      </c>
      <c r="B174" s="110"/>
      <c r="C174" s="110"/>
      <c r="D174" s="110"/>
      <c r="E174" s="110"/>
      <c r="F174" s="110"/>
      <c r="G174" s="92" t="s">
        <v>208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118" t="s">
        <v>209</v>
      </c>
      <c r="U174" s="93"/>
      <c r="V174" s="93"/>
      <c r="W174" s="93"/>
      <c r="X174" s="93"/>
      <c r="Y174" s="93"/>
      <c r="Z174" s="94"/>
      <c r="AA174" s="117">
        <v>14700</v>
      </c>
      <c r="AB174" s="117"/>
      <c r="AC174" s="117"/>
      <c r="AD174" s="117"/>
      <c r="AE174" s="117"/>
      <c r="AF174" s="117">
        <v>0</v>
      </c>
      <c r="AG174" s="117"/>
      <c r="AH174" s="117"/>
      <c r="AI174" s="117"/>
      <c r="AJ174" s="117"/>
      <c r="AK174" s="117">
        <f>IF(ISNUMBER(AA174),AA174,0)+IF(ISNUMBER(AF174),AF174,0)</f>
        <v>14700</v>
      </c>
      <c r="AL174" s="117"/>
      <c r="AM174" s="117"/>
      <c r="AN174" s="117"/>
      <c r="AO174" s="117"/>
      <c r="AP174" s="117">
        <v>26500</v>
      </c>
      <c r="AQ174" s="117"/>
      <c r="AR174" s="117"/>
      <c r="AS174" s="117"/>
      <c r="AT174" s="117"/>
      <c r="AU174" s="117">
        <v>1866400</v>
      </c>
      <c r="AV174" s="117"/>
      <c r="AW174" s="117"/>
      <c r="AX174" s="117"/>
      <c r="AY174" s="117"/>
      <c r="AZ174" s="117">
        <f>IF(ISNUMBER(AP174),AP174,0)+IF(ISNUMBER(AU174),AU174,0)</f>
        <v>1892900</v>
      </c>
      <c r="BA174" s="117"/>
      <c r="BB174" s="117"/>
      <c r="BC174" s="117"/>
      <c r="BD174" s="117"/>
      <c r="BE174" s="117">
        <v>0</v>
      </c>
      <c r="BF174" s="117"/>
      <c r="BG174" s="117"/>
      <c r="BH174" s="117"/>
      <c r="BI174" s="117"/>
      <c r="BJ174" s="117">
        <v>0</v>
      </c>
      <c r="BK174" s="117"/>
      <c r="BL174" s="117"/>
      <c r="BM174" s="117"/>
      <c r="BN174" s="117"/>
      <c r="BO174" s="117">
        <f>IF(ISNUMBER(BE174),BE174,0)+IF(ISNUMBER(BJ174),BJ174,0)</f>
        <v>0</v>
      </c>
      <c r="BP174" s="117"/>
      <c r="BQ174" s="117"/>
      <c r="BR174" s="117"/>
      <c r="BS174" s="117"/>
    </row>
    <row r="175" spans="1:79" s="6" customFormat="1" ht="12.75" customHeight="1" x14ac:dyDescent="0.2">
      <c r="A175" s="88"/>
      <c r="B175" s="88"/>
      <c r="C175" s="88"/>
      <c r="D175" s="88"/>
      <c r="E175" s="88"/>
      <c r="F175" s="88"/>
      <c r="G175" s="100" t="s">
        <v>146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2"/>
      <c r="T175" s="119"/>
      <c r="U175" s="101"/>
      <c r="V175" s="101"/>
      <c r="W175" s="101"/>
      <c r="X175" s="101"/>
      <c r="Y175" s="101"/>
      <c r="Z175" s="102"/>
      <c r="AA175" s="116">
        <v>258392</v>
      </c>
      <c r="AB175" s="116"/>
      <c r="AC175" s="116"/>
      <c r="AD175" s="116"/>
      <c r="AE175" s="116"/>
      <c r="AF175" s="116">
        <v>0</v>
      </c>
      <c r="AG175" s="116"/>
      <c r="AH175" s="116"/>
      <c r="AI175" s="116"/>
      <c r="AJ175" s="116"/>
      <c r="AK175" s="116">
        <f>IF(ISNUMBER(AA175),AA175,0)+IF(ISNUMBER(AF175),AF175,0)</f>
        <v>258392</v>
      </c>
      <c r="AL175" s="116"/>
      <c r="AM175" s="116"/>
      <c r="AN175" s="116"/>
      <c r="AO175" s="116"/>
      <c r="AP175" s="116">
        <v>757500</v>
      </c>
      <c r="AQ175" s="116"/>
      <c r="AR175" s="116"/>
      <c r="AS175" s="116"/>
      <c r="AT175" s="116"/>
      <c r="AU175" s="116">
        <v>1866400</v>
      </c>
      <c r="AV175" s="116"/>
      <c r="AW175" s="116"/>
      <c r="AX175" s="116"/>
      <c r="AY175" s="116"/>
      <c r="AZ175" s="116">
        <f>IF(ISNUMBER(AP175),AP175,0)+IF(ISNUMBER(AU175),AU175,0)</f>
        <v>2623900</v>
      </c>
      <c r="BA175" s="116"/>
      <c r="BB175" s="116"/>
      <c r="BC175" s="116"/>
      <c r="BD175" s="116"/>
      <c r="BE175" s="116">
        <v>731000</v>
      </c>
      <c r="BF175" s="116"/>
      <c r="BG175" s="116"/>
      <c r="BH175" s="116"/>
      <c r="BI175" s="116"/>
      <c r="BJ175" s="116">
        <v>0</v>
      </c>
      <c r="BK175" s="116"/>
      <c r="BL175" s="116"/>
      <c r="BM175" s="116"/>
      <c r="BN175" s="116"/>
      <c r="BO175" s="116">
        <f>IF(ISNUMBER(BE175),BE175,0)+IF(ISNUMBER(BJ175),BJ175,0)</f>
        <v>731000</v>
      </c>
      <c r="BP175" s="116"/>
      <c r="BQ175" s="116"/>
      <c r="BR175" s="116"/>
      <c r="BS175" s="116"/>
    </row>
    <row r="177" spans="1:79" ht="13.5" customHeight="1" x14ac:dyDescent="12.75">
      <c r="A177" s="42" t="s">
        <v>250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 x14ac:dyDescent="0.2">
      <c r="A178" s="53" t="s">
        <v>217</v>
      </c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</row>
    <row r="179" spans="1:79" ht="15" customHeight="1" x14ac:dyDescent="0.2">
      <c r="A179" s="36" t="s">
        <v>6</v>
      </c>
      <c r="B179" s="36"/>
      <c r="C179" s="36"/>
      <c r="D179" s="36"/>
      <c r="E179" s="36"/>
      <c r="F179" s="36"/>
      <c r="G179" s="36" t="s">
        <v>125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13</v>
      </c>
      <c r="U179" s="36"/>
      <c r="V179" s="36"/>
      <c r="W179" s="36"/>
      <c r="X179" s="36"/>
      <c r="Y179" s="36"/>
      <c r="Z179" s="36"/>
      <c r="AA179" s="30" t="s">
        <v>239</v>
      </c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6"/>
      <c r="AP179" s="30" t="s">
        <v>244</v>
      </c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2"/>
    </row>
    <row r="180" spans="1:79" ht="32.1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 t="s">
        <v>4</v>
      </c>
      <c r="AB180" s="36"/>
      <c r="AC180" s="36"/>
      <c r="AD180" s="36"/>
      <c r="AE180" s="36"/>
      <c r="AF180" s="36" t="s">
        <v>3</v>
      </c>
      <c r="AG180" s="36"/>
      <c r="AH180" s="36"/>
      <c r="AI180" s="36"/>
      <c r="AJ180" s="36"/>
      <c r="AK180" s="36" t="s">
        <v>88</v>
      </c>
      <c r="AL180" s="36"/>
      <c r="AM180" s="36"/>
      <c r="AN180" s="36"/>
      <c r="AO180" s="36"/>
      <c r="AP180" s="36" t="s">
        <v>4</v>
      </c>
      <c r="AQ180" s="36"/>
      <c r="AR180" s="36"/>
      <c r="AS180" s="36"/>
      <c r="AT180" s="36"/>
      <c r="AU180" s="36" t="s">
        <v>3</v>
      </c>
      <c r="AV180" s="36"/>
      <c r="AW180" s="36"/>
      <c r="AX180" s="36"/>
      <c r="AY180" s="36"/>
      <c r="AZ180" s="36" t="s">
        <v>95</v>
      </c>
      <c r="BA180" s="36"/>
      <c r="BB180" s="36"/>
      <c r="BC180" s="36"/>
      <c r="BD180" s="36"/>
    </row>
    <row r="181" spans="1:79" ht="15" customHeight="1" x14ac:dyDescent="0.2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/>
      <c r="AA181" s="36">
        <v>4</v>
      </c>
      <c r="AB181" s="36"/>
      <c r="AC181" s="36"/>
      <c r="AD181" s="36"/>
      <c r="AE181" s="36"/>
      <c r="AF181" s="36">
        <v>5</v>
      </c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>
        <v>7</v>
      </c>
      <c r="AQ181" s="36"/>
      <c r="AR181" s="36"/>
      <c r="AS181" s="36"/>
      <c r="AT181" s="36"/>
      <c r="AU181" s="36">
        <v>8</v>
      </c>
      <c r="AV181" s="36"/>
      <c r="AW181" s="36"/>
      <c r="AX181" s="36"/>
      <c r="AY181" s="36"/>
      <c r="AZ181" s="36">
        <v>9</v>
      </c>
      <c r="BA181" s="36"/>
      <c r="BB181" s="36"/>
      <c r="BC181" s="36"/>
      <c r="BD181" s="36"/>
    </row>
    <row r="182" spans="1:79" s="1" customFormat="1" ht="12" hidden="1" customHeight="1" x14ac:dyDescent="0.2">
      <c r="A182" s="38" t="s">
        <v>68</v>
      </c>
      <c r="B182" s="38"/>
      <c r="C182" s="38"/>
      <c r="D182" s="38"/>
      <c r="E182" s="38"/>
      <c r="F182" s="38"/>
      <c r="G182" s="73" t="s">
        <v>56</v>
      </c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 t="s">
        <v>78</v>
      </c>
      <c r="U182" s="73"/>
      <c r="V182" s="73"/>
      <c r="W182" s="73"/>
      <c r="X182" s="73"/>
      <c r="Y182" s="73"/>
      <c r="Z182" s="73"/>
      <c r="AA182" s="37" t="s">
        <v>59</v>
      </c>
      <c r="AB182" s="37"/>
      <c r="AC182" s="37"/>
      <c r="AD182" s="37"/>
      <c r="AE182" s="37"/>
      <c r="AF182" s="37" t="s">
        <v>60</v>
      </c>
      <c r="AG182" s="37"/>
      <c r="AH182" s="37"/>
      <c r="AI182" s="37"/>
      <c r="AJ182" s="37"/>
      <c r="AK182" s="44" t="s">
        <v>121</v>
      </c>
      <c r="AL182" s="44"/>
      <c r="AM182" s="44"/>
      <c r="AN182" s="44"/>
      <c r="AO182" s="44"/>
      <c r="AP182" s="37" t="s">
        <v>61</v>
      </c>
      <c r="AQ182" s="37"/>
      <c r="AR182" s="37"/>
      <c r="AS182" s="37"/>
      <c r="AT182" s="37"/>
      <c r="AU182" s="37" t="s">
        <v>62</v>
      </c>
      <c r="AV182" s="37"/>
      <c r="AW182" s="37"/>
      <c r="AX182" s="37"/>
      <c r="AY182" s="37"/>
      <c r="AZ182" s="44" t="s">
        <v>121</v>
      </c>
      <c r="BA182" s="44"/>
      <c r="BB182" s="44"/>
      <c r="BC182" s="44"/>
      <c r="BD182" s="44"/>
      <c r="CA182" s="1" t="s">
        <v>45</v>
      </c>
    </row>
    <row r="183" spans="1:79" s="99" customFormat="1" ht="56.25" customHeight="1" x14ac:dyDescent="0.2">
      <c r="A183" s="110">
        <v>1</v>
      </c>
      <c r="B183" s="110"/>
      <c r="C183" s="110"/>
      <c r="D183" s="110"/>
      <c r="E183" s="110"/>
      <c r="F183" s="110"/>
      <c r="G183" s="92" t="s">
        <v>206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118" t="s">
        <v>207</v>
      </c>
      <c r="U183" s="93"/>
      <c r="V183" s="93"/>
      <c r="W183" s="93"/>
      <c r="X183" s="93"/>
      <c r="Y183" s="93"/>
      <c r="Z183" s="94"/>
      <c r="AA183" s="117">
        <v>731000</v>
      </c>
      <c r="AB183" s="117"/>
      <c r="AC183" s="117"/>
      <c r="AD183" s="117"/>
      <c r="AE183" s="117"/>
      <c r="AF183" s="117">
        <v>0</v>
      </c>
      <c r="AG183" s="117"/>
      <c r="AH183" s="117"/>
      <c r="AI183" s="117"/>
      <c r="AJ183" s="117"/>
      <c r="AK183" s="117">
        <f>IF(ISNUMBER(AA183),AA183,0)+IF(ISNUMBER(AF183),AF183,0)</f>
        <v>731000</v>
      </c>
      <c r="AL183" s="117"/>
      <c r="AM183" s="117"/>
      <c r="AN183" s="117"/>
      <c r="AO183" s="117"/>
      <c r="AP183" s="117">
        <v>731000</v>
      </c>
      <c r="AQ183" s="117"/>
      <c r="AR183" s="117"/>
      <c r="AS183" s="117"/>
      <c r="AT183" s="117"/>
      <c r="AU183" s="117">
        <v>0</v>
      </c>
      <c r="AV183" s="117"/>
      <c r="AW183" s="117"/>
      <c r="AX183" s="117"/>
      <c r="AY183" s="117"/>
      <c r="AZ183" s="117">
        <f>IF(ISNUMBER(AP183),AP183,0)+IF(ISNUMBER(AU183),AU183,0)</f>
        <v>731000</v>
      </c>
      <c r="BA183" s="117"/>
      <c r="BB183" s="117"/>
      <c r="BC183" s="117"/>
      <c r="BD183" s="117"/>
      <c r="CA183" s="99" t="s">
        <v>46</v>
      </c>
    </row>
    <row r="184" spans="1:79" s="6" customFormat="1" x14ac:dyDescent="0.2">
      <c r="A184" s="88"/>
      <c r="B184" s="88"/>
      <c r="C184" s="88"/>
      <c r="D184" s="88"/>
      <c r="E184" s="88"/>
      <c r="F184" s="88"/>
      <c r="G184" s="100" t="s">
        <v>146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2"/>
      <c r="T184" s="119"/>
      <c r="U184" s="101"/>
      <c r="V184" s="101"/>
      <c r="W184" s="101"/>
      <c r="X184" s="101"/>
      <c r="Y184" s="101"/>
      <c r="Z184" s="102"/>
      <c r="AA184" s="116">
        <v>731000</v>
      </c>
      <c r="AB184" s="116"/>
      <c r="AC184" s="116"/>
      <c r="AD184" s="116"/>
      <c r="AE184" s="116"/>
      <c r="AF184" s="116">
        <v>0</v>
      </c>
      <c r="AG184" s="116"/>
      <c r="AH184" s="116"/>
      <c r="AI184" s="116"/>
      <c r="AJ184" s="116"/>
      <c r="AK184" s="116">
        <f>IF(ISNUMBER(AA184),AA184,0)+IF(ISNUMBER(AF184),AF184,0)</f>
        <v>731000</v>
      </c>
      <c r="AL184" s="116"/>
      <c r="AM184" s="116"/>
      <c r="AN184" s="116"/>
      <c r="AO184" s="116"/>
      <c r="AP184" s="116">
        <v>731000</v>
      </c>
      <c r="AQ184" s="116"/>
      <c r="AR184" s="116"/>
      <c r="AS184" s="116"/>
      <c r="AT184" s="116"/>
      <c r="AU184" s="116">
        <v>0</v>
      </c>
      <c r="AV184" s="116"/>
      <c r="AW184" s="116"/>
      <c r="AX184" s="116"/>
      <c r="AY184" s="116"/>
      <c r="AZ184" s="116">
        <f>IF(ISNUMBER(AP184),AP184,0)+IF(ISNUMBER(AU184),AU184,0)</f>
        <v>731000</v>
      </c>
      <c r="BA184" s="116"/>
      <c r="BB184" s="116"/>
      <c r="BC184" s="116"/>
      <c r="BD184" s="116"/>
    </row>
    <row r="187" spans="1:79" ht="14.25" customHeight="1" x14ac:dyDescent="0.2">
      <c r="A187" s="42" t="s">
        <v>251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 x14ac:dyDescent="0.2">
      <c r="A188" s="53" t="s">
        <v>217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</row>
    <row r="189" spans="1:79" ht="23.1" customHeight="1" x14ac:dyDescent="0.2">
      <c r="A189" s="36" t="s">
        <v>127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61" t="s">
        <v>128</v>
      </c>
      <c r="O189" s="62"/>
      <c r="P189" s="62"/>
      <c r="Q189" s="62"/>
      <c r="R189" s="62"/>
      <c r="S189" s="62"/>
      <c r="T189" s="62"/>
      <c r="U189" s="63"/>
      <c r="V189" s="61" t="s">
        <v>129</v>
      </c>
      <c r="W189" s="62"/>
      <c r="X189" s="62"/>
      <c r="Y189" s="62"/>
      <c r="Z189" s="63"/>
      <c r="AA189" s="36" t="s">
        <v>218</v>
      </c>
      <c r="AB189" s="36"/>
      <c r="AC189" s="36"/>
      <c r="AD189" s="36"/>
      <c r="AE189" s="36"/>
      <c r="AF189" s="36"/>
      <c r="AG189" s="36"/>
      <c r="AH189" s="36"/>
      <c r="AI189" s="36"/>
      <c r="AJ189" s="36" t="s">
        <v>221</v>
      </c>
      <c r="AK189" s="36"/>
      <c r="AL189" s="36"/>
      <c r="AM189" s="36"/>
      <c r="AN189" s="36"/>
      <c r="AO189" s="36"/>
      <c r="AP189" s="36"/>
      <c r="AQ189" s="36"/>
      <c r="AR189" s="36"/>
      <c r="AS189" s="36" t="s">
        <v>229</v>
      </c>
      <c r="AT189" s="36"/>
      <c r="AU189" s="36"/>
      <c r="AV189" s="36"/>
      <c r="AW189" s="36"/>
      <c r="AX189" s="36"/>
      <c r="AY189" s="36"/>
      <c r="AZ189" s="36"/>
      <c r="BA189" s="36"/>
      <c r="BB189" s="36" t="s">
        <v>239</v>
      </c>
      <c r="BC189" s="36"/>
      <c r="BD189" s="36"/>
      <c r="BE189" s="36"/>
      <c r="BF189" s="36"/>
      <c r="BG189" s="36"/>
      <c r="BH189" s="36"/>
      <c r="BI189" s="36"/>
      <c r="BJ189" s="36"/>
      <c r="BK189" s="36" t="s">
        <v>244</v>
      </c>
      <c r="BL189" s="36"/>
      <c r="BM189" s="36"/>
      <c r="BN189" s="36"/>
      <c r="BO189" s="36"/>
      <c r="BP189" s="36"/>
      <c r="BQ189" s="36"/>
      <c r="BR189" s="36"/>
      <c r="BS189" s="36"/>
    </row>
    <row r="190" spans="1:79" ht="95.2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64"/>
      <c r="O190" s="65"/>
      <c r="P190" s="65"/>
      <c r="Q190" s="65"/>
      <c r="R190" s="65"/>
      <c r="S190" s="65"/>
      <c r="T190" s="65"/>
      <c r="U190" s="66"/>
      <c r="V190" s="64"/>
      <c r="W190" s="65"/>
      <c r="X190" s="65"/>
      <c r="Y190" s="65"/>
      <c r="Z190" s="66"/>
      <c r="AA190" s="49" t="s">
        <v>132</v>
      </c>
      <c r="AB190" s="49"/>
      <c r="AC190" s="49"/>
      <c r="AD190" s="49"/>
      <c r="AE190" s="49"/>
      <c r="AF190" s="49" t="s">
        <v>133</v>
      </c>
      <c r="AG190" s="49"/>
      <c r="AH190" s="49"/>
      <c r="AI190" s="49"/>
      <c r="AJ190" s="49" t="s">
        <v>132</v>
      </c>
      <c r="AK190" s="49"/>
      <c r="AL190" s="49"/>
      <c r="AM190" s="49"/>
      <c r="AN190" s="49"/>
      <c r="AO190" s="49" t="s">
        <v>133</v>
      </c>
      <c r="AP190" s="49"/>
      <c r="AQ190" s="49"/>
      <c r="AR190" s="49"/>
      <c r="AS190" s="49" t="s">
        <v>132</v>
      </c>
      <c r="AT190" s="49"/>
      <c r="AU190" s="49"/>
      <c r="AV190" s="49"/>
      <c r="AW190" s="49"/>
      <c r="AX190" s="49" t="s">
        <v>133</v>
      </c>
      <c r="AY190" s="49"/>
      <c r="AZ190" s="49"/>
      <c r="BA190" s="49"/>
      <c r="BB190" s="49" t="s">
        <v>132</v>
      </c>
      <c r="BC190" s="49"/>
      <c r="BD190" s="49"/>
      <c r="BE190" s="49"/>
      <c r="BF190" s="49"/>
      <c r="BG190" s="49" t="s">
        <v>133</v>
      </c>
      <c r="BH190" s="49"/>
      <c r="BI190" s="49"/>
      <c r="BJ190" s="49"/>
      <c r="BK190" s="49" t="s">
        <v>132</v>
      </c>
      <c r="BL190" s="49"/>
      <c r="BM190" s="49"/>
      <c r="BN190" s="49"/>
      <c r="BO190" s="49"/>
      <c r="BP190" s="49" t="s">
        <v>133</v>
      </c>
      <c r="BQ190" s="49"/>
      <c r="BR190" s="49"/>
      <c r="BS190" s="49"/>
    </row>
    <row r="191" spans="1:79" ht="15" customHeight="1" x14ac:dyDescent="0.2">
      <c r="A191" s="36">
        <v>1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0">
        <v>2</v>
      </c>
      <c r="O191" s="31"/>
      <c r="P191" s="31"/>
      <c r="Q191" s="31"/>
      <c r="R191" s="31"/>
      <c r="S191" s="31"/>
      <c r="T191" s="31"/>
      <c r="U191" s="32"/>
      <c r="V191" s="36">
        <v>3</v>
      </c>
      <c r="W191" s="36"/>
      <c r="X191" s="36"/>
      <c r="Y191" s="36"/>
      <c r="Z191" s="36"/>
      <c r="AA191" s="36">
        <v>4</v>
      </c>
      <c r="AB191" s="36"/>
      <c r="AC191" s="36"/>
      <c r="AD191" s="36"/>
      <c r="AE191" s="36"/>
      <c r="AF191" s="36">
        <v>5</v>
      </c>
      <c r="AG191" s="36"/>
      <c r="AH191" s="36"/>
      <c r="AI191" s="36"/>
      <c r="AJ191" s="36">
        <v>6</v>
      </c>
      <c r="AK191" s="36"/>
      <c r="AL191" s="36"/>
      <c r="AM191" s="36"/>
      <c r="AN191" s="36"/>
      <c r="AO191" s="36">
        <v>7</v>
      </c>
      <c r="AP191" s="36"/>
      <c r="AQ191" s="36"/>
      <c r="AR191" s="36"/>
      <c r="AS191" s="36">
        <v>8</v>
      </c>
      <c r="AT191" s="36"/>
      <c r="AU191" s="36"/>
      <c r="AV191" s="36"/>
      <c r="AW191" s="36"/>
      <c r="AX191" s="36">
        <v>9</v>
      </c>
      <c r="AY191" s="36"/>
      <c r="AZ191" s="36"/>
      <c r="BA191" s="36"/>
      <c r="BB191" s="36">
        <v>10</v>
      </c>
      <c r="BC191" s="36"/>
      <c r="BD191" s="36"/>
      <c r="BE191" s="36"/>
      <c r="BF191" s="36"/>
      <c r="BG191" s="36">
        <v>11</v>
      </c>
      <c r="BH191" s="36"/>
      <c r="BI191" s="36"/>
      <c r="BJ191" s="36"/>
      <c r="BK191" s="36">
        <v>12</v>
      </c>
      <c r="BL191" s="36"/>
      <c r="BM191" s="36"/>
      <c r="BN191" s="36"/>
      <c r="BO191" s="36"/>
      <c r="BP191" s="36">
        <v>13</v>
      </c>
      <c r="BQ191" s="36"/>
      <c r="BR191" s="36"/>
      <c r="BS191" s="36"/>
    </row>
    <row r="192" spans="1:79" s="1" customFormat="1" ht="12" hidden="1" customHeight="1" x14ac:dyDescent="0.2">
      <c r="A192" s="73" t="s">
        <v>145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38" t="s">
        <v>130</v>
      </c>
      <c r="O192" s="38"/>
      <c r="P192" s="38"/>
      <c r="Q192" s="38"/>
      <c r="R192" s="38"/>
      <c r="S192" s="38"/>
      <c r="T192" s="38"/>
      <c r="U192" s="38"/>
      <c r="V192" s="38" t="s">
        <v>131</v>
      </c>
      <c r="W192" s="38"/>
      <c r="X192" s="38"/>
      <c r="Y192" s="38"/>
      <c r="Z192" s="38"/>
      <c r="AA192" s="37" t="s">
        <v>64</v>
      </c>
      <c r="AB192" s="37"/>
      <c r="AC192" s="37"/>
      <c r="AD192" s="37"/>
      <c r="AE192" s="37"/>
      <c r="AF192" s="37" t="s">
        <v>65</v>
      </c>
      <c r="AG192" s="37"/>
      <c r="AH192" s="37"/>
      <c r="AI192" s="37"/>
      <c r="AJ192" s="37" t="s">
        <v>66</v>
      </c>
      <c r="AK192" s="37"/>
      <c r="AL192" s="37"/>
      <c r="AM192" s="37"/>
      <c r="AN192" s="37"/>
      <c r="AO192" s="37" t="s">
        <v>67</v>
      </c>
      <c r="AP192" s="37"/>
      <c r="AQ192" s="37"/>
      <c r="AR192" s="37"/>
      <c r="AS192" s="37" t="s">
        <v>57</v>
      </c>
      <c r="AT192" s="37"/>
      <c r="AU192" s="37"/>
      <c r="AV192" s="37"/>
      <c r="AW192" s="37"/>
      <c r="AX192" s="37" t="s">
        <v>58</v>
      </c>
      <c r="AY192" s="37"/>
      <c r="AZ192" s="37"/>
      <c r="BA192" s="37"/>
      <c r="BB192" s="37" t="s">
        <v>59</v>
      </c>
      <c r="BC192" s="37"/>
      <c r="BD192" s="37"/>
      <c r="BE192" s="37"/>
      <c r="BF192" s="37"/>
      <c r="BG192" s="37" t="s">
        <v>60</v>
      </c>
      <c r="BH192" s="37"/>
      <c r="BI192" s="37"/>
      <c r="BJ192" s="37"/>
      <c r="BK192" s="37" t="s">
        <v>61</v>
      </c>
      <c r="BL192" s="37"/>
      <c r="BM192" s="37"/>
      <c r="BN192" s="37"/>
      <c r="BO192" s="37"/>
      <c r="BP192" s="37" t="s">
        <v>62</v>
      </c>
      <c r="BQ192" s="37"/>
      <c r="BR192" s="37"/>
      <c r="BS192" s="37"/>
      <c r="CA192" s="1" t="s">
        <v>47</v>
      </c>
    </row>
    <row r="193" spans="1:79" s="6" customFormat="1" ht="12.75" customHeight="1" x14ac:dyDescent="0.2">
      <c r="A193" s="120" t="s">
        <v>146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87"/>
      <c r="O193" s="85"/>
      <c r="P193" s="85"/>
      <c r="Q193" s="85"/>
      <c r="R193" s="85"/>
      <c r="S193" s="85"/>
      <c r="T193" s="85"/>
      <c r="U193" s="86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2"/>
      <c r="BQ193" s="123"/>
      <c r="BR193" s="123"/>
      <c r="BS193" s="124"/>
      <c r="CA193" s="6" t="s">
        <v>48</v>
      </c>
    </row>
    <row r="196" spans="1:79" ht="35.25" customHeight="1" x14ac:dyDescent="0.2">
      <c r="A196" s="42" t="s">
        <v>252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</row>
    <row r="198" spans="1:79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200" spans="1:79" ht="28.5" customHeight="1" x14ac:dyDescent="0.2">
      <c r="A200" s="39" t="s">
        <v>236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</row>
    <row r="201" spans="1:79" ht="14.25" customHeight="1" x14ac:dyDescent="0.2">
      <c r="A201" s="42" t="s">
        <v>219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5" customHeight="1" x14ac:dyDescent="0.2">
      <c r="A202" s="40" t="s">
        <v>217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</row>
    <row r="203" spans="1:79" ht="42.95" customHeight="1" x14ac:dyDescent="0.2">
      <c r="A203" s="49" t="s">
        <v>134</v>
      </c>
      <c r="B203" s="49"/>
      <c r="C203" s="49"/>
      <c r="D203" s="49"/>
      <c r="E203" s="49"/>
      <c r="F203" s="49"/>
      <c r="G203" s="36" t="s">
        <v>19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 t="s">
        <v>15</v>
      </c>
      <c r="U203" s="36"/>
      <c r="V203" s="36"/>
      <c r="W203" s="36"/>
      <c r="X203" s="36"/>
      <c r="Y203" s="36"/>
      <c r="Z203" s="36" t="s">
        <v>14</v>
      </c>
      <c r="AA203" s="36"/>
      <c r="AB203" s="36"/>
      <c r="AC203" s="36"/>
      <c r="AD203" s="36"/>
      <c r="AE203" s="36" t="s">
        <v>135</v>
      </c>
      <c r="AF203" s="36"/>
      <c r="AG203" s="36"/>
      <c r="AH203" s="36"/>
      <c r="AI203" s="36"/>
      <c r="AJ203" s="36"/>
      <c r="AK203" s="36" t="s">
        <v>136</v>
      </c>
      <c r="AL203" s="36"/>
      <c r="AM203" s="36"/>
      <c r="AN203" s="36"/>
      <c r="AO203" s="36"/>
      <c r="AP203" s="36"/>
      <c r="AQ203" s="36" t="s">
        <v>137</v>
      </c>
      <c r="AR203" s="36"/>
      <c r="AS203" s="36"/>
      <c r="AT203" s="36"/>
      <c r="AU203" s="36"/>
      <c r="AV203" s="36"/>
      <c r="AW203" s="36" t="s">
        <v>97</v>
      </c>
      <c r="AX203" s="36"/>
      <c r="AY203" s="36"/>
      <c r="AZ203" s="36"/>
      <c r="BA203" s="36"/>
      <c r="BB203" s="36"/>
      <c r="BC203" s="36"/>
      <c r="BD203" s="36"/>
      <c r="BE203" s="36"/>
      <c r="BF203" s="36"/>
      <c r="BG203" s="36" t="s">
        <v>138</v>
      </c>
      <c r="BH203" s="36"/>
      <c r="BI203" s="36"/>
      <c r="BJ203" s="36"/>
      <c r="BK203" s="36"/>
      <c r="BL203" s="36"/>
    </row>
    <row r="204" spans="1:79" ht="39.950000000000003" customHeight="1" x14ac:dyDescent="0.2">
      <c r="A204" s="49"/>
      <c r="B204" s="49"/>
      <c r="C204" s="49"/>
      <c r="D204" s="49"/>
      <c r="E204" s="49"/>
      <c r="F204" s="49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 t="s">
        <v>17</v>
      </c>
      <c r="AX204" s="36"/>
      <c r="AY204" s="36"/>
      <c r="AZ204" s="36"/>
      <c r="BA204" s="36"/>
      <c r="BB204" s="36" t="s">
        <v>16</v>
      </c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</row>
    <row r="205" spans="1:79" ht="15" customHeight="1" x14ac:dyDescent="0.2">
      <c r="A205" s="36">
        <v>1</v>
      </c>
      <c r="B205" s="36"/>
      <c r="C205" s="36"/>
      <c r="D205" s="36"/>
      <c r="E205" s="36"/>
      <c r="F205" s="36"/>
      <c r="G205" s="36">
        <v>2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>
        <v>3</v>
      </c>
      <c r="U205" s="36"/>
      <c r="V205" s="36"/>
      <c r="W205" s="36"/>
      <c r="X205" s="36"/>
      <c r="Y205" s="36"/>
      <c r="Z205" s="36">
        <v>4</v>
      </c>
      <c r="AA205" s="36"/>
      <c r="AB205" s="36"/>
      <c r="AC205" s="36"/>
      <c r="AD205" s="36"/>
      <c r="AE205" s="36">
        <v>5</v>
      </c>
      <c r="AF205" s="36"/>
      <c r="AG205" s="36"/>
      <c r="AH205" s="36"/>
      <c r="AI205" s="36"/>
      <c r="AJ205" s="36"/>
      <c r="AK205" s="36">
        <v>6</v>
      </c>
      <c r="AL205" s="36"/>
      <c r="AM205" s="36"/>
      <c r="AN205" s="36"/>
      <c r="AO205" s="36"/>
      <c r="AP205" s="36"/>
      <c r="AQ205" s="36">
        <v>7</v>
      </c>
      <c r="AR205" s="36"/>
      <c r="AS205" s="36"/>
      <c r="AT205" s="36"/>
      <c r="AU205" s="36"/>
      <c r="AV205" s="36"/>
      <c r="AW205" s="36">
        <v>8</v>
      </c>
      <c r="AX205" s="36"/>
      <c r="AY205" s="36"/>
      <c r="AZ205" s="36"/>
      <c r="BA205" s="36"/>
      <c r="BB205" s="36">
        <v>9</v>
      </c>
      <c r="BC205" s="36"/>
      <c r="BD205" s="36"/>
      <c r="BE205" s="36"/>
      <c r="BF205" s="36"/>
      <c r="BG205" s="36">
        <v>10</v>
      </c>
      <c r="BH205" s="36"/>
      <c r="BI205" s="36"/>
      <c r="BJ205" s="36"/>
      <c r="BK205" s="36"/>
      <c r="BL205" s="36"/>
    </row>
    <row r="206" spans="1:79" s="1" customFormat="1" ht="12" hidden="1" customHeight="1" x14ac:dyDescent="0.2">
      <c r="A206" s="38" t="s">
        <v>63</v>
      </c>
      <c r="B206" s="38"/>
      <c r="C206" s="38"/>
      <c r="D206" s="38"/>
      <c r="E206" s="38"/>
      <c r="F206" s="38"/>
      <c r="G206" s="73" t="s">
        <v>56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37" t="s">
        <v>79</v>
      </c>
      <c r="U206" s="37"/>
      <c r="V206" s="37"/>
      <c r="W206" s="37"/>
      <c r="X206" s="37"/>
      <c r="Y206" s="37"/>
      <c r="Z206" s="37" t="s">
        <v>80</v>
      </c>
      <c r="AA206" s="37"/>
      <c r="AB206" s="37"/>
      <c r="AC206" s="37"/>
      <c r="AD206" s="37"/>
      <c r="AE206" s="37" t="s">
        <v>81</v>
      </c>
      <c r="AF206" s="37"/>
      <c r="AG206" s="37"/>
      <c r="AH206" s="37"/>
      <c r="AI206" s="37"/>
      <c r="AJ206" s="37"/>
      <c r="AK206" s="37" t="s">
        <v>82</v>
      </c>
      <c r="AL206" s="37"/>
      <c r="AM206" s="37"/>
      <c r="AN206" s="37"/>
      <c r="AO206" s="37"/>
      <c r="AP206" s="37"/>
      <c r="AQ206" s="74" t="s">
        <v>98</v>
      </c>
      <c r="AR206" s="37"/>
      <c r="AS206" s="37"/>
      <c r="AT206" s="37"/>
      <c r="AU206" s="37"/>
      <c r="AV206" s="37"/>
      <c r="AW206" s="37" t="s">
        <v>83</v>
      </c>
      <c r="AX206" s="37"/>
      <c r="AY206" s="37"/>
      <c r="AZ206" s="37"/>
      <c r="BA206" s="37"/>
      <c r="BB206" s="37" t="s">
        <v>84</v>
      </c>
      <c r="BC206" s="37"/>
      <c r="BD206" s="37"/>
      <c r="BE206" s="37"/>
      <c r="BF206" s="37"/>
      <c r="BG206" s="74" t="s">
        <v>99</v>
      </c>
      <c r="BH206" s="37"/>
      <c r="BI206" s="37"/>
      <c r="BJ206" s="37"/>
      <c r="BK206" s="37"/>
      <c r="BL206" s="37"/>
      <c r="CA206" s="1" t="s">
        <v>49</v>
      </c>
    </row>
    <row r="207" spans="1:79" s="6" customFormat="1" ht="12.75" customHeight="1" x14ac:dyDescent="0.2">
      <c r="A207" s="88"/>
      <c r="B207" s="88"/>
      <c r="C207" s="88"/>
      <c r="D207" s="88"/>
      <c r="E207" s="88"/>
      <c r="F207" s="88"/>
      <c r="G207" s="120" t="s">
        <v>146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>
        <f>IF(ISNUMBER(AK207),AK207,0)-IF(ISNUMBER(AE207),AE207,0)</f>
        <v>0</v>
      </c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>
        <f>IF(ISNUMBER(Z207),Z207,0)+IF(ISNUMBER(AK207),AK207,0)</f>
        <v>0</v>
      </c>
      <c r="BH207" s="116"/>
      <c r="BI207" s="116"/>
      <c r="BJ207" s="116"/>
      <c r="BK207" s="116"/>
      <c r="BL207" s="116"/>
      <c r="CA207" s="6" t="s">
        <v>50</v>
      </c>
    </row>
    <row r="209" spans="1:79" ht="14.25" customHeight="1" x14ac:dyDescent="0.2">
      <c r="A209" s="42" t="s">
        <v>237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ht="15" customHeight="1" x14ac:dyDescent="0.2">
      <c r="A210" s="40" t="s">
        <v>217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</row>
    <row r="211" spans="1:79" ht="18" customHeight="1" x14ac:dyDescent="0.2">
      <c r="A211" s="36" t="s">
        <v>134</v>
      </c>
      <c r="B211" s="36"/>
      <c r="C211" s="36"/>
      <c r="D211" s="36"/>
      <c r="E211" s="36"/>
      <c r="F211" s="36"/>
      <c r="G211" s="36" t="s">
        <v>19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 t="s">
        <v>223</v>
      </c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 t="s">
        <v>234</v>
      </c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</row>
    <row r="212" spans="1:79" ht="42.9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 t="s">
        <v>139</v>
      </c>
      <c r="R212" s="36"/>
      <c r="S212" s="36"/>
      <c r="T212" s="36"/>
      <c r="U212" s="36"/>
      <c r="V212" s="49" t="s">
        <v>140</v>
      </c>
      <c r="W212" s="49"/>
      <c r="X212" s="49"/>
      <c r="Y212" s="49"/>
      <c r="Z212" s="36" t="s">
        <v>141</v>
      </c>
      <c r="AA212" s="36"/>
      <c r="AB212" s="36"/>
      <c r="AC212" s="36"/>
      <c r="AD212" s="36"/>
      <c r="AE212" s="36"/>
      <c r="AF212" s="36"/>
      <c r="AG212" s="36"/>
      <c r="AH212" s="36"/>
      <c r="AI212" s="36"/>
      <c r="AJ212" s="36" t="s">
        <v>142</v>
      </c>
      <c r="AK212" s="36"/>
      <c r="AL212" s="36"/>
      <c r="AM212" s="36"/>
      <c r="AN212" s="36"/>
      <c r="AO212" s="36" t="s">
        <v>20</v>
      </c>
      <c r="AP212" s="36"/>
      <c r="AQ212" s="36"/>
      <c r="AR212" s="36"/>
      <c r="AS212" s="36"/>
      <c r="AT212" s="49" t="s">
        <v>143</v>
      </c>
      <c r="AU212" s="49"/>
      <c r="AV212" s="49"/>
      <c r="AW212" s="49"/>
      <c r="AX212" s="36" t="s">
        <v>141</v>
      </c>
      <c r="AY212" s="36"/>
      <c r="AZ212" s="36"/>
      <c r="BA212" s="36"/>
      <c r="BB212" s="36"/>
      <c r="BC212" s="36"/>
      <c r="BD212" s="36"/>
      <c r="BE212" s="36"/>
      <c r="BF212" s="36"/>
      <c r="BG212" s="36"/>
      <c r="BH212" s="36" t="s">
        <v>144</v>
      </c>
      <c r="BI212" s="36"/>
      <c r="BJ212" s="36"/>
      <c r="BK212" s="36"/>
      <c r="BL212" s="36"/>
    </row>
    <row r="213" spans="1:79" ht="63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49"/>
      <c r="W213" s="49"/>
      <c r="X213" s="49"/>
      <c r="Y213" s="49"/>
      <c r="Z213" s="36" t="s">
        <v>17</v>
      </c>
      <c r="AA213" s="36"/>
      <c r="AB213" s="36"/>
      <c r="AC213" s="36"/>
      <c r="AD213" s="36"/>
      <c r="AE213" s="36" t="s">
        <v>16</v>
      </c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49"/>
      <c r="AU213" s="49"/>
      <c r="AV213" s="49"/>
      <c r="AW213" s="49"/>
      <c r="AX213" s="36" t="s">
        <v>17</v>
      </c>
      <c r="AY213" s="36"/>
      <c r="AZ213" s="36"/>
      <c r="BA213" s="36"/>
      <c r="BB213" s="36"/>
      <c r="BC213" s="36" t="s">
        <v>16</v>
      </c>
      <c r="BD213" s="36"/>
      <c r="BE213" s="36"/>
      <c r="BF213" s="36"/>
      <c r="BG213" s="36"/>
      <c r="BH213" s="36"/>
      <c r="BI213" s="36"/>
      <c r="BJ213" s="36"/>
      <c r="BK213" s="36"/>
      <c r="BL213" s="36"/>
    </row>
    <row r="214" spans="1:79" ht="15" customHeight="1" x14ac:dyDescent="0.2">
      <c r="A214" s="36">
        <v>1</v>
      </c>
      <c r="B214" s="36"/>
      <c r="C214" s="36"/>
      <c r="D214" s="36"/>
      <c r="E214" s="36"/>
      <c r="F214" s="36"/>
      <c r="G214" s="36">
        <v>2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>
        <v>3</v>
      </c>
      <c r="R214" s="36"/>
      <c r="S214" s="36"/>
      <c r="T214" s="36"/>
      <c r="U214" s="36"/>
      <c r="V214" s="36">
        <v>4</v>
      </c>
      <c r="W214" s="36"/>
      <c r="X214" s="36"/>
      <c r="Y214" s="36"/>
      <c r="Z214" s="36">
        <v>5</v>
      </c>
      <c r="AA214" s="36"/>
      <c r="AB214" s="36"/>
      <c r="AC214" s="36"/>
      <c r="AD214" s="36"/>
      <c r="AE214" s="36">
        <v>6</v>
      </c>
      <c r="AF214" s="36"/>
      <c r="AG214" s="36"/>
      <c r="AH214" s="36"/>
      <c r="AI214" s="36"/>
      <c r="AJ214" s="36">
        <v>7</v>
      </c>
      <c r="AK214" s="36"/>
      <c r="AL214" s="36"/>
      <c r="AM214" s="36"/>
      <c r="AN214" s="36"/>
      <c r="AO214" s="36">
        <v>8</v>
      </c>
      <c r="AP214" s="36"/>
      <c r="AQ214" s="36"/>
      <c r="AR214" s="36"/>
      <c r="AS214" s="36"/>
      <c r="AT214" s="36">
        <v>9</v>
      </c>
      <c r="AU214" s="36"/>
      <c r="AV214" s="36"/>
      <c r="AW214" s="36"/>
      <c r="AX214" s="36">
        <v>10</v>
      </c>
      <c r="AY214" s="36"/>
      <c r="AZ214" s="36"/>
      <c r="BA214" s="36"/>
      <c r="BB214" s="36"/>
      <c r="BC214" s="36">
        <v>11</v>
      </c>
      <c r="BD214" s="36"/>
      <c r="BE214" s="36"/>
      <c r="BF214" s="36"/>
      <c r="BG214" s="36"/>
      <c r="BH214" s="36">
        <v>12</v>
      </c>
      <c r="BI214" s="36"/>
      <c r="BJ214" s="36"/>
      <c r="BK214" s="36"/>
      <c r="BL214" s="36"/>
    </row>
    <row r="215" spans="1:79" s="1" customFormat="1" ht="12" hidden="1" customHeight="1" x14ac:dyDescent="0.2">
      <c r="A215" s="38" t="s">
        <v>63</v>
      </c>
      <c r="B215" s="38"/>
      <c r="C215" s="38"/>
      <c r="D215" s="38"/>
      <c r="E215" s="38"/>
      <c r="F215" s="38"/>
      <c r="G215" s="73" t="s">
        <v>56</v>
      </c>
      <c r="H215" s="73"/>
      <c r="I215" s="73"/>
      <c r="J215" s="73"/>
      <c r="K215" s="73"/>
      <c r="L215" s="73"/>
      <c r="M215" s="73"/>
      <c r="N215" s="73"/>
      <c r="O215" s="73"/>
      <c r="P215" s="73"/>
      <c r="Q215" s="37" t="s">
        <v>79</v>
      </c>
      <c r="R215" s="37"/>
      <c r="S215" s="37"/>
      <c r="T215" s="37"/>
      <c r="U215" s="37"/>
      <c r="V215" s="37" t="s">
        <v>80</v>
      </c>
      <c r="W215" s="37"/>
      <c r="X215" s="37"/>
      <c r="Y215" s="37"/>
      <c r="Z215" s="37" t="s">
        <v>81</v>
      </c>
      <c r="AA215" s="37"/>
      <c r="AB215" s="37"/>
      <c r="AC215" s="37"/>
      <c r="AD215" s="37"/>
      <c r="AE215" s="37" t="s">
        <v>82</v>
      </c>
      <c r="AF215" s="37"/>
      <c r="AG215" s="37"/>
      <c r="AH215" s="37"/>
      <c r="AI215" s="37"/>
      <c r="AJ215" s="74" t="s">
        <v>100</v>
      </c>
      <c r="AK215" s="37"/>
      <c r="AL215" s="37"/>
      <c r="AM215" s="37"/>
      <c r="AN215" s="37"/>
      <c r="AO215" s="37" t="s">
        <v>83</v>
      </c>
      <c r="AP215" s="37"/>
      <c r="AQ215" s="37"/>
      <c r="AR215" s="37"/>
      <c r="AS215" s="37"/>
      <c r="AT215" s="74" t="s">
        <v>101</v>
      </c>
      <c r="AU215" s="37"/>
      <c r="AV215" s="37"/>
      <c r="AW215" s="37"/>
      <c r="AX215" s="37" t="s">
        <v>84</v>
      </c>
      <c r="AY215" s="37"/>
      <c r="AZ215" s="37"/>
      <c r="BA215" s="37"/>
      <c r="BB215" s="37"/>
      <c r="BC215" s="37" t="s">
        <v>85</v>
      </c>
      <c r="BD215" s="37"/>
      <c r="BE215" s="37"/>
      <c r="BF215" s="37"/>
      <c r="BG215" s="37"/>
      <c r="BH215" s="74" t="s">
        <v>100</v>
      </c>
      <c r="BI215" s="37"/>
      <c r="BJ215" s="37"/>
      <c r="BK215" s="37"/>
      <c r="BL215" s="37"/>
      <c r="CA215" s="1" t="s">
        <v>51</v>
      </c>
    </row>
    <row r="216" spans="1:79" s="6" customFormat="1" ht="12.75" customHeight="1" x14ac:dyDescent="0.2">
      <c r="A216" s="88"/>
      <c r="B216" s="88"/>
      <c r="C216" s="88"/>
      <c r="D216" s="88"/>
      <c r="E216" s="88"/>
      <c r="F216" s="88"/>
      <c r="G216" s="120" t="s">
        <v>146</v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>
        <f>IF(ISNUMBER(Q216),Q216,0)-IF(ISNUMBER(Z216),Z216,0)</f>
        <v>0</v>
      </c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>
        <f>IF(ISNUMBER(V216),V216,0)-IF(ISNUMBER(Z216),Z216,0)-IF(ISNUMBER(AE216),AE216,0)</f>
        <v>0</v>
      </c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>
        <f>IF(ISNUMBER(AO216),AO216,0)-IF(ISNUMBER(AX216),AX216,0)</f>
        <v>0</v>
      </c>
      <c r="BI216" s="116"/>
      <c r="BJ216" s="116"/>
      <c r="BK216" s="116"/>
      <c r="BL216" s="116"/>
      <c r="CA216" s="6" t="s">
        <v>52</v>
      </c>
    </row>
    <row r="218" spans="1:79" ht="14.25" customHeight="1" x14ac:dyDescent="12.75">
      <c r="A218" s="42" t="s">
        <v>224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 x14ac:dyDescent="0.2">
      <c r="A219" s="40" t="s">
        <v>217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</row>
    <row r="220" spans="1:79" ht="42.95" customHeight="1" x14ac:dyDescent="0.2">
      <c r="A220" s="49" t="s">
        <v>134</v>
      </c>
      <c r="B220" s="49"/>
      <c r="C220" s="49"/>
      <c r="D220" s="49"/>
      <c r="E220" s="49"/>
      <c r="F220" s="49"/>
      <c r="G220" s="36" t="s">
        <v>19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15</v>
      </c>
      <c r="U220" s="36"/>
      <c r="V220" s="36"/>
      <c r="W220" s="36"/>
      <c r="X220" s="36"/>
      <c r="Y220" s="36"/>
      <c r="Z220" s="36" t="s">
        <v>14</v>
      </c>
      <c r="AA220" s="36"/>
      <c r="AB220" s="36"/>
      <c r="AC220" s="36"/>
      <c r="AD220" s="36"/>
      <c r="AE220" s="36" t="s">
        <v>220</v>
      </c>
      <c r="AF220" s="36"/>
      <c r="AG220" s="36"/>
      <c r="AH220" s="36"/>
      <c r="AI220" s="36"/>
      <c r="AJ220" s="36"/>
      <c r="AK220" s="36" t="s">
        <v>225</v>
      </c>
      <c r="AL220" s="36"/>
      <c r="AM220" s="36"/>
      <c r="AN220" s="36"/>
      <c r="AO220" s="36"/>
      <c r="AP220" s="36"/>
      <c r="AQ220" s="36" t="s">
        <v>238</v>
      </c>
      <c r="AR220" s="36"/>
      <c r="AS220" s="36"/>
      <c r="AT220" s="36"/>
      <c r="AU220" s="36"/>
      <c r="AV220" s="36"/>
      <c r="AW220" s="36" t="s">
        <v>18</v>
      </c>
      <c r="AX220" s="36"/>
      <c r="AY220" s="36"/>
      <c r="AZ220" s="36"/>
      <c r="BA220" s="36"/>
      <c r="BB220" s="36"/>
      <c r="BC220" s="36"/>
      <c r="BD220" s="36"/>
      <c r="BE220" s="36" t="s">
        <v>155</v>
      </c>
      <c r="BF220" s="36"/>
      <c r="BG220" s="36"/>
      <c r="BH220" s="36"/>
      <c r="BI220" s="36"/>
      <c r="BJ220" s="36"/>
      <c r="BK220" s="36"/>
      <c r="BL220" s="36"/>
    </row>
    <row r="221" spans="1:79" ht="21.75" customHeight="1" x14ac:dyDescent="0.2">
      <c r="A221" s="49"/>
      <c r="B221" s="49"/>
      <c r="C221" s="49"/>
      <c r="D221" s="49"/>
      <c r="E221" s="49"/>
      <c r="F221" s="49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ht="15" customHeight="1" x14ac:dyDescent="0.2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>
        <v>4</v>
      </c>
      <c r="AA222" s="36"/>
      <c r="AB222" s="36"/>
      <c r="AC222" s="36"/>
      <c r="AD222" s="36"/>
      <c r="AE222" s="36">
        <v>5</v>
      </c>
      <c r="AF222" s="36"/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/>
      <c r="AQ222" s="36">
        <v>7</v>
      </c>
      <c r="AR222" s="36"/>
      <c r="AS222" s="36"/>
      <c r="AT222" s="36"/>
      <c r="AU222" s="36"/>
      <c r="AV222" s="36"/>
      <c r="AW222" s="38">
        <v>8</v>
      </c>
      <c r="AX222" s="38"/>
      <c r="AY222" s="38"/>
      <c r="AZ222" s="38"/>
      <c r="BA222" s="38"/>
      <c r="BB222" s="38"/>
      <c r="BC222" s="38"/>
      <c r="BD222" s="38"/>
      <c r="BE222" s="38">
        <v>9</v>
      </c>
      <c r="BF222" s="38"/>
      <c r="BG222" s="38"/>
      <c r="BH222" s="38"/>
      <c r="BI222" s="38"/>
      <c r="BJ222" s="38"/>
      <c r="BK222" s="38"/>
      <c r="BL222" s="38"/>
    </row>
    <row r="223" spans="1:79" s="1" customFormat="1" ht="18.75" hidden="1" customHeight="1" x14ac:dyDescent="0.2">
      <c r="A223" s="38" t="s">
        <v>63</v>
      </c>
      <c r="B223" s="38"/>
      <c r="C223" s="38"/>
      <c r="D223" s="38"/>
      <c r="E223" s="38"/>
      <c r="F223" s="38"/>
      <c r="G223" s="73" t="s">
        <v>56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37" t="s">
        <v>79</v>
      </c>
      <c r="U223" s="37"/>
      <c r="V223" s="37"/>
      <c r="W223" s="37"/>
      <c r="X223" s="37"/>
      <c r="Y223" s="37"/>
      <c r="Z223" s="37" t="s">
        <v>80</v>
      </c>
      <c r="AA223" s="37"/>
      <c r="AB223" s="37"/>
      <c r="AC223" s="37"/>
      <c r="AD223" s="37"/>
      <c r="AE223" s="37" t="s">
        <v>81</v>
      </c>
      <c r="AF223" s="37"/>
      <c r="AG223" s="37"/>
      <c r="AH223" s="37"/>
      <c r="AI223" s="37"/>
      <c r="AJ223" s="37"/>
      <c r="AK223" s="37" t="s">
        <v>82</v>
      </c>
      <c r="AL223" s="37"/>
      <c r="AM223" s="37"/>
      <c r="AN223" s="37"/>
      <c r="AO223" s="37"/>
      <c r="AP223" s="37"/>
      <c r="AQ223" s="37" t="s">
        <v>83</v>
      </c>
      <c r="AR223" s="37"/>
      <c r="AS223" s="37"/>
      <c r="AT223" s="37"/>
      <c r="AU223" s="37"/>
      <c r="AV223" s="37"/>
      <c r="AW223" s="73" t="s">
        <v>86</v>
      </c>
      <c r="AX223" s="73"/>
      <c r="AY223" s="73"/>
      <c r="AZ223" s="73"/>
      <c r="BA223" s="73"/>
      <c r="BB223" s="73"/>
      <c r="BC223" s="73"/>
      <c r="BD223" s="73"/>
      <c r="BE223" s="73" t="s">
        <v>87</v>
      </c>
      <c r="BF223" s="73"/>
      <c r="BG223" s="73"/>
      <c r="BH223" s="73"/>
      <c r="BI223" s="73"/>
      <c r="BJ223" s="73"/>
      <c r="BK223" s="73"/>
      <c r="BL223" s="73"/>
      <c r="CA223" s="1" t="s">
        <v>53</v>
      </c>
    </row>
    <row r="224" spans="1:79" s="6" customFormat="1" ht="12.75" customHeight="1" x14ac:dyDescent="0.2">
      <c r="A224" s="88"/>
      <c r="B224" s="88"/>
      <c r="C224" s="88"/>
      <c r="D224" s="88"/>
      <c r="E224" s="88"/>
      <c r="F224" s="88"/>
      <c r="G224" s="120" t="s">
        <v>146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CA224" s="6" t="s">
        <v>54</v>
      </c>
    </row>
    <row r="226" spans="1:64" ht="14.25" customHeight="1" x14ac:dyDescent="12.75">
      <c r="A226" s="42" t="s">
        <v>226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</row>
    <row r="228" spans="1:64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 x14ac:dyDescent="0.2">
      <c r="A230" s="42" t="s">
        <v>253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4.25" x14ac:dyDescent="0.2">
      <c r="A231" s="42" t="s">
        <v>227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</row>
    <row r="233" spans="1:64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 x14ac:dyDescent="0.2">
      <c r="A236" s="129" t="s">
        <v>260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22"/>
      <c r="AC236" s="22"/>
      <c r="AD236" s="22"/>
      <c r="AE236" s="22"/>
      <c r="AF236" s="22"/>
      <c r="AG236" s="22"/>
      <c r="AH236" s="25"/>
      <c r="AI236" s="25"/>
      <c r="AJ236" s="25"/>
      <c r="AK236" s="25"/>
      <c r="AL236" s="25"/>
      <c r="AM236" s="25"/>
      <c r="AN236" s="25"/>
      <c r="AO236" s="25"/>
      <c r="AP236" s="25"/>
      <c r="AQ236" s="22"/>
      <c r="AR236" s="22"/>
      <c r="AS236" s="22"/>
      <c r="AT236" s="22"/>
      <c r="AU236" s="130" t="s">
        <v>261</v>
      </c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</row>
    <row r="237" spans="1:64" ht="12.75" customHeight="1" x14ac:dyDescent="0.2">
      <c r="AB237" s="23"/>
      <c r="AC237" s="23"/>
      <c r="AD237" s="23"/>
      <c r="AE237" s="23"/>
      <c r="AF237" s="23"/>
      <c r="AG237" s="23"/>
      <c r="AH237" s="27" t="s">
        <v>1</v>
      </c>
      <c r="AI237" s="27"/>
      <c r="AJ237" s="27"/>
      <c r="AK237" s="27"/>
      <c r="AL237" s="27"/>
      <c r="AM237" s="27"/>
      <c r="AN237" s="27"/>
      <c r="AO237" s="27"/>
      <c r="AP237" s="27"/>
      <c r="AQ237" s="23"/>
      <c r="AR237" s="23"/>
      <c r="AS237" s="23"/>
      <c r="AT237" s="23"/>
      <c r="AU237" s="27" t="s">
        <v>159</v>
      </c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</row>
    <row r="238" spans="1:64" ht="15" x14ac:dyDescent="0.2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 x14ac:dyDescent="0.2">
      <c r="A239" s="129" t="s">
        <v>262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23"/>
      <c r="AC239" s="23"/>
      <c r="AD239" s="23"/>
      <c r="AE239" s="23"/>
      <c r="AF239" s="23"/>
      <c r="AG239" s="23"/>
      <c r="AH239" s="26"/>
      <c r="AI239" s="26"/>
      <c r="AJ239" s="26"/>
      <c r="AK239" s="26"/>
      <c r="AL239" s="26"/>
      <c r="AM239" s="26"/>
      <c r="AN239" s="26"/>
      <c r="AO239" s="26"/>
      <c r="AP239" s="26"/>
      <c r="AQ239" s="23"/>
      <c r="AR239" s="23"/>
      <c r="AS239" s="23"/>
      <c r="AT239" s="23"/>
      <c r="AU239" s="131" t="s">
        <v>263</v>
      </c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</row>
    <row r="240" spans="1:64" ht="12" customHeight="1" x14ac:dyDescent="0.2">
      <c r="AB240" s="23"/>
      <c r="AC240" s="23"/>
      <c r="AD240" s="23"/>
      <c r="AE240" s="23"/>
      <c r="AF240" s="23"/>
      <c r="AG240" s="23"/>
      <c r="AH240" s="27" t="s">
        <v>1</v>
      </c>
      <c r="AI240" s="27"/>
      <c r="AJ240" s="27"/>
      <c r="AK240" s="27"/>
      <c r="AL240" s="27"/>
      <c r="AM240" s="27"/>
      <c r="AN240" s="27"/>
      <c r="AO240" s="27"/>
      <c r="AP240" s="27"/>
      <c r="AQ240" s="23"/>
      <c r="AR240" s="23"/>
      <c r="AS240" s="23"/>
      <c r="AT240" s="23"/>
      <c r="AU240" s="27" t="s">
        <v>159</v>
      </c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</row>
  </sheetData>
  <mergeCells count="1515">
    <mergeCell ref="AU184:AY184"/>
    <mergeCell ref="AZ184:BD184"/>
    <mergeCell ref="A184:F184"/>
    <mergeCell ref="G184:S184"/>
    <mergeCell ref="T184:Z184"/>
    <mergeCell ref="AA184:AE184"/>
    <mergeCell ref="AF184:AJ184"/>
    <mergeCell ref="AK184:AO184"/>
    <mergeCell ref="AP184:AT184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L97:BP97"/>
    <mergeCell ref="BQ97:BT97"/>
    <mergeCell ref="BU97:BY97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BL57:BP57"/>
    <mergeCell ref="BQ57:BT57"/>
    <mergeCell ref="BU57:BY57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BG45:BK45"/>
    <mergeCell ref="A45:D45"/>
    <mergeCell ref="E45:W45"/>
    <mergeCell ref="X45:AB45"/>
    <mergeCell ref="AC45:AG45"/>
    <mergeCell ref="AH45:AL45"/>
    <mergeCell ref="AM45:AQ45"/>
    <mergeCell ref="AR45:AV45"/>
    <mergeCell ref="AW45:BA45"/>
    <mergeCell ref="BB45:BF45"/>
    <mergeCell ref="BG44:BK44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4:BD224"/>
    <mergeCell ref="BE224:BL224"/>
    <mergeCell ref="A226:BL226"/>
    <mergeCell ref="A227:BL227"/>
    <mergeCell ref="A230:BL230"/>
    <mergeCell ref="A231:BL231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207:AP207"/>
    <mergeCell ref="AQ207:AV207"/>
    <mergeCell ref="AW207:BA207"/>
    <mergeCell ref="BB207:BF207"/>
    <mergeCell ref="BG207:BL207"/>
    <mergeCell ref="A209:BL209"/>
    <mergeCell ref="AK206:AP206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Q203:AV204"/>
    <mergeCell ref="AW203:BF203"/>
    <mergeCell ref="BG203:BL204"/>
    <mergeCell ref="AW204:BA204"/>
    <mergeCell ref="BB204:BF204"/>
    <mergeCell ref="A205:F205"/>
    <mergeCell ref="G205:S205"/>
    <mergeCell ref="T205:Y205"/>
    <mergeCell ref="Z205:AD205"/>
    <mergeCell ref="AE205:AJ205"/>
    <mergeCell ref="A203:F204"/>
    <mergeCell ref="G203:S204"/>
    <mergeCell ref="T203:Y204"/>
    <mergeCell ref="Z203:AD204"/>
    <mergeCell ref="AE203:AJ204"/>
    <mergeCell ref="AK203:AP204"/>
    <mergeCell ref="BP193:BS193"/>
    <mergeCell ref="A196:BL196"/>
    <mergeCell ref="A197:BL197"/>
    <mergeCell ref="A200:BL200"/>
    <mergeCell ref="A201:BL201"/>
    <mergeCell ref="A202:BL202"/>
    <mergeCell ref="AO193:AR193"/>
    <mergeCell ref="AS193:AW193"/>
    <mergeCell ref="AX193:BA193"/>
    <mergeCell ref="BB193:BF193"/>
    <mergeCell ref="BG193:BJ193"/>
    <mergeCell ref="BK193:BO193"/>
    <mergeCell ref="BB192:BF192"/>
    <mergeCell ref="BG192:BJ192"/>
    <mergeCell ref="BK192:BO192"/>
    <mergeCell ref="BP192:BS192"/>
    <mergeCell ref="A193:M193"/>
    <mergeCell ref="N193:U193"/>
    <mergeCell ref="V193:Z193"/>
    <mergeCell ref="AA193:AE193"/>
    <mergeCell ref="AF193:AI193"/>
    <mergeCell ref="AJ193:AN193"/>
    <mergeCell ref="BP191:BS191"/>
    <mergeCell ref="A192:M192"/>
    <mergeCell ref="N192:U192"/>
    <mergeCell ref="V192:Z192"/>
    <mergeCell ref="AA192:AE192"/>
    <mergeCell ref="AF192:AI192"/>
    <mergeCell ref="AJ192:AN192"/>
    <mergeCell ref="AO192:AR192"/>
    <mergeCell ref="AS192:AW192"/>
    <mergeCell ref="AX192:BA192"/>
    <mergeCell ref="AO191:AR191"/>
    <mergeCell ref="AS191:AW191"/>
    <mergeCell ref="AX191:BA191"/>
    <mergeCell ref="BB191:BF191"/>
    <mergeCell ref="BG191:BJ191"/>
    <mergeCell ref="BK191:BO191"/>
    <mergeCell ref="BB190:BF190"/>
    <mergeCell ref="BG190:BJ190"/>
    <mergeCell ref="BK190:BO190"/>
    <mergeCell ref="BP190:BS190"/>
    <mergeCell ref="A191:M191"/>
    <mergeCell ref="N191:U191"/>
    <mergeCell ref="V191:Z191"/>
    <mergeCell ref="AA191:AE191"/>
    <mergeCell ref="AF191:AI191"/>
    <mergeCell ref="AJ191:AN191"/>
    <mergeCell ref="AA190:AE190"/>
    <mergeCell ref="AF190:AI190"/>
    <mergeCell ref="AJ190:AN190"/>
    <mergeCell ref="AO190:AR190"/>
    <mergeCell ref="AS190:AW190"/>
    <mergeCell ref="AX190:BA190"/>
    <mergeCell ref="A187:BL187"/>
    <mergeCell ref="A188:BM188"/>
    <mergeCell ref="A189:M190"/>
    <mergeCell ref="N189:U190"/>
    <mergeCell ref="V189:Z190"/>
    <mergeCell ref="AA189:AI189"/>
    <mergeCell ref="AJ189:AR189"/>
    <mergeCell ref="AS189:BA189"/>
    <mergeCell ref="BB189:BJ189"/>
    <mergeCell ref="BK189:BS189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Z183:BD183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P180:AT180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177:BL177"/>
    <mergeCell ref="A178:BD178"/>
    <mergeCell ref="A179:F180"/>
    <mergeCell ref="G179:S180"/>
    <mergeCell ref="T179:Z180"/>
    <mergeCell ref="AA179:AO179"/>
    <mergeCell ref="AP179:BD179"/>
    <mergeCell ref="AA180:AE180"/>
    <mergeCell ref="AF180:AJ180"/>
    <mergeCell ref="AK180:AO180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6:AT136"/>
    <mergeCell ref="AU136:AY136"/>
    <mergeCell ref="AZ136:BD136"/>
    <mergeCell ref="BE136:BI136"/>
    <mergeCell ref="A146:BL146"/>
    <mergeCell ref="A147:BR147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15:BX115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109:BL109"/>
    <mergeCell ref="A110:BL110"/>
    <mergeCell ref="BD105:BH105"/>
    <mergeCell ref="AO104:AS104"/>
    <mergeCell ref="AT104:AX104"/>
    <mergeCell ref="AY104:BC104"/>
    <mergeCell ref="BD104:BH104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2:BT92"/>
    <mergeCell ref="BU92:BY92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3:AV73"/>
    <mergeCell ref="AW73:BA73"/>
    <mergeCell ref="BB73:BF73"/>
    <mergeCell ref="BG73:BK73"/>
    <mergeCell ref="A76:BL76"/>
    <mergeCell ref="A77:BK77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5:BY55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A51:D52"/>
    <mergeCell ref="E51:T52"/>
    <mergeCell ref="U51:AM51"/>
    <mergeCell ref="AN51:BF51"/>
    <mergeCell ref="BG51:BY51"/>
    <mergeCell ref="U52:Y52"/>
    <mergeCell ref="Z52:AD52"/>
    <mergeCell ref="AE52:AH52"/>
    <mergeCell ref="AI52:AM52"/>
    <mergeCell ref="AN52:AR52"/>
    <mergeCell ref="AW43:BA43"/>
    <mergeCell ref="BB43:BF43"/>
    <mergeCell ref="BG43:BK43"/>
    <mergeCell ref="A48:BY48"/>
    <mergeCell ref="A49:BY49"/>
    <mergeCell ref="A50:BY50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2">
    <cfRule type="cellIs" dxfId="70" priority="75" stopIfTrue="1" operator="equal">
      <formula>A91</formula>
    </cfRule>
  </conditionalFormatting>
  <conditionalFormatting sqref="A115:C115 A136:C136">
    <cfRule type="cellIs" dxfId="69" priority="76" stopIfTrue="1" operator="equal">
      <formula>A114</formula>
    </cfRule>
    <cfRule type="cellIs" dxfId="68" priority="77" stopIfTrue="1" operator="equal">
      <formula>0</formula>
    </cfRule>
  </conditionalFormatting>
  <conditionalFormatting sqref="A93">
    <cfRule type="cellIs" dxfId="67" priority="74" stopIfTrue="1" operator="equal">
      <formula>A92</formula>
    </cfRule>
  </conditionalFormatting>
  <conditionalFormatting sqref="A94">
    <cfRule type="cellIs" dxfId="66" priority="73" stopIfTrue="1" operator="equal">
      <formula>A93</formula>
    </cfRule>
  </conditionalFormatting>
  <conditionalFormatting sqref="A95">
    <cfRule type="cellIs" dxfId="65" priority="72" stopIfTrue="1" operator="equal">
      <formula>A94</formula>
    </cfRule>
  </conditionalFormatting>
  <conditionalFormatting sqref="A96">
    <cfRule type="cellIs" dxfId="64" priority="71" stopIfTrue="1" operator="equal">
      <formula>A95</formula>
    </cfRule>
  </conditionalFormatting>
  <conditionalFormatting sqref="A97">
    <cfRule type="cellIs" dxfId="63" priority="70" stopIfTrue="1" operator="equal">
      <formula>A96</formula>
    </cfRule>
  </conditionalFormatting>
  <conditionalFormatting sqref="A107">
    <cfRule type="cellIs" dxfId="62" priority="79" stopIfTrue="1" operator="equal">
      <formula>#REF!</formula>
    </cfRule>
  </conditionalFormatting>
  <conditionalFormatting sqref="A105">
    <cfRule type="cellIs" dxfId="61" priority="68" stopIfTrue="1" operator="equal">
      <formula>#REF!</formula>
    </cfRule>
  </conditionalFormatting>
  <conditionalFormatting sqref="A106">
    <cfRule type="cellIs" dxfId="57" priority="64" stopIfTrue="1" operator="equal">
      <formula>#REF!</formula>
    </cfRule>
  </conditionalFormatting>
  <conditionalFormatting sqref="A163">
    <cfRule type="cellIs" dxfId="56" priority="2" stopIfTrue="1" operator="equal">
      <formula>A162</formula>
    </cfRule>
  </conditionalFormatting>
  <conditionalFormatting sqref="A116:C116">
    <cfRule type="cellIs" dxfId="55" priority="61" stopIfTrue="1" operator="equal">
      <formula>A115</formula>
    </cfRule>
    <cfRule type="cellIs" dxfId="54" priority="62" stopIfTrue="1" operator="equal">
      <formula>0</formula>
    </cfRule>
  </conditionalFormatting>
  <conditionalFormatting sqref="A117:C117">
    <cfRule type="cellIs" dxfId="53" priority="59" stopIfTrue="1" operator="equal">
      <formula>A116</formula>
    </cfRule>
    <cfRule type="cellIs" dxfId="52" priority="60" stopIfTrue="1" operator="equal">
      <formula>0</formula>
    </cfRule>
  </conditionalFormatting>
  <conditionalFormatting sqref="A118:C118">
    <cfRule type="cellIs" dxfId="51" priority="57" stopIfTrue="1" operator="equal">
      <formula>A117</formula>
    </cfRule>
    <cfRule type="cellIs" dxfId="50" priority="58" stopIfTrue="1" operator="equal">
      <formula>0</formula>
    </cfRule>
  </conditionalFormatting>
  <conditionalFormatting sqref="A119:C119">
    <cfRule type="cellIs" dxfId="49" priority="55" stopIfTrue="1" operator="equal">
      <formula>A118</formula>
    </cfRule>
    <cfRule type="cellIs" dxfId="48" priority="56" stopIfTrue="1" operator="equal">
      <formula>0</formula>
    </cfRule>
  </conditionalFormatting>
  <conditionalFormatting sqref="A120:C120">
    <cfRule type="cellIs" dxfId="47" priority="53" stopIfTrue="1" operator="equal">
      <formula>A119</formula>
    </cfRule>
    <cfRule type="cellIs" dxfId="46" priority="54" stopIfTrue="1" operator="equal">
      <formula>0</formula>
    </cfRule>
  </conditionalFormatting>
  <conditionalFormatting sqref="A121:C121">
    <cfRule type="cellIs" dxfId="45" priority="51" stopIfTrue="1" operator="equal">
      <formula>A120</formula>
    </cfRule>
    <cfRule type="cellIs" dxfId="44" priority="52" stopIfTrue="1" operator="equal">
      <formula>0</formula>
    </cfRule>
  </conditionalFormatting>
  <conditionalFormatting sqref="A122:C122">
    <cfRule type="cellIs" dxfId="43" priority="49" stopIfTrue="1" operator="equal">
      <formula>A121</formula>
    </cfRule>
    <cfRule type="cellIs" dxfId="42" priority="50" stopIfTrue="1" operator="equal">
      <formula>0</formula>
    </cfRule>
  </conditionalFormatting>
  <conditionalFormatting sqref="A123:C123">
    <cfRule type="cellIs" dxfId="41" priority="47" stopIfTrue="1" operator="equal">
      <formula>A122</formula>
    </cfRule>
    <cfRule type="cellIs" dxfId="40" priority="48" stopIfTrue="1" operator="equal">
      <formula>0</formula>
    </cfRule>
  </conditionalFormatting>
  <conditionalFormatting sqref="A124:C124">
    <cfRule type="cellIs" dxfId="39" priority="45" stopIfTrue="1" operator="equal">
      <formula>A123</formula>
    </cfRule>
    <cfRule type="cellIs" dxfId="38" priority="46" stopIfTrue="1" operator="equal">
      <formula>0</formula>
    </cfRule>
  </conditionalFormatting>
  <conditionalFormatting sqref="A125:C125">
    <cfRule type="cellIs" dxfId="37" priority="43" stopIfTrue="1" operator="equal">
      <formula>A124</formula>
    </cfRule>
    <cfRule type="cellIs" dxfId="36" priority="44" stopIfTrue="1" operator="equal">
      <formula>0</formula>
    </cfRule>
  </conditionalFormatting>
  <conditionalFormatting sqref="A126:C126">
    <cfRule type="cellIs" dxfId="35" priority="41" stopIfTrue="1" operator="equal">
      <formula>A125</formula>
    </cfRule>
    <cfRule type="cellIs" dxfId="34" priority="42" stopIfTrue="1" operator="equal">
      <formula>0</formula>
    </cfRule>
  </conditionalFormatting>
  <conditionalFormatting sqref="A127:C127">
    <cfRule type="cellIs" dxfId="33" priority="39" stopIfTrue="1" operator="equal">
      <formula>A126</formula>
    </cfRule>
    <cfRule type="cellIs" dxfId="32" priority="40" stopIfTrue="1" operator="equal">
      <formula>0</formula>
    </cfRule>
  </conditionalFormatting>
  <conditionalFormatting sqref="A128:C128">
    <cfRule type="cellIs" dxfId="31" priority="37" stopIfTrue="1" operator="equal">
      <formula>A127</formula>
    </cfRule>
    <cfRule type="cellIs" dxfId="30" priority="38" stopIfTrue="1" operator="equal">
      <formula>0</formula>
    </cfRule>
  </conditionalFormatting>
  <conditionalFormatting sqref="A129:C129">
    <cfRule type="cellIs" dxfId="29" priority="35" stopIfTrue="1" operator="equal">
      <formula>A128</formula>
    </cfRule>
    <cfRule type="cellIs" dxfId="28" priority="36" stopIfTrue="1" operator="equal">
      <formula>0</formula>
    </cfRule>
  </conditionalFormatting>
  <conditionalFormatting sqref="A137:C137">
    <cfRule type="cellIs" dxfId="27" priority="31" stopIfTrue="1" operator="equal">
      <formula>A136</formula>
    </cfRule>
    <cfRule type="cellIs" dxfId="26" priority="32" stopIfTrue="1" operator="equal">
      <formula>0</formula>
    </cfRule>
  </conditionalFormatting>
  <conditionalFormatting sqref="A138:C138">
    <cfRule type="cellIs" dxfId="25" priority="29" stopIfTrue="1" operator="equal">
      <formula>A137</formula>
    </cfRule>
    <cfRule type="cellIs" dxfId="24" priority="30" stopIfTrue="1" operator="equal">
      <formula>0</formula>
    </cfRule>
  </conditionalFormatting>
  <conditionalFormatting sqref="A139:C139">
    <cfRule type="cellIs" dxfId="23" priority="27" stopIfTrue="1" operator="equal">
      <formula>A138</formula>
    </cfRule>
    <cfRule type="cellIs" dxfId="22" priority="28" stopIfTrue="1" operator="equal">
      <formula>0</formula>
    </cfRule>
  </conditionalFormatting>
  <conditionalFormatting sqref="A140:C140">
    <cfRule type="cellIs" dxfId="21" priority="25" stopIfTrue="1" operator="equal">
      <formula>A139</formula>
    </cfRule>
    <cfRule type="cellIs" dxfId="20" priority="26" stopIfTrue="1" operator="equal">
      <formula>0</formula>
    </cfRule>
  </conditionalFormatting>
  <conditionalFormatting sqref="A141:C141">
    <cfRule type="cellIs" dxfId="19" priority="23" stopIfTrue="1" operator="equal">
      <formula>A140</formula>
    </cfRule>
    <cfRule type="cellIs" dxfId="18" priority="24" stopIfTrue="1" operator="equal">
      <formula>0</formula>
    </cfRule>
  </conditionalFormatting>
  <conditionalFormatting sqref="A142:C142">
    <cfRule type="cellIs" dxfId="17" priority="21" stopIfTrue="1" operator="equal">
      <formula>A141</formula>
    </cfRule>
    <cfRule type="cellIs" dxfId="16" priority="22" stopIfTrue="1" operator="equal">
      <formula>0</formula>
    </cfRule>
  </conditionalFormatting>
  <conditionalFormatting sqref="A143:C143">
    <cfRule type="cellIs" dxfId="9" priority="13" stopIfTrue="1" operator="equal">
      <formula>#REF!</formula>
    </cfRule>
    <cfRule type="cellIs" dxfId="8" priority="14" stopIfTrue="1" operator="equal">
      <formula>0</formula>
    </cfRule>
  </conditionalFormatting>
  <conditionalFormatting sqref="A144:C144">
    <cfRule type="cellIs" dxfId="7" priority="11" stopIfTrue="1" operator="equal">
      <formula>A143</formula>
    </cfRule>
    <cfRule type="cellIs" dxfId="6" priority="1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КПК1216012</vt:lpstr>
      <vt:lpstr>'Додаток2 КПК1216012'!Область_печати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2023-12-29T08:15:37Z</dcterms:modified>
</cp:coreProperties>
</file>