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90" yWindow="1005" windowWidth="27795" windowHeight="14385" tabRatio="522"/>
  </bookViews>
  <sheets>
    <sheet name="Додаток2 КПК1014030" sheetId="6" r:id="rId1"/>
  </sheets>
  <definedNames>
    <definedName name="_xlnm.Print_Area" localSheetId="0">'Додаток2 КПК1014030'!$A$1:$BY$294</definedName>
  </definedNames>
  <calcPr calcId="145621"/>
</workbook>
</file>

<file path=xl/calcChain.xml><?xml version="1.0" encoding="utf-8"?>
<calcChain xmlns="http://schemas.openxmlformats.org/spreadsheetml/2006/main">
  <c r="BH267" i="6" l="1"/>
  <c r="AT267" i="6"/>
  <c r="AJ267" i="6"/>
  <c r="BG258" i="6"/>
  <c r="AQ258" i="6"/>
  <c r="AZ235" i="6"/>
  <c r="AK235" i="6"/>
  <c r="BO227" i="6"/>
  <c r="AZ227" i="6"/>
  <c r="AK227" i="6"/>
  <c r="BD136" i="6"/>
  <c r="AJ136" i="6"/>
  <c r="BD135" i="6"/>
  <c r="AJ135" i="6"/>
  <c r="BU127" i="6"/>
  <c r="BB127" i="6"/>
  <c r="AI127" i="6"/>
  <c r="BU126" i="6"/>
  <c r="BB126" i="6"/>
  <c r="AI126" i="6"/>
  <c r="BG116" i="6"/>
  <c r="AM116" i="6"/>
  <c r="BG108" i="6"/>
  <c r="AM108" i="6"/>
  <c r="BG107" i="6"/>
  <c r="AM107" i="6"/>
  <c r="BG106" i="6"/>
  <c r="AM106" i="6"/>
  <c r="BG105" i="6"/>
  <c r="AM105" i="6"/>
  <c r="BG104" i="6"/>
  <c r="AM104" i="6"/>
  <c r="BG103" i="6"/>
  <c r="AM103" i="6"/>
  <c r="BG102" i="6"/>
  <c r="AM102" i="6"/>
  <c r="BG101" i="6"/>
  <c r="AM101" i="6"/>
  <c r="BG100" i="6"/>
  <c r="AM100" i="6"/>
  <c r="BG99" i="6"/>
  <c r="AM99" i="6"/>
  <c r="BG98" i="6"/>
  <c r="AM98" i="6"/>
  <c r="BG97" i="6"/>
  <c r="AM97" i="6"/>
  <c r="BG96" i="6"/>
  <c r="AM96" i="6"/>
  <c r="BG95" i="6"/>
  <c r="AM95" i="6"/>
  <c r="BU87" i="6"/>
  <c r="BB87" i="6"/>
  <c r="AI87" i="6"/>
  <c r="BU79" i="6"/>
  <c r="BB79" i="6"/>
  <c r="AI79" i="6"/>
  <c r="BU78" i="6"/>
  <c r="BB78" i="6"/>
  <c r="AI78" i="6"/>
  <c r="BU77" i="6"/>
  <c r="BB77" i="6"/>
  <c r="AI77" i="6"/>
  <c r="BU76" i="6"/>
  <c r="BB76" i="6"/>
  <c r="AI76" i="6"/>
  <c r="BU75" i="6"/>
  <c r="BB75" i="6"/>
  <c r="AI75" i="6"/>
  <c r="BU74" i="6"/>
  <c r="BB74" i="6"/>
  <c r="AI74" i="6"/>
  <c r="BU73" i="6"/>
  <c r="BB73" i="6"/>
  <c r="AI73" i="6"/>
  <c r="BU72" i="6"/>
  <c r="BB72" i="6"/>
  <c r="AI72" i="6"/>
  <c r="BU71" i="6"/>
  <c r="BB71" i="6"/>
  <c r="AI71" i="6"/>
  <c r="BU70" i="6"/>
  <c r="BB70" i="6"/>
  <c r="AI70" i="6"/>
  <c r="BU69" i="6"/>
  <c r="BB69" i="6"/>
  <c r="AI69" i="6"/>
  <c r="BU68" i="6"/>
  <c r="BB68" i="6"/>
  <c r="AI68" i="6"/>
  <c r="BU67" i="6"/>
  <c r="BB67" i="6"/>
  <c r="AI67" i="6"/>
  <c r="BU66" i="6"/>
  <c r="BB66" i="6"/>
  <c r="AI66" i="6"/>
  <c r="BG56" i="6"/>
  <c r="AM56" i="6"/>
  <c r="BG55" i="6"/>
  <c r="AM55" i="6"/>
  <c r="BG54" i="6"/>
  <c r="AM54" i="6"/>
  <c r="BG53" i="6"/>
  <c r="AM53" i="6"/>
  <c r="BG52" i="6"/>
  <c r="AM52" i="6"/>
  <c r="BG51" i="6"/>
  <c r="AM51" i="6"/>
  <c r="BG50" i="6"/>
  <c r="AM50" i="6"/>
  <c r="BG49" i="6"/>
  <c r="AM49" i="6"/>
  <c r="BG48" i="6"/>
  <c r="AM48" i="6"/>
  <c r="BG47" i="6"/>
  <c r="AM47" i="6"/>
  <c r="BU39" i="6"/>
  <c r="BB39" i="6"/>
  <c r="AI39" i="6"/>
  <c r="BU38" i="6"/>
  <c r="BB38" i="6"/>
  <c r="AI38" i="6"/>
  <c r="BU37" i="6"/>
  <c r="BB37" i="6"/>
  <c r="AI37" i="6"/>
  <c r="BU36" i="6"/>
  <c r="BB36" i="6"/>
  <c r="AI36" i="6"/>
  <c r="BU35" i="6"/>
  <c r="BB35" i="6"/>
  <c r="AI35" i="6"/>
  <c r="BU34" i="6"/>
  <c r="BB34" i="6"/>
  <c r="AI34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<sst xmlns="http://schemas.openxmlformats.org/spreadsheetml/2006/main" count="828" uniqueCount="294">
  <si>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</si>
  <si>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</si>
  <si>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</si>
  <si>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</si>
  <si>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</si>
  <si>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</si>
  <si>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</si>
  <si>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</si>
  <si>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</si>
  <si>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</si>
  <si>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</si>
  <si>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</si>
  <si>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</si>
  <si>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</si>
  <si>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</si>
  <si>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</si>
  <si>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</si>
  <si>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</si>
  <si>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</si>
  <si>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</si>
  <si>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</si>
  <si>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</si>
  <si>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</si>
  <si>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</si>
  <si>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</si>
  <si>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</si>
  <si>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</si>
  <si>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</si>
  <si>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</si>
  <si>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</si>
  <si>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</si>
  <si>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</si>
  <si>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</si>
  <si>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</si>
  <si>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</si>
  <si>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</si>
  <si>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</si>
  <si>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</si>
  <si>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</si>
  <si>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</si>
  <si>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</si>
  <si>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</si>
  <si>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</si>
  <si>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</si>
  <si>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</si>
  <si>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</si>
  <si>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</si>
  <si>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</si>
  <si>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</si>
  <si>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</si>
  <si>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</si>
  <si>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</si>
  <si>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</si>
  <si>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</si>
  <si>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</si>
  <si>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</si>
  <si>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</si>
  <si>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</si>
  <si>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</si>
  <si>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</si>
  <si>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</si>
  <si>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</si>
  <si>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</si>
  <si>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</si>
  <si>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</si>
  <si>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</si>
  <si>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</si>
  <si>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</si>
  <si>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</si>
  <si>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</si>
  <si>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</si>
  <si>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</si>
  <si>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</si>
  <si>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</si>
  <si>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</si>
  <si>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</si>
  <si>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</si>
  <si>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</si>
  <si>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</si>
  <si>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</si>
  <si>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</si>
  <si>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</si>
  <si>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</si>
  <si>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</si>
  <si>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</si>
  <si>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</si>
  <si>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</si>
  <si>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</si>
  <si>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</si>
  <si>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</si>
  <si>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</si>
  <si>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</si>
  <si>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</si>
  <si>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</si>
  <si>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</si>
  <si>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</si>
  <si>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</si>
  <si>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</si>
  <si>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</si>
  <si>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</si>
  <si>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</si>
  <si>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</si>
  <si>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</si>
  <si>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</si>
  <si>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</si>
  <si>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</si>
  <si>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</si>
  <si>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</si>
  <si>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</si>
  <si>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</si>
  <si>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</si>
  <si>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</si>
  <si>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</si>
  <si>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</si>
  <si>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</si>
  <si>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</si>
  <si>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</si>
  <si>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</si>
  <si>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</si>
  <si>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</si>
  <si>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</si>
  <si>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</si>
  <si>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</si>
  <si>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</si>
  <si>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</si>
  <si>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</si>
  <si>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</si>
  <si>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</si>
  <si>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</si>
  <si>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</si>
  <si>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</si>
  <si>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</si>
  <si>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</si>
  <si>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</si>
  <si>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</si>
  <si>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</si>
  <si>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</si>
  <si>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</si>
  <si>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</si>
  <si>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</si>
  <si>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</si>
  <si>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</si>
  <si>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</si>
  <si>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</si>
  <si>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</si>
  <si>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</si>
  <si>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</si>
  <si>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</si>
  <si>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</si>
  <si>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</si>
  <si>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</si>
  <si>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</si>
  <si>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</si>
  <si>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</si>
  <si>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</si>
  <si>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</si>
  <si>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</si>
  <si>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</si>
  <si>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</si>
  <si>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</si>
  <si>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</si>
  <si>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</si>
  <si>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</si>
  <si>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</si>
  <si>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</si>
  <si>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</si>
  <si>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</si>
  <si>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</si>
  <si>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</si>
  <si>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</si>
  <si>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</si>
  <si>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</si>
  <si>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</si>
  <si>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</si>
  <si>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Власні надходження бюджетних установ (розписати за видами надходжень)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</si>
  <si>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</si>
  <si>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</si>
  <si>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Благодійні внески, гранти та дарунки </t>
  </si>
  <si>
    <t>Інші надходження спеціального фонду (розписати за видами надходжень)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</si>
  <si>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</si>
  <si>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</si>
  <si>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</si>
  <si>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</si>
  <si>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</si>
  <si>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</si>
  <si>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</si>
  <si>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</si>
  <si>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</si>
  <si>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</si>
  <si>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</si>
  <si>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</si>
  <si>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</si>
  <si>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</si>
  <si>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</si>
  <si>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Придбання обладнання і предметів довгострокового користування</t>
  </si>
  <si>
    <t>Забезпечення функціонування бібліотек</t>
  </si>
  <si>
    <t>затрат</t>
  </si>
  <si>
    <t xml:space="preserve">formula=RC[-16]+RC[-8]                          </t>
  </si>
  <si>
    <t>кількість установ (бібліотек)</t>
  </si>
  <si>
    <t>од.</t>
  </si>
  <si>
    <t>статут</t>
  </si>
  <si>
    <t xml:space="preserve"> середнє число окладів (ставок) -усього</t>
  </si>
  <si>
    <t>штатний розпис</t>
  </si>
  <si>
    <t xml:space="preserve"> середнє число окладів (ставок) керівних  працівників</t>
  </si>
  <si>
    <t xml:space="preserve"> середнє число окладів (ставок) спеціалістів</t>
  </si>
  <si>
    <t>середнє число окладів (ставок) обслуговуючого та технічного  персоналу</t>
  </si>
  <si>
    <t>продукту</t>
  </si>
  <si>
    <t>число читачів</t>
  </si>
  <si>
    <t>тис.осіб</t>
  </si>
  <si>
    <t>зведений річний план</t>
  </si>
  <si>
    <t xml:space="preserve"> бібліотечний фонд</t>
  </si>
  <si>
    <t>тис. примірників</t>
  </si>
  <si>
    <t>бібліотечний фонд</t>
  </si>
  <si>
    <t>тис.грн.</t>
  </si>
  <si>
    <t>списання бібліотечного фонду</t>
  </si>
  <si>
    <t xml:space="preserve"> списання бібліотечного фонду</t>
  </si>
  <si>
    <t xml:space="preserve"> кількість книговидач</t>
  </si>
  <si>
    <t>ефективності</t>
  </si>
  <si>
    <t>кількість книговидач на одного працівника (ставку),</t>
  </si>
  <si>
    <t>розрахунок</t>
  </si>
  <si>
    <t>середні затрати на обслуговування одного читача</t>
  </si>
  <si>
    <t>грн.</t>
  </si>
  <si>
    <t>якості</t>
  </si>
  <si>
    <t>динаміка збільшення кількості книговидач у плановому періоді відповідно до фактичного показника попереднього періоду</t>
  </si>
  <si>
    <t>відс.</t>
  </si>
  <si>
    <t>Обов’язкові виплати, у тому числі:</t>
  </si>
  <si>
    <t>посадовий оклад</t>
  </si>
  <si>
    <t>доплати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</si>
  <si>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</si>
  <si>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</si>
  <si>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</si>
  <si>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</si>
  <si>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на соціально-побутові потреби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</si>
  <si>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</si>
  <si>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</si>
  <si>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</si>
  <si>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030 - Спеціалісти</t>
  </si>
  <si>
    <t>060 - Інші працівники</t>
  </si>
  <si>
    <t>УСЬОГО штатних одиниць</t>
  </si>
  <si>
    <t>з них штатні одиниці за загальним фондом, що враховані також у спеціальному фонді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</si>
  <si>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</si>
  <si>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Забезпечення доступності для громадян документів та інформації,створення умов для повного задоволення духовних потреб громадян,сприяння їх професійному та освітньому розвитку,комплектування та зберігання бібліотечних фондів,їх облік,контроль за виконанням</t>
  </si>
  <si>
    <t>- Конституція  України, Бюджетний кодекс України, Закон України "Про культуру" від14.12.2010 р.№2778-VI, Закон України "Про бібліотеки та бібліотечну справу №32/95-ВР від 27.01.1995 р.;_x000D_
-  Наказ Міністерства Фінансів України "Про деякі питання запровадження програмно-цільового методу складання та виконання місцевих бюджетів №836 від26.08.2014 р.(зі змінами та доповненнями);_x000D_
-  Наказ МФУ, Міністерства культури і туризму України від 01.10.2010 р.№1150/41 "Про  затвердження Типового переліку бюджетних  програм  та результативних показників їх виконання для місцевих бюджетів галузі "Культура".</t>
  </si>
  <si>
    <t>(1)(0)</t>
  </si>
  <si>
    <t>Управління культури та  туризму  Дунаєвецької міської ради</t>
  </si>
  <si>
    <t>42732053</t>
  </si>
  <si>
    <t>2250700000</t>
  </si>
  <si>
    <t>(грн)</t>
  </si>
  <si>
    <t>2022 рік (звіт)</t>
  </si>
  <si>
    <t>1) кредиторська заборгованість місцевого бюджету у 2022 році:</t>
  </si>
  <si>
    <t>Дебіторська заборгованість на 01.01.2022</t>
  </si>
  <si>
    <t>2023 рік (затверджено)</t>
  </si>
  <si>
    <t>2023 рік (план)</t>
  </si>
  <si>
    <t>2023 рік</t>
  </si>
  <si>
    <t>3) дебіторська заборгованість у 2022 - 2023 роках:</t>
  </si>
  <si>
    <t>Дебіторська заборгованість на 01.01.2023</t>
  </si>
  <si>
    <t>4) аналіз управління бюджетними зобов'язаннями та пропозиції щодо упорядкування бюджетних зобов'язань у 2023 році.</t>
  </si>
  <si>
    <t>внаслідок використання коштів спеціального фонду бюджету у 2022 році, та очікувані результати у 2023 році.</t>
  </si>
  <si>
    <t>1) надходження для виконання бюджетної програми у 2022 - 2024 роках:</t>
  </si>
  <si>
    <t>2024 рік (проект)</t>
  </si>
  <si>
    <t>1) видатки за кодами Економічної класифікації видатків бюджету у 2022 - 2024 роках:</t>
  </si>
  <si>
    <t>2) надання кредитів за кодами Класифікації кредитування бюджету у 2022 - 2024 роках:</t>
  </si>
  <si>
    <t>1) витрати за напрямами використання бюджетних коштів у 2022 - 2024 роках:</t>
  </si>
  <si>
    <t>1) результативні показники бюджетної програми у 2022 - 2024 роках:</t>
  </si>
  <si>
    <t>2024 рік</t>
  </si>
  <si>
    <t>1) місцеві/регіональні програми, які виконуються в межах бюджетної програми у 2022 - 2024 роках:</t>
  </si>
  <si>
    <t>14. Бюджетні зобов’язання у 2022 - 2024 роках:</t>
  </si>
  <si>
    <t xml:space="preserve">2) кредиторська заборгованість місцевого бюджету у 2023 - 2024 роках: </t>
  </si>
  <si>
    <t>Очікувана дебіторська заборгованость  на 01.01.2024</t>
  </si>
  <si>
    <t>2025 рік (прогноз)</t>
  </si>
  <si>
    <t>2025 рік</t>
  </si>
  <si>
    <t>БЮДЖЕТНИЙ ЗАПИТ НА 2024-2026 РОКИ індивідуальний (Форма 2024-2)</t>
  </si>
  <si>
    <t>4. Мета та завдання бюджетної програми на 2024 - 2026 роки</t>
  </si>
  <si>
    <t>2) надходження для виконання бюджетної програми  у 2025 - 2026 роках:</t>
  </si>
  <si>
    <t>2026 рік (прогноз)</t>
  </si>
  <si>
    <t>3) видатки за кодами Економічної класифікації видатків бюджету у 2025 - 2026 роках:</t>
  </si>
  <si>
    <t>4) надання кредитів за кодами Класифікації кредитування бюджету у 2025 - 2026 роках:</t>
  </si>
  <si>
    <t>2) витрати за напрямами використання бюджетних коштів у 2025 - 2026 роках:</t>
  </si>
  <si>
    <t>2) результативні показники бюджетної програми у 2025 - 2026 роках:</t>
  </si>
  <si>
    <t xml:space="preserve">2026 рік </t>
  </si>
  <si>
    <t>2) місцеві/регіональні програми, які виконуються в межах бюджетної програми у 2025 - 2026 роках:</t>
  </si>
  <si>
    <t>12. Об’єкти, які виконуються в межах бюджетної програми за рахунок коштів бюджету розвитку у 2022 - 2026 роках:</t>
  </si>
  <si>
    <t>13. Аналіз результатів, досягнутих внаслідок використання коштів загального фонду бюджету у 2022 році, очікувані результати у 
2023 році, обґрунтування необхідності передбачення витрат кредитів на 2024 - 2026 роки</t>
  </si>
  <si>
    <t xml:space="preserve"> 15. Підстави та обґрунтування видатків спеціального фонду на 2024 рік та на 2025 - 2026 роки за рахунок надходжень до спеціального фонду, аналіз результатів, досягнутих </t>
  </si>
  <si>
    <t>(1)(0)(1)(4)(0)(3)(0)</t>
  </si>
  <si>
    <t>(4)(0)(3)(0)</t>
  </si>
  <si>
    <t>(0)(8)(2)(4)</t>
  </si>
  <si>
    <t>Забезпечення діяльності бібліотек</t>
  </si>
  <si>
    <t>Управління культури та туризму  Дунаєвецької міської ради</t>
  </si>
  <si>
    <t>(1)(0)(1)</t>
  </si>
  <si>
    <t xml:space="preserve">Начальник управління </t>
  </si>
  <si>
    <t>Головний бухгалтер</t>
  </si>
  <si>
    <t xml:space="preserve">Марина КОБІТА </t>
  </si>
  <si>
    <t xml:space="preserve">Ольга ЖАРА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</si>
</sst>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quotePrefix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left"/>
    </xf>
    <xf numFmtId="0" fontId="10" fillId="0" borderId="5" xfId="0" quotePrefix="1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" fontId="0" fillId="0" borderId="6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4" fontId="0" fillId="0" borderId="2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4" fontId="0" fillId="0" borderId="6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4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12" fillId="0" borderId="5" xfId="0" quotePrefix="1" applyFont="1" applyBorder="1" applyAlignment="1">
      <alignment horizontal="left" vertical="top" wrapText="1"/>
    </xf>
    <xf numFmtId="0" fontId="15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4" fillId="0" borderId="5" xfId="0" quotePrefix="1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7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91"/>
  <sheetViews>
    <sheetView tabSelected="1" view="pageBreakPreview" topLeftCell="A256" zoomScale="82" zoomScaleNormal="100" zoomScaleSheetLayoutView="82" workbookViewId="0">
      <selection activeCell="BU293" sqref="BU293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26" t="s">
        <v>115</v>
      </c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</row>
    <row r="2" spans="1:79" ht="14.25" customHeight="1" x14ac:dyDescent="0.2">
      <c r="A2" s="27" t="s">
        <v>271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</row>
    <row r="4" spans="1:79" ht="15" customHeight="1" x14ac:dyDescent="0.2">
      <c r="A4" s="11" t="s">
        <v>159</v>
      </c>
      <c r="B4" s="28" t="s">
        <v>244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8"/>
      <c r="AH4" s="30" t="s">
        <v>243</v>
      </c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8"/>
      <c r="AT4" s="31" t="s">
        <v>245</v>
      </c>
      <c r="AU4" s="30"/>
      <c r="AV4" s="30"/>
      <c r="AW4" s="30"/>
      <c r="AX4" s="30"/>
      <c r="AY4" s="30"/>
      <c r="AZ4" s="30"/>
      <c r="BA4" s="30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32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7"/>
      <c r="AH5" s="33" t="s">
        <v>161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162</v>
      </c>
      <c r="B7" s="28" t="s">
        <v>288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8"/>
      <c r="AH7" s="30" t="s">
        <v>289</v>
      </c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15"/>
      <c r="BC7" s="31" t="s">
        <v>245</v>
      </c>
      <c r="BD7" s="30"/>
      <c r="BE7" s="30"/>
      <c r="BF7" s="30"/>
      <c r="BG7" s="30"/>
      <c r="BH7" s="30"/>
      <c r="BI7" s="30"/>
      <c r="BJ7" s="30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32" t="s">
        <v>155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7"/>
      <c r="AH8" s="33" t="s">
        <v>163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164</v>
      </c>
      <c r="B10" s="30" t="s">
        <v>284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N10" s="30" t="s">
        <v>285</v>
      </c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15"/>
      <c r="AA10" s="30" t="s">
        <v>286</v>
      </c>
      <c r="AB10" s="30"/>
      <c r="AC10" s="30"/>
      <c r="AD10" s="30"/>
      <c r="AE10" s="30"/>
      <c r="AF10" s="30"/>
      <c r="AG10" s="30"/>
      <c r="AH10" s="30"/>
      <c r="AI10" s="30"/>
      <c r="AJ10" s="15"/>
      <c r="AK10" s="38" t="s">
        <v>287</v>
      </c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0"/>
      <c r="BL10" s="31" t="s">
        <v>246</v>
      </c>
      <c r="BM10" s="30"/>
      <c r="BN10" s="30"/>
      <c r="BO10" s="30"/>
      <c r="BP10" s="30"/>
      <c r="BQ10" s="30"/>
      <c r="BR10" s="30"/>
      <c r="BS10" s="30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39" t="s">
        <v>168</v>
      </c>
      <c r="AB11" s="39"/>
      <c r="AC11" s="39"/>
      <c r="AD11" s="39"/>
      <c r="AE11" s="39"/>
      <c r="AF11" s="39"/>
      <c r="AG11" s="39"/>
      <c r="AH11" s="39"/>
      <c r="AI11" s="39"/>
      <c r="AJ11" s="13"/>
      <c r="AK11" s="40" t="s">
        <v>166</v>
      </c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34" t="s">
        <v>272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9" ht="14.25" customHeight="1" x14ac:dyDescent="0.2">
      <c r="A14" s="34" t="s">
        <v>148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9" ht="15" customHeight="1" x14ac:dyDescent="0.2">
      <c r="A15" s="35" t="s">
        <v>240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37" t="s">
        <v>149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</row>
    <row r="18" spans="1:79" ht="30" customHeight="1" x14ac:dyDescent="0.2">
      <c r="A18" s="35" t="s">
        <v>241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34" t="s">
        <v>150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</row>
    <row r="21" spans="1:79" ht="45" customHeight="1" x14ac:dyDescent="0.2">
      <c r="A21" s="35" t="s">
        <v>242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34" t="s">
        <v>151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</row>
    <row r="24" spans="1:79" ht="14.25" customHeight="1" x14ac:dyDescent="0.2">
      <c r="A24" s="47" t="s">
        <v>258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</row>
    <row r="25" spans="1:79" ht="15" customHeight="1" x14ac:dyDescent="0.2">
      <c r="A25" s="48" t="s">
        <v>247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</row>
    <row r="26" spans="1:79" ht="23.1" customHeight="1" x14ac:dyDescent="0.2">
      <c r="A26" s="49" t="s">
        <v>2</v>
      </c>
      <c r="B26" s="50"/>
      <c r="C26" s="50"/>
      <c r="D26" s="51"/>
      <c r="E26" s="49" t="s">
        <v>19</v>
      </c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5" t="s">
        <v>248</v>
      </c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 t="s">
        <v>251</v>
      </c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 t="s">
        <v>259</v>
      </c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</row>
    <row r="27" spans="1:79" ht="54.75" customHeight="1" x14ac:dyDescent="0.2">
      <c r="A27" s="52"/>
      <c r="B27" s="53"/>
      <c r="C27" s="53"/>
      <c r="D27" s="54"/>
      <c r="E27" s="52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41" t="s">
        <v>4</v>
      </c>
      <c r="V27" s="42"/>
      <c r="W27" s="42"/>
      <c r="X27" s="42"/>
      <c r="Y27" s="43"/>
      <c r="Z27" s="41" t="s">
        <v>3</v>
      </c>
      <c r="AA27" s="42"/>
      <c r="AB27" s="42"/>
      <c r="AC27" s="42"/>
      <c r="AD27" s="43"/>
      <c r="AE27" s="44" t="s">
        <v>116</v>
      </c>
      <c r="AF27" s="45"/>
      <c r="AG27" s="45"/>
      <c r="AH27" s="46"/>
      <c r="AI27" s="41" t="s">
        <v>5</v>
      </c>
      <c r="AJ27" s="42"/>
      <c r="AK27" s="42"/>
      <c r="AL27" s="42"/>
      <c r="AM27" s="43"/>
      <c r="AN27" s="41" t="s">
        <v>4</v>
      </c>
      <c r="AO27" s="42"/>
      <c r="AP27" s="42"/>
      <c r="AQ27" s="42"/>
      <c r="AR27" s="43"/>
      <c r="AS27" s="41" t="s">
        <v>3</v>
      </c>
      <c r="AT27" s="42"/>
      <c r="AU27" s="42"/>
      <c r="AV27" s="42"/>
      <c r="AW27" s="43"/>
      <c r="AX27" s="44" t="s">
        <v>116</v>
      </c>
      <c r="AY27" s="45"/>
      <c r="AZ27" s="45"/>
      <c r="BA27" s="46"/>
      <c r="BB27" s="41" t="s">
        <v>96</v>
      </c>
      <c r="BC27" s="42"/>
      <c r="BD27" s="42"/>
      <c r="BE27" s="42"/>
      <c r="BF27" s="43"/>
      <c r="BG27" s="41" t="s">
        <v>4</v>
      </c>
      <c r="BH27" s="42"/>
      <c r="BI27" s="42"/>
      <c r="BJ27" s="42"/>
      <c r="BK27" s="43"/>
      <c r="BL27" s="41" t="s">
        <v>3</v>
      </c>
      <c r="BM27" s="42"/>
      <c r="BN27" s="42"/>
      <c r="BO27" s="42"/>
      <c r="BP27" s="43"/>
      <c r="BQ27" s="44" t="s">
        <v>116</v>
      </c>
      <c r="BR27" s="45"/>
      <c r="BS27" s="45"/>
      <c r="BT27" s="46"/>
      <c r="BU27" s="41" t="s">
        <v>97</v>
      </c>
      <c r="BV27" s="42"/>
      <c r="BW27" s="42"/>
      <c r="BX27" s="42"/>
      <c r="BY27" s="43"/>
    </row>
    <row r="28" spans="1:79" ht="15" customHeight="1" x14ac:dyDescent="0.2">
      <c r="A28" s="41">
        <v>1</v>
      </c>
      <c r="B28" s="42"/>
      <c r="C28" s="42"/>
      <c r="D28" s="43"/>
      <c r="E28" s="41">
        <v>2</v>
      </c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1">
        <v>3</v>
      </c>
      <c r="V28" s="42"/>
      <c r="W28" s="42"/>
      <c r="X28" s="42"/>
      <c r="Y28" s="43"/>
      <c r="Z28" s="41">
        <v>4</v>
      </c>
      <c r="AA28" s="42"/>
      <c r="AB28" s="42"/>
      <c r="AC28" s="42"/>
      <c r="AD28" s="43"/>
      <c r="AE28" s="41">
        <v>5</v>
      </c>
      <c r="AF28" s="42"/>
      <c r="AG28" s="42"/>
      <c r="AH28" s="43"/>
      <c r="AI28" s="41">
        <v>6</v>
      </c>
      <c r="AJ28" s="42"/>
      <c r="AK28" s="42"/>
      <c r="AL28" s="42"/>
      <c r="AM28" s="43"/>
      <c r="AN28" s="41">
        <v>7</v>
      </c>
      <c r="AO28" s="42"/>
      <c r="AP28" s="42"/>
      <c r="AQ28" s="42"/>
      <c r="AR28" s="43"/>
      <c r="AS28" s="41">
        <v>8</v>
      </c>
      <c r="AT28" s="42"/>
      <c r="AU28" s="42"/>
      <c r="AV28" s="42"/>
      <c r="AW28" s="43"/>
      <c r="AX28" s="41">
        <v>9</v>
      </c>
      <c r="AY28" s="42"/>
      <c r="AZ28" s="42"/>
      <c r="BA28" s="43"/>
      <c r="BB28" s="41">
        <v>10</v>
      </c>
      <c r="BC28" s="42"/>
      <c r="BD28" s="42"/>
      <c r="BE28" s="42"/>
      <c r="BF28" s="43"/>
      <c r="BG28" s="41">
        <v>11</v>
      </c>
      <c r="BH28" s="42"/>
      <c r="BI28" s="42"/>
      <c r="BJ28" s="42"/>
      <c r="BK28" s="43"/>
      <c r="BL28" s="41">
        <v>12</v>
      </c>
      <c r="BM28" s="42"/>
      <c r="BN28" s="42"/>
      <c r="BO28" s="42"/>
      <c r="BP28" s="43"/>
      <c r="BQ28" s="41">
        <v>13</v>
      </c>
      <c r="BR28" s="42"/>
      <c r="BS28" s="42"/>
      <c r="BT28" s="43"/>
      <c r="BU28" s="41">
        <v>14</v>
      </c>
      <c r="BV28" s="42"/>
      <c r="BW28" s="42"/>
      <c r="BX28" s="42"/>
      <c r="BY28" s="43"/>
    </row>
    <row r="29" spans="1:79" ht="13.5" hidden="1" customHeight="1" x14ac:dyDescent="0.2">
      <c r="A29" s="72" t="s">
        <v>56</v>
      </c>
      <c r="B29" s="73"/>
      <c r="C29" s="73"/>
      <c r="D29" s="74"/>
      <c r="E29" s="72" t="s">
        <v>57</v>
      </c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5" t="s">
        <v>65</v>
      </c>
      <c r="V29" s="76"/>
      <c r="W29" s="76"/>
      <c r="X29" s="76"/>
      <c r="Y29" s="77"/>
      <c r="Z29" s="75" t="s">
        <v>66</v>
      </c>
      <c r="AA29" s="76"/>
      <c r="AB29" s="76"/>
      <c r="AC29" s="76"/>
      <c r="AD29" s="77"/>
      <c r="AE29" s="72" t="s">
        <v>91</v>
      </c>
      <c r="AF29" s="73"/>
      <c r="AG29" s="73"/>
      <c r="AH29" s="74"/>
      <c r="AI29" s="56" t="s">
        <v>170</v>
      </c>
      <c r="AJ29" s="57"/>
      <c r="AK29" s="57"/>
      <c r="AL29" s="57"/>
      <c r="AM29" s="58"/>
      <c r="AN29" s="72" t="s">
        <v>67</v>
      </c>
      <c r="AO29" s="73"/>
      <c r="AP29" s="73"/>
      <c r="AQ29" s="73"/>
      <c r="AR29" s="74"/>
      <c r="AS29" s="72" t="s">
        <v>68</v>
      </c>
      <c r="AT29" s="73"/>
      <c r="AU29" s="73"/>
      <c r="AV29" s="73"/>
      <c r="AW29" s="74"/>
      <c r="AX29" s="72" t="s">
        <v>92</v>
      </c>
      <c r="AY29" s="73"/>
      <c r="AZ29" s="73"/>
      <c r="BA29" s="74"/>
      <c r="BB29" s="56" t="s">
        <v>170</v>
      </c>
      <c r="BC29" s="57"/>
      <c r="BD29" s="57"/>
      <c r="BE29" s="57"/>
      <c r="BF29" s="58"/>
      <c r="BG29" s="72" t="s">
        <v>58</v>
      </c>
      <c r="BH29" s="73"/>
      <c r="BI29" s="73"/>
      <c r="BJ29" s="73"/>
      <c r="BK29" s="74"/>
      <c r="BL29" s="72" t="s">
        <v>59</v>
      </c>
      <c r="BM29" s="73"/>
      <c r="BN29" s="73"/>
      <c r="BO29" s="73"/>
      <c r="BP29" s="74"/>
      <c r="BQ29" s="72" t="s">
        <v>93</v>
      </c>
      <c r="BR29" s="73"/>
      <c r="BS29" s="73"/>
      <c r="BT29" s="74"/>
      <c r="BU29" s="56" t="s">
        <v>170</v>
      </c>
      <c r="BV29" s="57"/>
      <c r="BW29" s="57"/>
      <c r="BX29" s="57"/>
      <c r="BY29" s="58"/>
      <c r="CA29" t="s">
        <v>21</v>
      </c>
    </row>
    <row r="30" spans="1:79" s="25" customFormat="1" ht="12.75" customHeight="1" x14ac:dyDescent="0.2">
      <c r="A30" s="59"/>
      <c r="B30" s="60"/>
      <c r="C30" s="60"/>
      <c r="D30" s="61"/>
      <c r="E30" s="62" t="s">
        <v>172</v>
      </c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4"/>
      <c r="U30" s="65">
        <v>3544171.71</v>
      </c>
      <c r="V30" s="65"/>
      <c r="W30" s="65"/>
      <c r="X30" s="65"/>
      <c r="Y30" s="65"/>
      <c r="Z30" s="65" t="s">
        <v>173</v>
      </c>
      <c r="AA30" s="65"/>
      <c r="AB30" s="65"/>
      <c r="AC30" s="65"/>
      <c r="AD30" s="65"/>
      <c r="AE30" s="66" t="s">
        <v>173</v>
      </c>
      <c r="AF30" s="67"/>
      <c r="AG30" s="67"/>
      <c r="AH30" s="68"/>
      <c r="AI30" s="66">
        <f t="shared" ref="AI30:AI39" si="0">IF(ISNUMBER(U30),U30,0)+IF(ISNUMBER(Z30),Z30,0)</f>
        <v>3544171.71</v>
      </c>
      <c r="AJ30" s="67"/>
      <c r="AK30" s="67"/>
      <c r="AL30" s="67"/>
      <c r="AM30" s="68"/>
      <c r="AN30" s="69">
        <v>4415729</v>
      </c>
      <c r="AO30" s="70"/>
      <c r="AP30" s="70"/>
      <c r="AQ30" s="70"/>
      <c r="AR30" s="71"/>
      <c r="AS30" s="69" t="s">
        <v>173</v>
      </c>
      <c r="AT30" s="70"/>
      <c r="AU30" s="70"/>
      <c r="AV30" s="70"/>
      <c r="AW30" s="71"/>
      <c r="AX30" s="69" t="s">
        <v>173</v>
      </c>
      <c r="AY30" s="70"/>
      <c r="AZ30" s="70"/>
      <c r="BA30" s="71"/>
      <c r="BB30" s="69">
        <f t="shared" ref="BB30:BB39" si="1">IF(ISNUMBER(AN30),AN30,0)+IF(ISNUMBER(AS30),AS30,0)</f>
        <v>4415729</v>
      </c>
      <c r="BC30" s="70"/>
      <c r="BD30" s="70"/>
      <c r="BE30" s="70"/>
      <c r="BF30" s="71"/>
      <c r="BG30" s="69">
        <v>5012447</v>
      </c>
      <c r="BH30" s="70"/>
      <c r="BI30" s="70"/>
      <c r="BJ30" s="70"/>
      <c r="BK30" s="71"/>
      <c r="BL30" s="69" t="s">
        <v>173</v>
      </c>
      <c r="BM30" s="70"/>
      <c r="BN30" s="70"/>
      <c r="BO30" s="70"/>
      <c r="BP30" s="71"/>
      <c r="BQ30" s="69" t="s">
        <v>173</v>
      </c>
      <c r="BR30" s="70"/>
      <c r="BS30" s="70"/>
      <c r="BT30" s="71"/>
      <c r="BU30" s="69">
        <f t="shared" ref="BU30:BU39" si="2">IF(ISNUMBER(BG30),BG30,0)+IF(ISNUMBER(BL30),BL30,0)</f>
        <v>5012447</v>
      </c>
      <c r="BV30" s="70"/>
      <c r="BW30" s="70"/>
      <c r="BX30" s="70"/>
      <c r="BY30" s="71"/>
      <c r="CA30" s="25" t="s">
        <v>22</v>
      </c>
    </row>
    <row r="31" spans="1:79" s="25" customFormat="1" ht="25.5" customHeight="1" x14ac:dyDescent="0.2">
      <c r="A31" s="59"/>
      <c r="B31" s="60"/>
      <c r="C31" s="60"/>
      <c r="D31" s="61"/>
      <c r="E31" s="62" t="s">
        <v>174</v>
      </c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4"/>
      <c r="U31" s="65" t="s">
        <v>173</v>
      </c>
      <c r="V31" s="65"/>
      <c r="W31" s="65"/>
      <c r="X31" s="65"/>
      <c r="Y31" s="65"/>
      <c r="Z31" s="65">
        <v>10000</v>
      </c>
      <c r="AA31" s="65"/>
      <c r="AB31" s="65"/>
      <c r="AC31" s="65"/>
      <c r="AD31" s="65"/>
      <c r="AE31" s="66">
        <v>0</v>
      </c>
      <c r="AF31" s="67"/>
      <c r="AG31" s="67"/>
      <c r="AH31" s="68"/>
      <c r="AI31" s="66">
        <f t="shared" si="0"/>
        <v>10000</v>
      </c>
      <c r="AJ31" s="67"/>
      <c r="AK31" s="67"/>
      <c r="AL31" s="67"/>
      <c r="AM31" s="68"/>
      <c r="AN31" s="69" t="s">
        <v>173</v>
      </c>
      <c r="AO31" s="70"/>
      <c r="AP31" s="70"/>
      <c r="AQ31" s="70"/>
      <c r="AR31" s="71"/>
      <c r="AS31" s="69">
        <v>14174</v>
      </c>
      <c r="AT31" s="70"/>
      <c r="AU31" s="70"/>
      <c r="AV31" s="70"/>
      <c r="AW31" s="71"/>
      <c r="AX31" s="69">
        <v>0</v>
      </c>
      <c r="AY31" s="70"/>
      <c r="AZ31" s="70"/>
      <c r="BA31" s="71"/>
      <c r="BB31" s="69">
        <f t="shared" si="1"/>
        <v>14174</v>
      </c>
      <c r="BC31" s="70"/>
      <c r="BD31" s="70"/>
      <c r="BE31" s="70"/>
      <c r="BF31" s="71"/>
      <c r="BG31" s="69" t="s">
        <v>173</v>
      </c>
      <c r="BH31" s="70"/>
      <c r="BI31" s="70"/>
      <c r="BJ31" s="70"/>
      <c r="BK31" s="71"/>
      <c r="BL31" s="69">
        <v>14908</v>
      </c>
      <c r="BM31" s="70"/>
      <c r="BN31" s="70"/>
      <c r="BO31" s="70"/>
      <c r="BP31" s="71"/>
      <c r="BQ31" s="69">
        <v>0</v>
      </c>
      <c r="BR31" s="70"/>
      <c r="BS31" s="70"/>
      <c r="BT31" s="71"/>
      <c r="BU31" s="69">
        <f t="shared" si="2"/>
        <v>14908</v>
      </c>
      <c r="BV31" s="70"/>
      <c r="BW31" s="70"/>
      <c r="BX31" s="70"/>
      <c r="BY31" s="71"/>
    </row>
    <row r="32" spans="1:79" s="25" customFormat="1" ht="25.5" customHeight="1" x14ac:dyDescent="0.2">
      <c r="A32" s="59">
        <v>25010100</v>
      </c>
      <c r="B32" s="60"/>
      <c r="C32" s="60"/>
      <c r="D32" s="61"/>
      <c r="E32" s="62" t="s">
        <v>175</v>
      </c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4"/>
      <c r="U32" s="65" t="s">
        <v>173</v>
      </c>
      <c r="V32" s="65"/>
      <c r="W32" s="65"/>
      <c r="X32" s="65"/>
      <c r="Y32" s="65"/>
      <c r="Z32" s="65">
        <v>10000</v>
      </c>
      <c r="AA32" s="65"/>
      <c r="AB32" s="65"/>
      <c r="AC32" s="65"/>
      <c r="AD32" s="65"/>
      <c r="AE32" s="66">
        <v>0</v>
      </c>
      <c r="AF32" s="67"/>
      <c r="AG32" s="67"/>
      <c r="AH32" s="68"/>
      <c r="AI32" s="66">
        <f t="shared" si="0"/>
        <v>10000</v>
      </c>
      <c r="AJ32" s="67"/>
      <c r="AK32" s="67"/>
      <c r="AL32" s="67"/>
      <c r="AM32" s="68"/>
      <c r="AN32" s="69" t="s">
        <v>173</v>
      </c>
      <c r="AO32" s="70"/>
      <c r="AP32" s="70"/>
      <c r="AQ32" s="70"/>
      <c r="AR32" s="71"/>
      <c r="AS32" s="69">
        <v>14174</v>
      </c>
      <c r="AT32" s="70"/>
      <c r="AU32" s="70"/>
      <c r="AV32" s="70"/>
      <c r="AW32" s="71"/>
      <c r="AX32" s="69">
        <v>0</v>
      </c>
      <c r="AY32" s="70"/>
      <c r="AZ32" s="70"/>
      <c r="BA32" s="71"/>
      <c r="BB32" s="69">
        <f t="shared" si="1"/>
        <v>14174</v>
      </c>
      <c r="BC32" s="70"/>
      <c r="BD32" s="70"/>
      <c r="BE32" s="70"/>
      <c r="BF32" s="71"/>
      <c r="BG32" s="69" t="s">
        <v>173</v>
      </c>
      <c r="BH32" s="70"/>
      <c r="BI32" s="70"/>
      <c r="BJ32" s="70"/>
      <c r="BK32" s="71"/>
      <c r="BL32" s="69">
        <v>14908</v>
      </c>
      <c r="BM32" s="70"/>
      <c r="BN32" s="70"/>
      <c r="BO32" s="70"/>
      <c r="BP32" s="71"/>
      <c r="BQ32" s="69">
        <v>0</v>
      </c>
      <c r="BR32" s="70"/>
      <c r="BS32" s="70"/>
      <c r="BT32" s="71"/>
      <c r="BU32" s="69">
        <f t="shared" si="2"/>
        <v>14908</v>
      </c>
      <c r="BV32" s="70"/>
      <c r="BW32" s="70"/>
      <c r="BX32" s="70"/>
      <c r="BY32" s="71"/>
    </row>
    <row r="33" spans="1:79" s="25" customFormat="1" ht="38.25" customHeight="1" x14ac:dyDescent="0.2">
      <c r="A33" s="59">
        <v>25010300</v>
      </c>
      <c r="B33" s="60"/>
      <c r="C33" s="60"/>
      <c r="D33" s="61"/>
      <c r="E33" s="62" t="s">
        <v>176</v>
      </c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4"/>
      <c r="U33" s="65" t="s">
        <v>173</v>
      </c>
      <c r="V33" s="65"/>
      <c r="W33" s="65"/>
      <c r="X33" s="65"/>
      <c r="Y33" s="65"/>
      <c r="Z33" s="65">
        <v>0</v>
      </c>
      <c r="AA33" s="65"/>
      <c r="AB33" s="65"/>
      <c r="AC33" s="65"/>
      <c r="AD33" s="65"/>
      <c r="AE33" s="66">
        <v>0</v>
      </c>
      <c r="AF33" s="67"/>
      <c r="AG33" s="67"/>
      <c r="AH33" s="68"/>
      <c r="AI33" s="66">
        <f t="shared" si="0"/>
        <v>0</v>
      </c>
      <c r="AJ33" s="67"/>
      <c r="AK33" s="67"/>
      <c r="AL33" s="67"/>
      <c r="AM33" s="68"/>
      <c r="AN33" s="69" t="s">
        <v>173</v>
      </c>
      <c r="AO33" s="70"/>
      <c r="AP33" s="70"/>
      <c r="AQ33" s="70"/>
      <c r="AR33" s="71"/>
      <c r="AS33" s="69">
        <v>0</v>
      </c>
      <c r="AT33" s="70"/>
      <c r="AU33" s="70"/>
      <c r="AV33" s="70"/>
      <c r="AW33" s="71"/>
      <c r="AX33" s="69">
        <v>0</v>
      </c>
      <c r="AY33" s="70"/>
      <c r="AZ33" s="70"/>
      <c r="BA33" s="71"/>
      <c r="BB33" s="69">
        <f t="shared" si="1"/>
        <v>0</v>
      </c>
      <c r="BC33" s="70"/>
      <c r="BD33" s="70"/>
      <c r="BE33" s="70"/>
      <c r="BF33" s="71"/>
      <c r="BG33" s="69" t="s">
        <v>173</v>
      </c>
      <c r="BH33" s="70"/>
      <c r="BI33" s="70"/>
      <c r="BJ33" s="70"/>
      <c r="BK33" s="71"/>
      <c r="BL33" s="69">
        <v>0</v>
      </c>
      <c r="BM33" s="70"/>
      <c r="BN33" s="70"/>
      <c r="BO33" s="70"/>
      <c r="BP33" s="71"/>
      <c r="BQ33" s="69">
        <v>0</v>
      </c>
      <c r="BR33" s="70"/>
      <c r="BS33" s="70"/>
      <c r="BT33" s="71"/>
      <c r="BU33" s="69">
        <f t="shared" si="2"/>
        <v>0</v>
      </c>
      <c r="BV33" s="70"/>
      <c r="BW33" s="70"/>
      <c r="BX33" s="70"/>
      <c r="BY33" s="71"/>
    </row>
    <row r="34" spans="1:79" s="25" customFormat="1" ht="12.75" customHeight="1" x14ac:dyDescent="0.2">
      <c r="A34" s="59">
        <v>25020100</v>
      </c>
      <c r="B34" s="60"/>
      <c r="C34" s="60"/>
      <c r="D34" s="61"/>
      <c r="E34" s="62" t="s">
        <v>177</v>
      </c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4"/>
      <c r="U34" s="65" t="s">
        <v>173</v>
      </c>
      <c r="V34" s="65"/>
      <c r="W34" s="65"/>
      <c r="X34" s="65"/>
      <c r="Y34" s="65"/>
      <c r="Z34" s="65">
        <v>0</v>
      </c>
      <c r="AA34" s="65"/>
      <c r="AB34" s="65"/>
      <c r="AC34" s="65"/>
      <c r="AD34" s="65"/>
      <c r="AE34" s="66">
        <v>0</v>
      </c>
      <c r="AF34" s="67"/>
      <c r="AG34" s="67"/>
      <c r="AH34" s="68"/>
      <c r="AI34" s="66">
        <f t="shared" si="0"/>
        <v>0</v>
      </c>
      <c r="AJ34" s="67"/>
      <c r="AK34" s="67"/>
      <c r="AL34" s="67"/>
      <c r="AM34" s="68"/>
      <c r="AN34" s="69" t="s">
        <v>173</v>
      </c>
      <c r="AO34" s="70"/>
      <c r="AP34" s="70"/>
      <c r="AQ34" s="70"/>
      <c r="AR34" s="71"/>
      <c r="AS34" s="69">
        <v>0</v>
      </c>
      <c r="AT34" s="70"/>
      <c r="AU34" s="70"/>
      <c r="AV34" s="70"/>
      <c r="AW34" s="71"/>
      <c r="AX34" s="69">
        <v>0</v>
      </c>
      <c r="AY34" s="70"/>
      <c r="AZ34" s="70"/>
      <c r="BA34" s="71"/>
      <c r="BB34" s="69">
        <f t="shared" si="1"/>
        <v>0</v>
      </c>
      <c r="BC34" s="70"/>
      <c r="BD34" s="70"/>
      <c r="BE34" s="70"/>
      <c r="BF34" s="71"/>
      <c r="BG34" s="69" t="s">
        <v>173</v>
      </c>
      <c r="BH34" s="70"/>
      <c r="BI34" s="70"/>
      <c r="BJ34" s="70"/>
      <c r="BK34" s="71"/>
      <c r="BL34" s="69">
        <v>0</v>
      </c>
      <c r="BM34" s="70"/>
      <c r="BN34" s="70"/>
      <c r="BO34" s="70"/>
      <c r="BP34" s="71"/>
      <c r="BQ34" s="69">
        <v>0</v>
      </c>
      <c r="BR34" s="70"/>
      <c r="BS34" s="70"/>
      <c r="BT34" s="71"/>
      <c r="BU34" s="69">
        <f t="shared" si="2"/>
        <v>0</v>
      </c>
      <c r="BV34" s="70"/>
      <c r="BW34" s="70"/>
      <c r="BX34" s="70"/>
      <c r="BY34" s="71"/>
    </row>
    <row r="35" spans="1:79" s="25" customFormat="1" ht="25.5" customHeight="1" x14ac:dyDescent="0.2">
      <c r="A35" s="59"/>
      <c r="B35" s="60"/>
      <c r="C35" s="60"/>
      <c r="D35" s="61"/>
      <c r="E35" s="62" t="s">
        <v>178</v>
      </c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4"/>
      <c r="U35" s="65" t="s">
        <v>173</v>
      </c>
      <c r="V35" s="65"/>
      <c r="W35" s="65"/>
      <c r="X35" s="65"/>
      <c r="Y35" s="65"/>
      <c r="Z35" s="65">
        <v>-5820</v>
      </c>
      <c r="AA35" s="65"/>
      <c r="AB35" s="65"/>
      <c r="AC35" s="65"/>
      <c r="AD35" s="65"/>
      <c r="AE35" s="66">
        <v>0</v>
      </c>
      <c r="AF35" s="67"/>
      <c r="AG35" s="67"/>
      <c r="AH35" s="68"/>
      <c r="AI35" s="66">
        <f t="shared" si="0"/>
        <v>-5820</v>
      </c>
      <c r="AJ35" s="67"/>
      <c r="AK35" s="67"/>
      <c r="AL35" s="67"/>
      <c r="AM35" s="68"/>
      <c r="AN35" s="69" t="s">
        <v>173</v>
      </c>
      <c r="AO35" s="70"/>
      <c r="AP35" s="70"/>
      <c r="AQ35" s="70"/>
      <c r="AR35" s="71"/>
      <c r="AS35" s="69">
        <v>0</v>
      </c>
      <c r="AT35" s="70"/>
      <c r="AU35" s="70"/>
      <c r="AV35" s="70"/>
      <c r="AW35" s="71"/>
      <c r="AX35" s="69">
        <v>0</v>
      </c>
      <c r="AY35" s="70"/>
      <c r="AZ35" s="70"/>
      <c r="BA35" s="71"/>
      <c r="BB35" s="69">
        <f t="shared" si="1"/>
        <v>0</v>
      </c>
      <c r="BC35" s="70"/>
      <c r="BD35" s="70"/>
      <c r="BE35" s="70"/>
      <c r="BF35" s="71"/>
      <c r="BG35" s="69" t="s">
        <v>173</v>
      </c>
      <c r="BH35" s="70"/>
      <c r="BI35" s="70"/>
      <c r="BJ35" s="70"/>
      <c r="BK35" s="71"/>
      <c r="BL35" s="69">
        <v>0</v>
      </c>
      <c r="BM35" s="70"/>
      <c r="BN35" s="70"/>
      <c r="BO35" s="70"/>
      <c r="BP35" s="71"/>
      <c r="BQ35" s="69">
        <v>0</v>
      </c>
      <c r="BR35" s="70"/>
      <c r="BS35" s="70"/>
      <c r="BT35" s="71"/>
      <c r="BU35" s="69">
        <f t="shared" si="2"/>
        <v>0</v>
      </c>
      <c r="BV35" s="70"/>
      <c r="BW35" s="70"/>
      <c r="BX35" s="70"/>
      <c r="BY35" s="71"/>
    </row>
    <row r="36" spans="1:79" s="25" customFormat="1" ht="12.75" customHeight="1" x14ac:dyDescent="0.2">
      <c r="A36" s="59">
        <v>205100</v>
      </c>
      <c r="B36" s="60"/>
      <c r="C36" s="60"/>
      <c r="D36" s="61"/>
      <c r="E36" s="62" t="s">
        <v>179</v>
      </c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4"/>
      <c r="U36" s="65" t="s">
        <v>173</v>
      </c>
      <c r="V36" s="65"/>
      <c r="W36" s="65"/>
      <c r="X36" s="65"/>
      <c r="Y36" s="65"/>
      <c r="Z36" s="65">
        <v>18301.810000000001</v>
      </c>
      <c r="AA36" s="65"/>
      <c r="AB36" s="65"/>
      <c r="AC36" s="65"/>
      <c r="AD36" s="65"/>
      <c r="AE36" s="66">
        <v>0</v>
      </c>
      <c r="AF36" s="67"/>
      <c r="AG36" s="67"/>
      <c r="AH36" s="68"/>
      <c r="AI36" s="66">
        <f t="shared" si="0"/>
        <v>18301.810000000001</v>
      </c>
      <c r="AJ36" s="67"/>
      <c r="AK36" s="67"/>
      <c r="AL36" s="67"/>
      <c r="AM36" s="68"/>
      <c r="AN36" s="69" t="s">
        <v>173</v>
      </c>
      <c r="AO36" s="70"/>
      <c r="AP36" s="70"/>
      <c r="AQ36" s="70"/>
      <c r="AR36" s="71"/>
      <c r="AS36" s="69">
        <v>0</v>
      </c>
      <c r="AT36" s="70"/>
      <c r="AU36" s="70"/>
      <c r="AV36" s="70"/>
      <c r="AW36" s="71"/>
      <c r="AX36" s="69">
        <v>0</v>
      </c>
      <c r="AY36" s="70"/>
      <c r="AZ36" s="70"/>
      <c r="BA36" s="71"/>
      <c r="BB36" s="69">
        <f t="shared" si="1"/>
        <v>0</v>
      </c>
      <c r="BC36" s="70"/>
      <c r="BD36" s="70"/>
      <c r="BE36" s="70"/>
      <c r="BF36" s="71"/>
      <c r="BG36" s="69" t="s">
        <v>173</v>
      </c>
      <c r="BH36" s="70"/>
      <c r="BI36" s="70"/>
      <c r="BJ36" s="70"/>
      <c r="BK36" s="71"/>
      <c r="BL36" s="69">
        <v>0</v>
      </c>
      <c r="BM36" s="70"/>
      <c r="BN36" s="70"/>
      <c r="BO36" s="70"/>
      <c r="BP36" s="71"/>
      <c r="BQ36" s="69">
        <v>0</v>
      </c>
      <c r="BR36" s="70"/>
      <c r="BS36" s="70"/>
      <c r="BT36" s="71"/>
      <c r="BU36" s="69">
        <f t="shared" si="2"/>
        <v>0</v>
      </c>
      <c r="BV36" s="70"/>
      <c r="BW36" s="70"/>
      <c r="BX36" s="70"/>
      <c r="BY36" s="71"/>
    </row>
    <row r="37" spans="1:79" s="25" customFormat="1" ht="12.75" customHeight="1" x14ac:dyDescent="0.2">
      <c r="A37" s="59">
        <v>205200</v>
      </c>
      <c r="B37" s="60"/>
      <c r="C37" s="60"/>
      <c r="D37" s="61"/>
      <c r="E37" s="62" t="s">
        <v>180</v>
      </c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4"/>
      <c r="U37" s="65" t="s">
        <v>173</v>
      </c>
      <c r="V37" s="65"/>
      <c r="W37" s="65"/>
      <c r="X37" s="65"/>
      <c r="Y37" s="65"/>
      <c r="Z37" s="65">
        <v>24121.81</v>
      </c>
      <c r="AA37" s="65"/>
      <c r="AB37" s="65"/>
      <c r="AC37" s="65"/>
      <c r="AD37" s="65"/>
      <c r="AE37" s="66">
        <v>0</v>
      </c>
      <c r="AF37" s="67"/>
      <c r="AG37" s="67"/>
      <c r="AH37" s="68"/>
      <c r="AI37" s="66">
        <f t="shared" si="0"/>
        <v>24121.81</v>
      </c>
      <c r="AJ37" s="67"/>
      <c r="AK37" s="67"/>
      <c r="AL37" s="67"/>
      <c r="AM37" s="68"/>
      <c r="AN37" s="69" t="s">
        <v>173</v>
      </c>
      <c r="AO37" s="70"/>
      <c r="AP37" s="70"/>
      <c r="AQ37" s="70"/>
      <c r="AR37" s="71"/>
      <c r="AS37" s="69">
        <v>0</v>
      </c>
      <c r="AT37" s="70"/>
      <c r="AU37" s="70"/>
      <c r="AV37" s="70"/>
      <c r="AW37" s="71"/>
      <c r="AX37" s="69">
        <v>0</v>
      </c>
      <c r="AY37" s="70"/>
      <c r="AZ37" s="70"/>
      <c r="BA37" s="71"/>
      <c r="BB37" s="69">
        <f t="shared" si="1"/>
        <v>0</v>
      </c>
      <c r="BC37" s="70"/>
      <c r="BD37" s="70"/>
      <c r="BE37" s="70"/>
      <c r="BF37" s="71"/>
      <c r="BG37" s="69" t="s">
        <v>173</v>
      </c>
      <c r="BH37" s="70"/>
      <c r="BI37" s="70"/>
      <c r="BJ37" s="70"/>
      <c r="BK37" s="71"/>
      <c r="BL37" s="69">
        <v>0</v>
      </c>
      <c r="BM37" s="70"/>
      <c r="BN37" s="70"/>
      <c r="BO37" s="70"/>
      <c r="BP37" s="71"/>
      <c r="BQ37" s="69">
        <v>0</v>
      </c>
      <c r="BR37" s="70"/>
      <c r="BS37" s="70"/>
      <c r="BT37" s="71"/>
      <c r="BU37" s="69">
        <f t="shared" si="2"/>
        <v>0</v>
      </c>
      <c r="BV37" s="70"/>
      <c r="BW37" s="70"/>
      <c r="BX37" s="70"/>
      <c r="BY37" s="71"/>
    </row>
    <row r="38" spans="1:79" s="25" customFormat="1" ht="38.25" customHeight="1" x14ac:dyDescent="0.2">
      <c r="A38" s="59">
        <v>602400</v>
      </c>
      <c r="B38" s="60"/>
      <c r="C38" s="60"/>
      <c r="D38" s="61"/>
      <c r="E38" s="62" t="s">
        <v>181</v>
      </c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4"/>
      <c r="U38" s="65" t="s">
        <v>173</v>
      </c>
      <c r="V38" s="65"/>
      <c r="W38" s="65"/>
      <c r="X38" s="65"/>
      <c r="Y38" s="65"/>
      <c r="Z38" s="65">
        <v>0</v>
      </c>
      <c r="AA38" s="65"/>
      <c r="AB38" s="65"/>
      <c r="AC38" s="65"/>
      <c r="AD38" s="65"/>
      <c r="AE38" s="66">
        <v>0</v>
      </c>
      <c r="AF38" s="67"/>
      <c r="AG38" s="67"/>
      <c r="AH38" s="68"/>
      <c r="AI38" s="66">
        <f t="shared" si="0"/>
        <v>0</v>
      </c>
      <c r="AJ38" s="67"/>
      <c r="AK38" s="67"/>
      <c r="AL38" s="67"/>
      <c r="AM38" s="68"/>
      <c r="AN38" s="69" t="s">
        <v>173</v>
      </c>
      <c r="AO38" s="70"/>
      <c r="AP38" s="70"/>
      <c r="AQ38" s="70"/>
      <c r="AR38" s="71"/>
      <c r="AS38" s="69">
        <v>0</v>
      </c>
      <c r="AT38" s="70"/>
      <c r="AU38" s="70"/>
      <c r="AV38" s="70"/>
      <c r="AW38" s="71"/>
      <c r="AX38" s="69">
        <v>0</v>
      </c>
      <c r="AY38" s="70"/>
      <c r="AZ38" s="70"/>
      <c r="BA38" s="71"/>
      <c r="BB38" s="69">
        <f t="shared" si="1"/>
        <v>0</v>
      </c>
      <c r="BC38" s="70"/>
      <c r="BD38" s="70"/>
      <c r="BE38" s="70"/>
      <c r="BF38" s="71"/>
      <c r="BG38" s="69" t="s">
        <v>173</v>
      </c>
      <c r="BH38" s="70"/>
      <c r="BI38" s="70"/>
      <c r="BJ38" s="70"/>
      <c r="BK38" s="71"/>
      <c r="BL38" s="69">
        <v>0</v>
      </c>
      <c r="BM38" s="70"/>
      <c r="BN38" s="70"/>
      <c r="BO38" s="70"/>
      <c r="BP38" s="71"/>
      <c r="BQ38" s="69">
        <v>0</v>
      </c>
      <c r="BR38" s="70"/>
      <c r="BS38" s="70"/>
      <c r="BT38" s="71"/>
      <c r="BU38" s="69">
        <f t="shared" si="2"/>
        <v>0</v>
      </c>
      <c r="BV38" s="70"/>
      <c r="BW38" s="70"/>
      <c r="BX38" s="70"/>
      <c r="BY38" s="71"/>
    </row>
    <row r="39" spans="1:79" s="6" customFormat="1" ht="12.75" customHeight="1" x14ac:dyDescent="0.2">
      <c r="A39" s="91"/>
      <c r="B39" s="92"/>
      <c r="C39" s="92"/>
      <c r="D39" s="93"/>
      <c r="E39" s="116" t="s">
        <v>147</v>
      </c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8"/>
      <c r="U39" s="101">
        <v>3544171.71</v>
      </c>
      <c r="V39" s="101"/>
      <c r="W39" s="101"/>
      <c r="X39" s="101"/>
      <c r="Y39" s="101"/>
      <c r="Z39" s="101">
        <v>4180</v>
      </c>
      <c r="AA39" s="101"/>
      <c r="AB39" s="101"/>
      <c r="AC39" s="101"/>
      <c r="AD39" s="101"/>
      <c r="AE39" s="88">
        <v>0</v>
      </c>
      <c r="AF39" s="89"/>
      <c r="AG39" s="89"/>
      <c r="AH39" s="90"/>
      <c r="AI39" s="88">
        <f t="shared" si="0"/>
        <v>3548351.71</v>
      </c>
      <c r="AJ39" s="89"/>
      <c r="AK39" s="89"/>
      <c r="AL39" s="89"/>
      <c r="AM39" s="90"/>
      <c r="AN39" s="88">
        <v>4415729</v>
      </c>
      <c r="AO39" s="89"/>
      <c r="AP39" s="89"/>
      <c r="AQ39" s="89"/>
      <c r="AR39" s="90"/>
      <c r="AS39" s="88">
        <v>14174</v>
      </c>
      <c r="AT39" s="89"/>
      <c r="AU39" s="89"/>
      <c r="AV39" s="89"/>
      <c r="AW39" s="90"/>
      <c r="AX39" s="88">
        <v>0</v>
      </c>
      <c r="AY39" s="89"/>
      <c r="AZ39" s="89"/>
      <c r="BA39" s="90"/>
      <c r="BB39" s="88">
        <f t="shared" si="1"/>
        <v>4429903</v>
      </c>
      <c r="BC39" s="89"/>
      <c r="BD39" s="89"/>
      <c r="BE39" s="89"/>
      <c r="BF39" s="90"/>
      <c r="BG39" s="88">
        <v>5012447</v>
      </c>
      <c r="BH39" s="89"/>
      <c r="BI39" s="89"/>
      <c r="BJ39" s="89"/>
      <c r="BK39" s="90"/>
      <c r="BL39" s="88">
        <v>14908</v>
      </c>
      <c r="BM39" s="89"/>
      <c r="BN39" s="89"/>
      <c r="BO39" s="89"/>
      <c r="BP39" s="90"/>
      <c r="BQ39" s="88">
        <v>0</v>
      </c>
      <c r="BR39" s="89"/>
      <c r="BS39" s="89"/>
      <c r="BT39" s="90"/>
      <c r="BU39" s="88">
        <f t="shared" si="2"/>
        <v>5027355</v>
      </c>
      <c r="BV39" s="89"/>
      <c r="BW39" s="89"/>
      <c r="BX39" s="89"/>
      <c r="BY39" s="90"/>
    </row>
    <row r="41" spans="1:79" ht="14.25" customHeight="1" x14ac:dyDescent="0.2">
      <c r="A41" s="47" t="s">
        <v>273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</row>
    <row r="42" spans="1:79" ht="15" customHeight="1" x14ac:dyDescent="0.2">
      <c r="A42" s="78" t="s">
        <v>247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</row>
    <row r="43" spans="1:79" ht="22.5" customHeight="1" x14ac:dyDescent="0.2">
      <c r="A43" s="49" t="s">
        <v>2</v>
      </c>
      <c r="B43" s="50"/>
      <c r="C43" s="50"/>
      <c r="D43" s="51"/>
      <c r="E43" s="49" t="s">
        <v>19</v>
      </c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1"/>
      <c r="X43" s="41" t="s">
        <v>269</v>
      </c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3"/>
      <c r="AR43" s="55" t="s">
        <v>274</v>
      </c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</row>
    <row r="44" spans="1:79" ht="36" customHeight="1" x14ac:dyDescent="0.2">
      <c r="A44" s="52"/>
      <c r="B44" s="53"/>
      <c r="C44" s="53"/>
      <c r="D44" s="54"/>
      <c r="E44" s="52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4"/>
      <c r="X44" s="55" t="s">
        <v>4</v>
      </c>
      <c r="Y44" s="55"/>
      <c r="Z44" s="55"/>
      <c r="AA44" s="55"/>
      <c r="AB44" s="55"/>
      <c r="AC44" s="55" t="s">
        <v>3</v>
      </c>
      <c r="AD44" s="55"/>
      <c r="AE44" s="55"/>
      <c r="AF44" s="55"/>
      <c r="AG44" s="55"/>
      <c r="AH44" s="44" t="s">
        <v>116</v>
      </c>
      <c r="AI44" s="45"/>
      <c r="AJ44" s="45"/>
      <c r="AK44" s="45"/>
      <c r="AL44" s="46"/>
      <c r="AM44" s="41" t="s">
        <v>5</v>
      </c>
      <c r="AN44" s="42"/>
      <c r="AO44" s="42"/>
      <c r="AP44" s="42"/>
      <c r="AQ44" s="43"/>
      <c r="AR44" s="41" t="s">
        <v>4</v>
      </c>
      <c r="AS44" s="42"/>
      <c r="AT44" s="42"/>
      <c r="AU44" s="42"/>
      <c r="AV44" s="43"/>
      <c r="AW44" s="41" t="s">
        <v>3</v>
      </c>
      <c r="AX44" s="42"/>
      <c r="AY44" s="42"/>
      <c r="AZ44" s="42"/>
      <c r="BA44" s="43"/>
      <c r="BB44" s="44" t="s">
        <v>116</v>
      </c>
      <c r="BC44" s="45"/>
      <c r="BD44" s="45"/>
      <c r="BE44" s="45"/>
      <c r="BF44" s="46"/>
      <c r="BG44" s="41" t="s">
        <v>96</v>
      </c>
      <c r="BH44" s="42"/>
      <c r="BI44" s="42"/>
      <c r="BJ44" s="42"/>
      <c r="BK44" s="43"/>
    </row>
    <row r="45" spans="1:79" ht="15" customHeight="1" x14ac:dyDescent="0.2">
      <c r="A45" s="41">
        <v>1</v>
      </c>
      <c r="B45" s="42"/>
      <c r="C45" s="42"/>
      <c r="D45" s="43"/>
      <c r="E45" s="41">
        <v>2</v>
      </c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3"/>
      <c r="X45" s="55">
        <v>3</v>
      </c>
      <c r="Y45" s="55"/>
      <c r="Z45" s="55"/>
      <c r="AA45" s="55"/>
      <c r="AB45" s="55"/>
      <c r="AC45" s="55">
        <v>4</v>
      </c>
      <c r="AD45" s="55"/>
      <c r="AE45" s="55"/>
      <c r="AF45" s="55"/>
      <c r="AG45" s="55"/>
      <c r="AH45" s="55">
        <v>5</v>
      </c>
      <c r="AI45" s="55"/>
      <c r="AJ45" s="55"/>
      <c r="AK45" s="55"/>
      <c r="AL45" s="55"/>
      <c r="AM45" s="55">
        <v>6</v>
      </c>
      <c r="AN45" s="55"/>
      <c r="AO45" s="55"/>
      <c r="AP45" s="55"/>
      <c r="AQ45" s="55"/>
      <c r="AR45" s="41">
        <v>7</v>
      </c>
      <c r="AS45" s="42"/>
      <c r="AT45" s="42"/>
      <c r="AU45" s="42"/>
      <c r="AV45" s="43"/>
      <c r="AW45" s="41">
        <v>8</v>
      </c>
      <c r="AX45" s="42"/>
      <c r="AY45" s="42"/>
      <c r="AZ45" s="42"/>
      <c r="BA45" s="43"/>
      <c r="BB45" s="41">
        <v>9</v>
      </c>
      <c r="BC45" s="42"/>
      <c r="BD45" s="42"/>
      <c r="BE45" s="42"/>
      <c r="BF45" s="43"/>
      <c r="BG45" s="41">
        <v>10</v>
      </c>
      <c r="BH45" s="42"/>
      <c r="BI45" s="42"/>
      <c r="BJ45" s="42"/>
      <c r="BK45" s="43"/>
    </row>
    <row r="46" spans="1:79" ht="20.25" hidden="1" customHeight="1" x14ac:dyDescent="0.2">
      <c r="A46" s="72" t="s">
        <v>56</v>
      </c>
      <c r="B46" s="73"/>
      <c r="C46" s="73"/>
      <c r="D46" s="74"/>
      <c r="E46" s="72" t="s">
        <v>57</v>
      </c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4"/>
      <c r="X46" s="79" t="s">
        <v>60</v>
      </c>
      <c r="Y46" s="79"/>
      <c r="Z46" s="79"/>
      <c r="AA46" s="79"/>
      <c r="AB46" s="79"/>
      <c r="AC46" s="79" t="s">
        <v>61</v>
      </c>
      <c r="AD46" s="79"/>
      <c r="AE46" s="79"/>
      <c r="AF46" s="79"/>
      <c r="AG46" s="79"/>
      <c r="AH46" s="72" t="s">
        <v>94</v>
      </c>
      <c r="AI46" s="73"/>
      <c r="AJ46" s="73"/>
      <c r="AK46" s="73"/>
      <c r="AL46" s="74"/>
      <c r="AM46" s="56" t="s">
        <v>171</v>
      </c>
      <c r="AN46" s="57"/>
      <c r="AO46" s="57"/>
      <c r="AP46" s="57"/>
      <c r="AQ46" s="58"/>
      <c r="AR46" s="72" t="s">
        <v>62</v>
      </c>
      <c r="AS46" s="73"/>
      <c r="AT46" s="73"/>
      <c r="AU46" s="73"/>
      <c r="AV46" s="74"/>
      <c r="AW46" s="72" t="s">
        <v>63</v>
      </c>
      <c r="AX46" s="73"/>
      <c r="AY46" s="73"/>
      <c r="AZ46" s="73"/>
      <c r="BA46" s="74"/>
      <c r="BB46" s="72" t="s">
        <v>95</v>
      </c>
      <c r="BC46" s="73"/>
      <c r="BD46" s="73"/>
      <c r="BE46" s="73"/>
      <c r="BF46" s="74"/>
      <c r="BG46" s="56" t="s">
        <v>171</v>
      </c>
      <c r="BH46" s="57"/>
      <c r="BI46" s="57"/>
      <c r="BJ46" s="57"/>
      <c r="BK46" s="58"/>
      <c r="CA46" t="s">
        <v>23</v>
      </c>
    </row>
    <row r="47" spans="1:79" s="25" customFormat="1" ht="12.75" customHeight="1" x14ac:dyDescent="0.2">
      <c r="A47" s="59"/>
      <c r="B47" s="60"/>
      <c r="C47" s="60"/>
      <c r="D47" s="61"/>
      <c r="E47" s="62" t="s">
        <v>172</v>
      </c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4"/>
      <c r="X47" s="69">
        <v>5408662</v>
      </c>
      <c r="Y47" s="70"/>
      <c r="Z47" s="70"/>
      <c r="AA47" s="70"/>
      <c r="AB47" s="71"/>
      <c r="AC47" s="69" t="s">
        <v>173</v>
      </c>
      <c r="AD47" s="70"/>
      <c r="AE47" s="70"/>
      <c r="AF47" s="70"/>
      <c r="AG47" s="71"/>
      <c r="AH47" s="69" t="s">
        <v>173</v>
      </c>
      <c r="AI47" s="70"/>
      <c r="AJ47" s="70"/>
      <c r="AK47" s="70"/>
      <c r="AL47" s="71"/>
      <c r="AM47" s="69">
        <f t="shared" ref="AM47:AM56" si="3">IF(ISNUMBER(X47),X47,0)+IF(ISNUMBER(AC47),AC47,0)</f>
        <v>5408662</v>
      </c>
      <c r="AN47" s="70"/>
      <c r="AO47" s="70"/>
      <c r="AP47" s="70"/>
      <c r="AQ47" s="71"/>
      <c r="AR47" s="69">
        <v>5795855</v>
      </c>
      <c r="AS47" s="70"/>
      <c r="AT47" s="70"/>
      <c r="AU47" s="70"/>
      <c r="AV47" s="71"/>
      <c r="AW47" s="69" t="s">
        <v>173</v>
      </c>
      <c r="AX47" s="70"/>
      <c r="AY47" s="70"/>
      <c r="AZ47" s="70"/>
      <c r="BA47" s="71"/>
      <c r="BB47" s="69" t="s">
        <v>173</v>
      </c>
      <c r="BC47" s="70"/>
      <c r="BD47" s="70"/>
      <c r="BE47" s="70"/>
      <c r="BF47" s="71"/>
      <c r="BG47" s="80">
        <f t="shared" ref="BG47:BG56" si="4">IF(ISNUMBER(AR47),AR47,0)+IF(ISNUMBER(AW47),AW47,0)</f>
        <v>5795855</v>
      </c>
      <c r="BH47" s="80"/>
      <c r="BI47" s="80"/>
      <c r="BJ47" s="80"/>
      <c r="BK47" s="80"/>
      <c r="CA47" s="25" t="s">
        <v>24</v>
      </c>
    </row>
    <row r="48" spans="1:79" s="25" customFormat="1" ht="25.5" customHeight="1" x14ac:dyDescent="0.2">
      <c r="A48" s="59"/>
      <c r="B48" s="60"/>
      <c r="C48" s="60"/>
      <c r="D48" s="61"/>
      <c r="E48" s="62" t="s">
        <v>174</v>
      </c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4"/>
      <c r="X48" s="69" t="s">
        <v>173</v>
      </c>
      <c r="Y48" s="70"/>
      <c r="Z48" s="70"/>
      <c r="AA48" s="70"/>
      <c r="AB48" s="71"/>
      <c r="AC48" s="69">
        <v>15206</v>
      </c>
      <c r="AD48" s="70"/>
      <c r="AE48" s="70"/>
      <c r="AF48" s="70"/>
      <c r="AG48" s="71"/>
      <c r="AH48" s="69">
        <v>0</v>
      </c>
      <c r="AI48" s="70"/>
      <c r="AJ48" s="70"/>
      <c r="AK48" s="70"/>
      <c r="AL48" s="71"/>
      <c r="AM48" s="69">
        <f t="shared" si="3"/>
        <v>15206</v>
      </c>
      <c r="AN48" s="70"/>
      <c r="AO48" s="70"/>
      <c r="AP48" s="70"/>
      <c r="AQ48" s="71"/>
      <c r="AR48" s="69" t="s">
        <v>173</v>
      </c>
      <c r="AS48" s="70"/>
      <c r="AT48" s="70"/>
      <c r="AU48" s="70"/>
      <c r="AV48" s="71"/>
      <c r="AW48" s="69">
        <v>15510</v>
      </c>
      <c r="AX48" s="70"/>
      <c r="AY48" s="70"/>
      <c r="AZ48" s="70"/>
      <c r="BA48" s="71"/>
      <c r="BB48" s="69">
        <v>0</v>
      </c>
      <c r="BC48" s="70"/>
      <c r="BD48" s="70"/>
      <c r="BE48" s="70"/>
      <c r="BF48" s="71"/>
      <c r="BG48" s="80">
        <f t="shared" si="4"/>
        <v>15510</v>
      </c>
      <c r="BH48" s="80"/>
      <c r="BI48" s="80"/>
      <c r="BJ48" s="80"/>
      <c r="BK48" s="80"/>
    </row>
    <row r="49" spans="1:78" s="25" customFormat="1" ht="25.5" customHeight="1" x14ac:dyDescent="0.2">
      <c r="A49" s="59">
        <v>25010100</v>
      </c>
      <c r="B49" s="60"/>
      <c r="C49" s="60"/>
      <c r="D49" s="61"/>
      <c r="E49" s="62" t="s">
        <v>175</v>
      </c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4"/>
      <c r="X49" s="69" t="s">
        <v>173</v>
      </c>
      <c r="Y49" s="70"/>
      <c r="Z49" s="70"/>
      <c r="AA49" s="70"/>
      <c r="AB49" s="71"/>
      <c r="AC49" s="69">
        <v>15206</v>
      </c>
      <c r="AD49" s="70"/>
      <c r="AE49" s="70"/>
      <c r="AF49" s="70"/>
      <c r="AG49" s="71"/>
      <c r="AH49" s="69">
        <v>0</v>
      </c>
      <c r="AI49" s="70"/>
      <c r="AJ49" s="70"/>
      <c r="AK49" s="70"/>
      <c r="AL49" s="71"/>
      <c r="AM49" s="69">
        <f t="shared" si="3"/>
        <v>15206</v>
      </c>
      <c r="AN49" s="70"/>
      <c r="AO49" s="70"/>
      <c r="AP49" s="70"/>
      <c r="AQ49" s="71"/>
      <c r="AR49" s="69" t="s">
        <v>173</v>
      </c>
      <c r="AS49" s="70"/>
      <c r="AT49" s="70"/>
      <c r="AU49" s="70"/>
      <c r="AV49" s="71"/>
      <c r="AW49" s="69">
        <v>15510</v>
      </c>
      <c r="AX49" s="70"/>
      <c r="AY49" s="70"/>
      <c r="AZ49" s="70"/>
      <c r="BA49" s="71"/>
      <c r="BB49" s="69">
        <v>0</v>
      </c>
      <c r="BC49" s="70"/>
      <c r="BD49" s="70"/>
      <c r="BE49" s="70"/>
      <c r="BF49" s="71"/>
      <c r="BG49" s="80">
        <f t="shared" si="4"/>
        <v>15510</v>
      </c>
      <c r="BH49" s="80"/>
      <c r="BI49" s="80"/>
      <c r="BJ49" s="80"/>
      <c r="BK49" s="80"/>
    </row>
    <row r="50" spans="1:78" s="25" customFormat="1" ht="38.25" customHeight="1" x14ac:dyDescent="0.2">
      <c r="A50" s="59">
        <v>25010300</v>
      </c>
      <c r="B50" s="60"/>
      <c r="C50" s="60"/>
      <c r="D50" s="61"/>
      <c r="E50" s="62" t="s">
        <v>176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4"/>
      <c r="X50" s="69" t="s">
        <v>173</v>
      </c>
      <c r="Y50" s="70"/>
      <c r="Z50" s="70"/>
      <c r="AA50" s="70"/>
      <c r="AB50" s="71"/>
      <c r="AC50" s="69">
        <v>0</v>
      </c>
      <c r="AD50" s="70"/>
      <c r="AE50" s="70"/>
      <c r="AF50" s="70"/>
      <c r="AG50" s="71"/>
      <c r="AH50" s="69">
        <v>0</v>
      </c>
      <c r="AI50" s="70"/>
      <c r="AJ50" s="70"/>
      <c r="AK50" s="70"/>
      <c r="AL50" s="71"/>
      <c r="AM50" s="69">
        <f t="shared" si="3"/>
        <v>0</v>
      </c>
      <c r="AN50" s="70"/>
      <c r="AO50" s="70"/>
      <c r="AP50" s="70"/>
      <c r="AQ50" s="71"/>
      <c r="AR50" s="69" t="s">
        <v>173</v>
      </c>
      <c r="AS50" s="70"/>
      <c r="AT50" s="70"/>
      <c r="AU50" s="70"/>
      <c r="AV50" s="71"/>
      <c r="AW50" s="69">
        <v>0</v>
      </c>
      <c r="AX50" s="70"/>
      <c r="AY50" s="70"/>
      <c r="AZ50" s="70"/>
      <c r="BA50" s="71"/>
      <c r="BB50" s="69">
        <v>0</v>
      </c>
      <c r="BC50" s="70"/>
      <c r="BD50" s="70"/>
      <c r="BE50" s="70"/>
      <c r="BF50" s="71"/>
      <c r="BG50" s="80">
        <f t="shared" si="4"/>
        <v>0</v>
      </c>
      <c r="BH50" s="80"/>
      <c r="BI50" s="80"/>
      <c r="BJ50" s="80"/>
      <c r="BK50" s="80"/>
    </row>
    <row r="51" spans="1:78" s="25" customFormat="1" ht="12.75" customHeight="1" x14ac:dyDescent="0.2">
      <c r="A51" s="59">
        <v>25020100</v>
      </c>
      <c r="B51" s="60"/>
      <c r="C51" s="60"/>
      <c r="D51" s="61"/>
      <c r="E51" s="62" t="s">
        <v>177</v>
      </c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4"/>
      <c r="X51" s="69" t="s">
        <v>173</v>
      </c>
      <c r="Y51" s="70"/>
      <c r="Z51" s="70"/>
      <c r="AA51" s="70"/>
      <c r="AB51" s="71"/>
      <c r="AC51" s="69">
        <v>0</v>
      </c>
      <c r="AD51" s="70"/>
      <c r="AE51" s="70"/>
      <c r="AF51" s="70"/>
      <c r="AG51" s="71"/>
      <c r="AH51" s="69">
        <v>0</v>
      </c>
      <c r="AI51" s="70"/>
      <c r="AJ51" s="70"/>
      <c r="AK51" s="70"/>
      <c r="AL51" s="71"/>
      <c r="AM51" s="69">
        <f t="shared" si="3"/>
        <v>0</v>
      </c>
      <c r="AN51" s="70"/>
      <c r="AO51" s="70"/>
      <c r="AP51" s="70"/>
      <c r="AQ51" s="71"/>
      <c r="AR51" s="69" t="s">
        <v>173</v>
      </c>
      <c r="AS51" s="70"/>
      <c r="AT51" s="70"/>
      <c r="AU51" s="70"/>
      <c r="AV51" s="71"/>
      <c r="AW51" s="69">
        <v>0</v>
      </c>
      <c r="AX51" s="70"/>
      <c r="AY51" s="70"/>
      <c r="AZ51" s="70"/>
      <c r="BA51" s="71"/>
      <c r="BB51" s="69">
        <v>0</v>
      </c>
      <c r="BC51" s="70"/>
      <c r="BD51" s="70"/>
      <c r="BE51" s="70"/>
      <c r="BF51" s="71"/>
      <c r="BG51" s="80">
        <f t="shared" si="4"/>
        <v>0</v>
      </c>
      <c r="BH51" s="80"/>
      <c r="BI51" s="80"/>
      <c r="BJ51" s="80"/>
      <c r="BK51" s="80"/>
    </row>
    <row r="52" spans="1:78" s="25" customFormat="1" ht="25.5" customHeight="1" x14ac:dyDescent="0.2">
      <c r="A52" s="59"/>
      <c r="B52" s="60"/>
      <c r="C52" s="60"/>
      <c r="D52" s="61"/>
      <c r="E52" s="62" t="s">
        <v>178</v>
      </c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4"/>
      <c r="X52" s="69" t="s">
        <v>173</v>
      </c>
      <c r="Y52" s="70"/>
      <c r="Z52" s="70"/>
      <c r="AA52" s="70"/>
      <c r="AB52" s="71"/>
      <c r="AC52" s="69">
        <v>0</v>
      </c>
      <c r="AD52" s="70"/>
      <c r="AE52" s="70"/>
      <c r="AF52" s="70"/>
      <c r="AG52" s="71"/>
      <c r="AH52" s="69">
        <v>0</v>
      </c>
      <c r="AI52" s="70"/>
      <c r="AJ52" s="70"/>
      <c r="AK52" s="70"/>
      <c r="AL52" s="71"/>
      <c r="AM52" s="69">
        <f t="shared" si="3"/>
        <v>0</v>
      </c>
      <c r="AN52" s="70"/>
      <c r="AO52" s="70"/>
      <c r="AP52" s="70"/>
      <c r="AQ52" s="71"/>
      <c r="AR52" s="69" t="s">
        <v>173</v>
      </c>
      <c r="AS52" s="70"/>
      <c r="AT52" s="70"/>
      <c r="AU52" s="70"/>
      <c r="AV52" s="71"/>
      <c r="AW52" s="69">
        <v>0</v>
      </c>
      <c r="AX52" s="70"/>
      <c r="AY52" s="70"/>
      <c r="AZ52" s="70"/>
      <c r="BA52" s="71"/>
      <c r="BB52" s="69">
        <v>0</v>
      </c>
      <c r="BC52" s="70"/>
      <c r="BD52" s="70"/>
      <c r="BE52" s="70"/>
      <c r="BF52" s="71"/>
      <c r="BG52" s="80">
        <f t="shared" si="4"/>
        <v>0</v>
      </c>
      <c r="BH52" s="80"/>
      <c r="BI52" s="80"/>
      <c r="BJ52" s="80"/>
      <c r="BK52" s="80"/>
    </row>
    <row r="53" spans="1:78" s="25" customFormat="1" ht="12.75" customHeight="1" x14ac:dyDescent="0.2">
      <c r="A53" s="59">
        <v>205100</v>
      </c>
      <c r="B53" s="60"/>
      <c r="C53" s="60"/>
      <c r="D53" s="61"/>
      <c r="E53" s="62" t="s">
        <v>179</v>
      </c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4"/>
      <c r="X53" s="69" t="s">
        <v>173</v>
      </c>
      <c r="Y53" s="70"/>
      <c r="Z53" s="70"/>
      <c r="AA53" s="70"/>
      <c r="AB53" s="71"/>
      <c r="AC53" s="69">
        <v>0</v>
      </c>
      <c r="AD53" s="70"/>
      <c r="AE53" s="70"/>
      <c r="AF53" s="70"/>
      <c r="AG53" s="71"/>
      <c r="AH53" s="69">
        <v>0</v>
      </c>
      <c r="AI53" s="70"/>
      <c r="AJ53" s="70"/>
      <c r="AK53" s="70"/>
      <c r="AL53" s="71"/>
      <c r="AM53" s="69">
        <f t="shared" si="3"/>
        <v>0</v>
      </c>
      <c r="AN53" s="70"/>
      <c r="AO53" s="70"/>
      <c r="AP53" s="70"/>
      <c r="AQ53" s="71"/>
      <c r="AR53" s="69" t="s">
        <v>173</v>
      </c>
      <c r="AS53" s="70"/>
      <c r="AT53" s="70"/>
      <c r="AU53" s="70"/>
      <c r="AV53" s="71"/>
      <c r="AW53" s="69">
        <v>0</v>
      </c>
      <c r="AX53" s="70"/>
      <c r="AY53" s="70"/>
      <c r="AZ53" s="70"/>
      <c r="BA53" s="71"/>
      <c r="BB53" s="69">
        <v>0</v>
      </c>
      <c r="BC53" s="70"/>
      <c r="BD53" s="70"/>
      <c r="BE53" s="70"/>
      <c r="BF53" s="71"/>
      <c r="BG53" s="80">
        <f t="shared" si="4"/>
        <v>0</v>
      </c>
      <c r="BH53" s="80"/>
      <c r="BI53" s="80"/>
      <c r="BJ53" s="80"/>
      <c r="BK53" s="80"/>
    </row>
    <row r="54" spans="1:78" s="25" customFormat="1" ht="12.75" customHeight="1" x14ac:dyDescent="0.2">
      <c r="A54" s="59">
        <v>205200</v>
      </c>
      <c r="B54" s="60"/>
      <c r="C54" s="60"/>
      <c r="D54" s="61"/>
      <c r="E54" s="62" t="s">
        <v>180</v>
      </c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4"/>
      <c r="X54" s="69" t="s">
        <v>173</v>
      </c>
      <c r="Y54" s="70"/>
      <c r="Z54" s="70"/>
      <c r="AA54" s="70"/>
      <c r="AB54" s="71"/>
      <c r="AC54" s="69">
        <v>0</v>
      </c>
      <c r="AD54" s="70"/>
      <c r="AE54" s="70"/>
      <c r="AF54" s="70"/>
      <c r="AG54" s="71"/>
      <c r="AH54" s="69">
        <v>0</v>
      </c>
      <c r="AI54" s="70"/>
      <c r="AJ54" s="70"/>
      <c r="AK54" s="70"/>
      <c r="AL54" s="71"/>
      <c r="AM54" s="69">
        <f t="shared" si="3"/>
        <v>0</v>
      </c>
      <c r="AN54" s="70"/>
      <c r="AO54" s="70"/>
      <c r="AP54" s="70"/>
      <c r="AQ54" s="71"/>
      <c r="AR54" s="69" t="s">
        <v>173</v>
      </c>
      <c r="AS54" s="70"/>
      <c r="AT54" s="70"/>
      <c r="AU54" s="70"/>
      <c r="AV54" s="71"/>
      <c r="AW54" s="69">
        <v>0</v>
      </c>
      <c r="AX54" s="70"/>
      <c r="AY54" s="70"/>
      <c r="AZ54" s="70"/>
      <c r="BA54" s="71"/>
      <c r="BB54" s="69">
        <v>0</v>
      </c>
      <c r="BC54" s="70"/>
      <c r="BD54" s="70"/>
      <c r="BE54" s="70"/>
      <c r="BF54" s="71"/>
      <c r="BG54" s="80">
        <f t="shared" si="4"/>
        <v>0</v>
      </c>
      <c r="BH54" s="80"/>
      <c r="BI54" s="80"/>
      <c r="BJ54" s="80"/>
      <c r="BK54" s="80"/>
    </row>
    <row r="55" spans="1:78" s="25" customFormat="1" ht="25.5" customHeight="1" x14ac:dyDescent="0.2">
      <c r="A55" s="59">
        <v>602400</v>
      </c>
      <c r="B55" s="60"/>
      <c r="C55" s="60"/>
      <c r="D55" s="61"/>
      <c r="E55" s="62" t="s">
        <v>181</v>
      </c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4"/>
      <c r="X55" s="69" t="s">
        <v>173</v>
      </c>
      <c r="Y55" s="70"/>
      <c r="Z55" s="70"/>
      <c r="AA55" s="70"/>
      <c r="AB55" s="71"/>
      <c r="AC55" s="69">
        <v>0</v>
      </c>
      <c r="AD55" s="70"/>
      <c r="AE55" s="70"/>
      <c r="AF55" s="70"/>
      <c r="AG55" s="71"/>
      <c r="AH55" s="69">
        <v>0</v>
      </c>
      <c r="AI55" s="70"/>
      <c r="AJ55" s="70"/>
      <c r="AK55" s="70"/>
      <c r="AL55" s="71"/>
      <c r="AM55" s="69">
        <f t="shared" si="3"/>
        <v>0</v>
      </c>
      <c r="AN55" s="70"/>
      <c r="AO55" s="70"/>
      <c r="AP55" s="70"/>
      <c r="AQ55" s="71"/>
      <c r="AR55" s="69" t="s">
        <v>173</v>
      </c>
      <c r="AS55" s="70"/>
      <c r="AT55" s="70"/>
      <c r="AU55" s="70"/>
      <c r="AV55" s="71"/>
      <c r="AW55" s="69">
        <v>0</v>
      </c>
      <c r="AX55" s="70"/>
      <c r="AY55" s="70"/>
      <c r="AZ55" s="70"/>
      <c r="BA55" s="71"/>
      <c r="BB55" s="69">
        <v>0</v>
      </c>
      <c r="BC55" s="70"/>
      <c r="BD55" s="70"/>
      <c r="BE55" s="70"/>
      <c r="BF55" s="71"/>
      <c r="BG55" s="80">
        <f t="shared" si="4"/>
        <v>0</v>
      </c>
      <c r="BH55" s="80"/>
      <c r="BI55" s="80"/>
      <c r="BJ55" s="80"/>
      <c r="BK55" s="80"/>
    </row>
    <row r="56" spans="1:78" s="6" customFormat="1" ht="12.75" customHeight="1" x14ac:dyDescent="0.2">
      <c r="A56" s="91"/>
      <c r="B56" s="92"/>
      <c r="C56" s="92"/>
      <c r="D56" s="93"/>
      <c r="E56" s="116" t="s">
        <v>147</v>
      </c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8"/>
      <c r="X56" s="88">
        <v>5408662</v>
      </c>
      <c r="Y56" s="89"/>
      <c r="Z56" s="89"/>
      <c r="AA56" s="89"/>
      <c r="AB56" s="90"/>
      <c r="AC56" s="88">
        <v>15206</v>
      </c>
      <c r="AD56" s="89"/>
      <c r="AE56" s="89"/>
      <c r="AF56" s="89"/>
      <c r="AG56" s="90"/>
      <c r="AH56" s="88">
        <v>0</v>
      </c>
      <c r="AI56" s="89"/>
      <c r="AJ56" s="89"/>
      <c r="AK56" s="89"/>
      <c r="AL56" s="90"/>
      <c r="AM56" s="88">
        <f t="shared" si="3"/>
        <v>5423868</v>
      </c>
      <c r="AN56" s="89"/>
      <c r="AO56" s="89"/>
      <c r="AP56" s="89"/>
      <c r="AQ56" s="90"/>
      <c r="AR56" s="88">
        <v>5795855</v>
      </c>
      <c r="AS56" s="89"/>
      <c r="AT56" s="89"/>
      <c r="AU56" s="89"/>
      <c r="AV56" s="90"/>
      <c r="AW56" s="88">
        <v>15510</v>
      </c>
      <c r="AX56" s="89"/>
      <c r="AY56" s="89"/>
      <c r="AZ56" s="89"/>
      <c r="BA56" s="90"/>
      <c r="BB56" s="88">
        <v>0</v>
      </c>
      <c r="BC56" s="89"/>
      <c r="BD56" s="89"/>
      <c r="BE56" s="89"/>
      <c r="BF56" s="90"/>
      <c r="BG56" s="101">
        <f t="shared" si="4"/>
        <v>5811365</v>
      </c>
      <c r="BH56" s="101"/>
      <c r="BI56" s="101"/>
      <c r="BJ56" s="101"/>
      <c r="BK56" s="101"/>
    </row>
    <row r="57" spans="1:78" s="4" customFormat="1" ht="12.75" customHeight="1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</row>
    <row r="59" spans="1:78" s="3" customFormat="1" ht="14.25" customHeight="1" x14ac:dyDescent="0.2">
      <c r="A59" s="34" t="s">
        <v>117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9"/>
    </row>
    <row r="60" spans="1:78" ht="14.25" customHeight="1" x14ac:dyDescent="0.2">
      <c r="A60" s="34" t="s">
        <v>260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</row>
    <row r="61" spans="1:78" ht="15" customHeight="1" x14ac:dyDescent="0.2">
      <c r="A61" s="48" t="s">
        <v>247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</row>
    <row r="62" spans="1:78" ht="23.1" customHeight="1" x14ac:dyDescent="0.2">
      <c r="A62" s="81" t="s">
        <v>118</v>
      </c>
      <c r="B62" s="82"/>
      <c r="C62" s="82"/>
      <c r="D62" s="83"/>
      <c r="E62" s="55" t="s">
        <v>19</v>
      </c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41" t="s">
        <v>248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3"/>
      <c r="AN62" s="41" t="s">
        <v>251</v>
      </c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3"/>
      <c r="BG62" s="41" t="s">
        <v>259</v>
      </c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3"/>
    </row>
    <row r="63" spans="1:78" ht="48.75" customHeight="1" x14ac:dyDescent="0.2">
      <c r="A63" s="84"/>
      <c r="B63" s="85"/>
      <c r="C63" s="85"/>
      <c r="D63" s="86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41" t="s">
        <v>4</v>
      </c>
      <c r="V63" s="42"/>
      <c r="W63" s="42"/>
      <c r="X63" s="42"/>
      <c r="Y63" s="43"/>
      <c r="Z63" s="41" t="s">
        <v>3</v>
      </c>
      <c r="AA63" s="42"/>
      <c r="AB63" s="42"/>
      <c r="AC63" s="42"/>
      <c r="AD63" s="43"/>
      <c r="AE63" s="44" t="s">
        <v>116</v>
      </c>
      <c r="AF63" s="45"/>
      <c r="AG63" s="45"/>
      <c r="AH63" s="46"/>
      <c r="AI63" s="41" t="s">
        <v>5</v>
      </c>
      <c r="AJ63" s="42"/>
      <c r="AK63" s="42"/>
      <c r="AL63" s="42"/>
      <c r="AM63" s="43"/>
      <c r="AN63" s="41" t="s">
        <v>4</v>
      </c>
      <c r="AO63" s="42"/>
      <c r="AP63" s="42"/>
      <c r="AQ63" s="42"/>
      <c r="AR63" s="43"/>
      <c r="AS63" s="41" t="s">
        <v>3</v>
      </c>
      <c r="AT63" s="42"/>
      <c r="AU63" s="42"/>
      <c r="AV63" s="42"/>
      <c r="AW63" s="43"/>
      <c r="AX63" s="44" t="s">
        <v>116</v>
      </c>
      <c r="AY63" s="45"/>
      <c r="AZ63" s="45"/>
      <c r="BA63" s="46"/>
      <c r="BB63" s="41" t="s">
        <v>96</v>
      </c>
      <c r="BC63" s="42"/>
      <c r="BD63" s="42"/>
      <c r="BE63" s="42"/>
      <c r="BF63" s="43"/>
      <c r="BG63" s="41" t="s">
        <v>4</v>
      </c>
      <c r="BH63" s="42"/>
      <c r="BI63" s="42"/>
      <c r="BJ63" s="42"/>
      <c r="BK63" s="43"/>
      <c r="BL63" s="41" t="s">
        <v>3</v>
      </c>
      <c r="BM63" s="42"/>
      <c r="BN63" s="42"/>
      <c r="BO63" s="42"/>
      <c r="BP63" s="43"/>
      <c r="BQ63" s="44" t="s">
        <v>116</v>
      </c>
      <c r="BR63" s="45"/>
      <c r="BS63" s="45"/>
      <c r="BT63" s="46"/>
      <c r="BU63" s="41" t="s">
        <v>97</v>
      </c>
      <c r="BV63" s="42"/>
      <c r="BW63" s="42"/>
      <c r="BX63" s="42"/>
      <c r="BY63" s="43"/>
    </row>
    <row r="64" spans="1:78" ht="15" customHeight="1" x14ac:dyDescent="0.2">
      <c r="A64" s="41">
        <v>1</v>
      </c>
      <c r="B64" s="42"/>
      <c r="C64" s="42"/>
      <c r="D64" s="43"/>
      <c r="E64" s="41">
        <v>2</v>
      </c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3"/>
      <c r="U64" s="41">
        <v>3</v>
      </c>
      <c r="V64" s="42"/>
      <c r="W64" s="42"/>
      <c r="X64" s="42"/>
      <c r="Y64" s="43"/>
      <c r="Z64" s="41">
        <v>4</v>
      </c>
      <c r="AA64" s="42"/>
      <c r="AB64" s="42"/>
      <c r="AC64" s="42"/>
      <c r="AD64" s="43"/>
      <c r="AE64" s="41">
        <v>5</v>
      </c>
      <c r="AF64" s="42"/>
      <c r="AG64" s="42"/>
      <c r="AH64" s="43"/>
      <c r="AI64" s="41">
        <v>6</v>
      </c>
      <c r="AJ64" s="42"/>
      <c r="AK64" s="42"/>
      <c r="AL64" s="42"/>
      <c r="AM64" s="43"/>
      <c r="AN64" s="41">
        <v>7</v>
      </c>
      <c r="AO64" s="42"/>
      <c r="AP64" s="42"/>
      <c r="AQ64" s="42"/>
      <c r="AR64" s="43"/>
      <c r="AS64" s="41">
        <v>8</v>
      </c>
      <c r="AT64" s="42"/>
      <c r="AU64" s="42"/>
      <c r="AV64" s="42"/>
      <c r="AW64" s="43"/>
      <c r="AX64" s="41">
        <v>9</v>
      </c>
      <c r="AY64" s="42"/>
      <c r="AZ64" s="42"/>
      <c r="BA64" s="43"/>
      <c r="BB64" s="41">
        <v>10</v>
      </c>
      <c r="BC64" s="42"/>
      <c r="BD64" s="42"/>
      <c r="BE64" s="42"/>
      <c r="BF64" s="43"/>
      <c r="BG64" s="41">
        <v>11</v>
      </c>
      <c r="BH64" s="42"/>
      <c r="BI64" s="42"/>
      <c r="BJ64" s="42"/>
      <c r="BK64" s="43"/>
      <c r="BL64" s="41">
        <v>12</v>
      </c>
      <c r="BM64" s="42"/>
      <c r="BN64" s="42"/>
      <c r="BO64" s="42"/>
      <c r="BP64" s="43"/>
      <c r="BQ64" s="41">
        <v>13</v>
      </c>
      <c r="BR64" s="42"/>
      <c r="BS64" s="42"/>
      <c r="BT64" s="43"/>
      <c r="BU64" s="41">
        <v>14</v>
      </c>
      <c r="BV64" s="42"/>
      <c r="BW64" s="42"/>
      <c r="BX64" s="42"/>
      <c r="BY64" s="43"/>
    </row>
    <row r="65" spans="1:79" s="1" customFormat="1" ht="12.75" hidden="1" customHeight="1" x14ac:dyDescent="0.2">
      <c r="A65" s="72" t="s">
        <v>64</v>
      </c>
      <c r="B65" s="73"/>
      <c r="C65" s="73"/>
      <c r="D65" s="74"/>
      <c r="E65" s="72" t="s">
        <v>57</v>
      </c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4"/>
      <c r="U65" s="72" t="s">
        <v>65</v>
      </c>
      <c r="V65" s="73"/>
      <c r="W65" s="73"/>
      <c r="X65" s="73"/>
      <c r="Y65" s="74"/>
      <c r="Z65" s="72" t="s">
        <v>66</v>
      </c>
      <c r="AA65" s="73"/>
      <c r="AB65" s="73"/>
      <c r="AC65" s="73"/>
      <c r="AD65" s="74"/>
      <c r="AE65" s="72" t="s">
        <v>91</v>
      </c>
      <c r="AF65" s="73"/>
      <c r="AG65" s="73"/>
      <c r="AH65" s="74"/>
      <c r="AI65" s="56" t="s">
        <v>170</v>
      </c>
      <c r="AJ65" s="57"/>
      <c r="AK65" s="57"/>
      <c r="AL65" s="57"/>
      <c r="AM65" s="58"/>
      <c r="AN65" s="72" t="s">
        <v>67</v>
      </c>
      <c r="AO65" s="73"/>
      <c r="AP65" s="73"/>
      <c r="AQ65" s="73"/>
      <c r="AR65" s="74"/>
      <c r="AS65" s="72" t="s">
        <v>68</v>
      </c>
      <c r="AT65" s="73"/>
      <c r="AU65" s="73"/>
      <c r="AV65" s="73"/>
      <c r="AW65" s="74"/>
      <c r="AX65" s="72" t="s">
        <v>92</v>
      </c>
      <c r="AY65" s="73"/>
      <c r="AZ65" s="73"/>
      <c r="BA65" s="74"/>
      <c r="BB65" s="56" t="s">
        <v>170</v>
      </c>
      <c r="BC65" s="57"/>
      <c r="BD65" s="57"/>
      <c r="BE65" s="57"/>
      <c r="BF65" s="58"/>
      <c r="BG65" s="72" t="s">
        <v>58</v>
      </c>
      <c r="BH65" s="73"/>
      <c r="BI65" s="73"/>
      <c r="BJ65" s="73"/>
      <c r="BK65" s="74"/>
      <c r="BL65" s="72" t="s">
        <v>59</v>
      </c>
      <c r="BM65" s="73"/>
      <c r="BN65" s="73"/>
      <c r="BO65" s="73"/>
      <c r="BP65" s="74"/>
      <c r="BQ65" s="72" t="s">
        <v>93</v>
      </c>
      <c r="BR65" s="73"/>
      <c r="BS65" s="73"/>
      <c r="BT65" s="74"/>
      <c r="BU65" s="56" t="s">
        <v>170</v>
      </c>
      <c r="BV65" s="57"/>
      <c r="BW65" s="57"/>
      <c r="BX65" s="57"/>
      <c r="BY65" s="58"/>
      <c r="CA65" t="s">
        <v>25</v>
      </c>
    </row>
    <row r="66" spans="1:79" s="25" customFormat="1" ht="12.75" customHeight="1" x14ac:dyDescent="0.2">
      <c r="A66" s="59">
        <v>2111</v>
      </c>
      <c r="B66" s="60"/>
      <c r="C66" s="60"/>
      <c r="D66" s="61"/>
      <c r="E66" s="62" t="s">
        <v>182</v>
      </c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4"/>
      <c r="U66" s="66">
        <v>2689626.18</v>
      </c>
      <c r="V66" s="67"/>
      <c r="W66" s="67"/>
      <c r="X66" s="67"/>
      <c r="Y66" s="68"/>
      <c r="Z66" s="66">
        <v>0</v>
      </c>
      <c r="AA66" s="67"/>
      <c r="AB66" s="67"/>
      <c r="AC66" s="67"/>
      <c r="AD66" s="68"/>
      <c r="AE66" s="66">
        <v>0</v>
      </c>
      <c r="AF66" s="67"/>
      <c r="AG66" s="67"/>
      <c r="AH66" s="68"/>
      <c r="AI66" s="66">
        <f t="shared" ref="AI66:AI79" si="5">IF(ISNUMBER(U66),U66,0)+IF(ISNUMBER(Z66),Z66,0)</f>
        <v>2689626.18</v>
      </c>
      <c r="AJ66" s="67"/>
      <c r="AK66" s="67"/>
      <c r="AL66" s="67"/>
      <c r="AM66" s="68"/>
      <c r="AN66" s="69">
        <v>3038052</v>
      </c>
      <c r="AO66" s="70"/>
      <c r="AP66" s="70"/>
      <c r="AQ66" s="70"/>
      <c r="AR66" s="71"/>
      <c r="AS66" s="69">
        <v>0</v>
      </c>
      <c r="AT66" s="70"/>
      <c r="AU66" s="70"/>
      <c r="AV66" s="70"/>
      <c r="AW66" s="71"/>
      <c r="AX66" s="69">
        <v>0</v>
      </c>
      <c r="AY66" s="70"/>
      <c r="AZ66" s="70"/>
      <c r="BA66" s="71"/>
      <c r="BB66" s="69">
        <f t="shared" ref="BB66:BB79" si="6">IF(ISNUMBER(AN66),AN66,0)+IF(ISNUMBER(AS66),AS66,0)</f>
        <v>3038052</v>
      </c>
      <c r="BC66" s="70"/>
      <c r="BD66" s="70"/>
      <c r="BE66" s="70"/>
      <c r="BF66" s="71"/>
      <c r="BG66" s="69">
        <v>3684018</v>
      </c>
      <c r="BH66" s="70"/>
      <c r="BI66" s="70"/>
      <c r="BJ66" s="70"/>
      <c r="BK66" s="71"/>
      <c r="BL66" s="69">
        <v>0</v>
      </c>
      <c r="BM66" s="70"/>
      <c r="BN66" s="70"/>
      <c r="BO66" s="70"/>
      <c r="BP66" s="71"/>
      <c r="BQ66" s="69">
        <v>0</v>
      </c>
      <c r="BR66" s="70"/>
      <c r="BS66" s="70"/>
      <c r="BT66" s="71"/>
      <c r="BU66" s="69">
        <f t="shared" ref="BU66:BU79" si="7">IF(ISNUMBER(BG66),BG66,0)+IF(ISNUMBER(BL66),BL66,0)</f>
        <v>3684018</v>
      </c>
      <c r="BV66" s="70"/>
      <c r="BW66" s="70"/>
      <c r="BX66" s="70"/>
      <c r="BY66" s="71"/>
      <c r="CA66" s="25" t="s">
        <v>26</v>
      </c>
    </row>
    <row r="67" spans="1:79" s="25" customFormat="1" ht="12.75" customHeight="1" x14ac:dyDescent="0.2">
      <c r="A67" s="59">
        <v>2120</v>
      </c>
      <c r="B67" s="60"/>
      <c r="C67" s="60"/>
      <c r="D67" s="61"/>
      <c r="E67" s="62" t="s">
        <v>183</v>
      </c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4"/>
      <c r="U67" s="66">
        <v>537823.41</v>
      </c>
      <c r="V67" s="67"/>
      <c r="W67" s="67"/>
      <c r="X67" s="67"/>
      <c r="Y67" s="68"/>
      <c r="Z67" s="66">
        <v>0</v>
      </c>
      <c r="AA67" s="67"/>
      <c r="AB67" s="67"/>
      <c r="AC67" s="67"/>
      <c r="AD67" s="68"/>
      <c r="AE67" s="66">
        <v>0</v>
      </c>
      <c r="AF67" s="67"/>
      <c r="AG67" s="67"/>
      <c r="AH67" s="68"/>
      <c r="AI67" s="66">
        <f t="shared" si="5"/>
        <v>537823.41</v>
      </c>
      <c r="AJ67" s="67"/>
      <c r="AK67" s="67"/>
      <c r="AL67" s="67"/>
      <c r="AM67" s="68"/>
      <c r="AN67" s="69">
        <v>666955</v>
      </c>
      <c r="AO67" s="70"/>
      <c r="AP67" s="70"/>
      <c r="AQ67" s="70"/>
      <c r="AR67" s="71"/>
      <c r="AS67" s="69">
        <v>0</v>
      </c>
      <c r="AT67" s="70"/>
      <c r="AU67" s="70"/>
      <c r="AV67" s="70"/>
      <c r="AW67" s="71"/>
      <c r="AX67" s="69">
        <v>0</v>
      </c>
      <c r="AY67" s="70"/>
      <c r="AZ67" s="70"/>
      <c r="BA67" s="71"/>
      <c r="BB67" s="69">
        <f t="shared" si="6"/>
        <v>666955</v>
      </c>
      <c r="BC67" s="70"/>
      <c r="BD67" s="70"/>
      <c r="BE67" s="70"/>
      <c r="BF67" s="71"/>
      <c r="BG67" s="69">
        <v>816929</v>
      </c>
      <c r="BH67" s="70"/>
      <c r="BI67" s="70"/>
      <c r="BJ67" s="70"/>
      <c r="BK67" s="71"/>
      <c r="BL67" s="69">
        <v>0</v>
      </c>
      <c r="BM67" s="70"/>
      <c r="BN67" s="70"/>
      <c r="BO67" s="70"/>
      <c r="BP67" s="71"/>
      <c r="BQ67" s="69">
        <v>0</v>
      </c>
      <c r="BR67" s="70"/>
      <c r="BS67" s="70"/>
      <c r="BT67" s="71"/>
      <c r="BU67" s="69">
        <f t="shared" si="7"/>
        <v>816929</v>
      </c>
      <c r="BV67" s="70"/>
      <c r="BW67" s="70"/>
      <c r="BX67" s="70"/>
      <c r="BY67" s="71"/>
    </row>
    <row r="68" spans="1:79" s="25" customFormat="1" ht="12.75" customHeight="1" x14ac:dyDescent="0.2">
      <c r="A68" s="59">
        <v>2210</v>
      </c>
      <c r="B68" s="60"/>
      <c r="C68" s="60"/>
      <c r="D68" s="61"/>
      <c r="E68" s="62" t="s">
        <v>184</v>
      </c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4"/>
      <c r="U68" s="66">
        <v>9220</v>
      </c>
      <c r="V68" s="67"/>
      <c r="W68" s="67"/>
      <c r="X68" s="67"/>
      <c r="Y68" s="68"/>
      <c r="Z68" s="66">
        <v>2780</v>
      </c>
      <c r="AA68" s="67"/>
      <c r="AB68" s="67"/>
      <c r="AC68" s="67"/>
      <c r="AD68" s="68"/>
      <c r="AE68" s="66">
        <v>0</v>
      </c>
      <c r="AF68" s="67"/>
      <c r="AG68" s="67"/>
      <c r="AH68" s="68"/>
      <c r="AI68" s="66">
        <f t="shared" si="5"/>
        <v>12000</v>
      </c>
      <c r="AJ68" s="67"/>
      <c r="AK68" s="67"/>
      <c r="AL68" s="67"/>
      <c r="AM68" s="68"/>
      <c r="AN68" s="69">
        <v>189001</v>
      </c>
      <c r="AO68" s="70"/>
      <c r="AP68" s="70"/>
      <c r="AQ68" s="70"/>
      <c r="AR68" s="71"/>
      <c r="AS68" s="69">
        <v>14174</v>
      </c>
      <c r="AT68" s="70"/>
      <c r="AU68" s="70"/>
      <c r="AV68" s="70"/>
      <c r="AW68" s="71"/>
      <c r="AX68" s="69">
        <v>0</v>
      </c>
      <c r="AY68" s="70"/>
      <c r="AZ68" s="70"/>
      <c r="BA68" s="71"/>
      <c r="BB68" s="69">
        <f t="shared" si="6"/>
        <v>203175</v>
      </c>
      <c r="BC68" s="70"/>
      <c r="BD68" s="70"/>
      <c r="BE68" s="70"/>
      <c r="BF68" s="71"/>
      <c r="BG68" s="69">
        <v>68257</v>
      </c>
      <c r="BH68" s="70"/>
      <c r="BI68" s="70"/>
      <c r="BJ68" s="70"/>
      <c r="BK68" s="71"/>
      <c r="BL68" s="69">
        <v>14908</v>
      </c>
      <c r="BM68" s="70"/>
      <c r="BN68" s="70"/>
      <c r="BO68" s="70"/>
      <c r="BP68" s="71"/>
      <c r="BQ68" s="69">
        <v>0</v>
      </c>
      <c r="BR68" s="70"/>
      <c r="BS68" s="70"/>
      <c r="BT68" s="71"/>
      <c r="BU68" s="69">
        <f t="shared" si="7"/>
        <v>83165</v>
      </c>
      <c r="BV68" s="70"/>
      <c r="BW68" s="70"/>
      <c r="BX68" s="70"/>
      <c r="BY68" s="71"/>
    </row>
    <row r="69" spans="1:79" s="25" customFormat="1" ht="12.75" customHeight="1" x14ac:dyDescent="0.2">
      <c r="A69" s="59">
        <v>2240</v>
      </c>
      <c r="B69" s="60"/>
      <c r="C69" s="60"/>
      <c r="D69" s="61"/>
      <c r="E69" s="62" t="s">
        <v>185</v>
      </c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4"/>
      <c r="U69" s="66">
        <v>13300</v>
      </c>
      <c r="V69" s="67"/>
      <c r="W69" s="67"/>
      <c r="X69" s="67"/>
      <c r="Y69" s="68"/>
      <c r="Z69" s="66">
        <v>1400</v>
      </c>
      <c r="AA69" s="67"/>
      <c r="AB69" s="67"/>
      <c r="AC69" s="67"/>
      <c r="AD69" s="68"/>
      <c r="AE69" s="66">
        <v>0</v>
      </c>
      <c r="AF69" s="67"/>
      <c r="AG69" s="67"/>
      <c r="AH69" s="68"/>
      <c r="AI69" s="66">
        <f t="shared" si="5"/>
        <v>14700</v>
      </c>
      <c r="AJ69" s="67"/>
      <c r="AK69" s="67"/>
      <c r="AL69" s="67"/>
      <c r="AM69" s="68"/>
      <c r="AN69" s="69">
        <v>30140</v>
      </c>
      <c r="AO69" s="70"/>
      <c r="AP69" s="70"/>
      <c r="AQ69" s="70"/>
      <c r="AR69" s="71"/>
      <c r="AS69" s="69">
        <v>0</v>
      </c>
      <c r="AT69" s="70"/>
      <c r="AU69" s="70"/>
      <c r="AV69" s="70"/>
      <c r="AW69" s="71"/>
      <c r="AX69" s="69">
        <v>0</v>
      </c>
      <c r="AY69" s="70"/>
      <c r="AZ69" s="70"/>
      <c r="BA69" s="71"/>
      <c r="BB69" s="69">
        <f t="shared" si="6"/>
        <v>30140</v>
      </c>
      <c r="BC69" s="70"/>
      <c r="BD69" s="70"/>
      <c r="BE69" s="70"/>
      <c r="BF69" s="71"/>
      <c r="BG69" s="69">
        <v>0</v>
      </c>
      <c r="BH69" s="70"/>
      <c r="BI69" s="70"/>
      <c r="BJ69" s="70"/>
      <c r="BK69" s="71"/>
      <c r="BL69" s="69">
        <v>0</v>
      </c>
      <c r="BM69" s="70"/>
      <c r="BN69" s="70"/>
      <c r="BO69" s="70"/>
      <c r="BP69" s="71"/>
      <c r="BQ69" s="69">
        <v>0</v>
      </c>
      <c r="BR69" s="70"/>
      <c r="BS69" s="70"/>
      <c r="BT69" s="71"/>
      <c r="BU69" s="69">
        <f t="shared" si="7"/>
        <v>0</v>
      </c>
      <c r="BV69" s="70"/>
      <c r="BW69" s="70"/>
      <c r="BX69" s="70"/>
      <c r="BY69" s="71"/>
    </row>
    <row r="70" spans="1:79" s="25" customFormat="1" ht="12.75" customHeight="1" x14ac:dyDescent="0.2">
      <c r="A70" s="59">
        <v>2250</v>
      </c>
      <c r="B70" s="60"/>
      <c r="C70" s="60"/>
      <c r="D70" s="61"/>
      <c r="E70" s="62" t="s">
        <v>186</v>
      </c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4"/>
      <c r="U70" s="66">
        <v>0</v>
      </c>
      <c r="V70" s="67"/>
      <c r="W70" s="67"/>
      <c r="X70" s="67"/>
      <c r="Y70" s="68"/>
      <c r="Z70" s="66">
        <v>0</v>
      </c>
      <c r="AA70" s="67"/>
      <c r="AB70" s="67"/>
      <c r="AC70" s="67"/>
      <c r="AD70" s="68"/>
      <c r="AE70" s="66">
        <v>0</v>
      </c>
      <c r="AF70" s="67"/>
      <c r="AG70" s="67"/>
      <c r="AH70" s="68"/>
      <c r="AI70" s="66">
        <f t="shared" si="5"/>
        <v>0</v>
      </c>
      <c r="AJ70" s="67"/>
      <c r="AK70" s="67"/>
      <c r="AL70" s="67"/>
      <c r="AM70" s="68"/>
      <c r="AN70" s="69">
        <v>5000</v>
      </c>
      <c r="AO70" s="70"/>
      <c r="AP70" s="70"/>
      <c r="AQ70" s="70"/>
      <c r="AR70" s="71"/>
      <c r="AS70" s="69">
        <v>0</v>
      </c>
      <c r="AT70" s="70"/>
      <c r="AU70" s="70"/>
      <c r="AV70" s="70"/>
      <c r="AW70" s="71"/>
      <c r="AX70" s="69">
        <v>0</v>
      </c>
      <c r="AY70" s="70"/>
      <c r="AZ70" s="70"/>
      <c r="BA70" s="71"/>
      <c r="BB70" s="69">
        <f t="shared" si="6"/>
        <v>5000</v>
      </c>
      <c r="BC70" s="70"/>
      <c r="BD70" s="70"/>
      <c r="BE70" s="70"/>
      <c r="BF70" s="71"/>
      <c r="BG70" s="69">
        <v>23950</v>
      </c>
      <c r="BH70" s="70"/>
      <c r="BI70" s="70"/>
      <c r="BJ70" s="70"/>
      <c r="BK70" s="71"/>
      <c r="BL70" s="69">
        <v>0</v>
      </c>
      <c r="BM70" s="70"/>
      <c r="BN70" s="70"/>
      <c r="BO70" s="70"/>
      <c r="BP70" s="71"/>
      <c r="BQ70" s="69">
        <v>0</v>
      </c>
      <c r="BR70" s="70"/>
      <c r="BS70" s="70"/>
      <c r="BT70" s="71"/>
      <c r="BU70" s="69">
        <f t="shared" si="7"/>
        <v>23950</v>
      </c>
      <c r="BV70" s="70"/>
      <c r="BW70" s="70"/>
      <c r="BX70" s="70"/>
      <c r="BY70" s="71"/>
    </row>
    <row r="71" spans="1:79" s="25" customFormat="1" ht="12.75" customHeight="1" x14ac:dyDescent="0.2">
      <c r="A71" s="59">
        <v>2271</v>
      </c>
      <c r="B71" s="60"/>
      <c r="C71" s="60"/>
      <c r="D71" s="61"/>
      <c r="E71" s="62" t="s">
        <v>187</v>
      </c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4"/>
      <c r="U71" s="66">
        <v>236737.02</v>
      </c>
      <c r="V71" s="67"/>
      <c r="W71" s="67"/>
      <c r="X71" s="67"/>
      <c r="Y71" s="68"/>
      <c r="Z71" s="66">
        <v>0</v>
      </c>
      <c r="AA71" s="67"/>
      <c r="AB71" s="67"/>
      <c r="AC71" s="67"/>
      <c r="AD71" s="68"/>
      <c r="AE71" s="66">
        <v>0</v>
      </c>
      <c r="AF71" s="67"/>
      <c r="AG71" s="67"/>
      <c r="AH71" s="68"/>
      <c r="AI71" s="66">
        <f t="shared" si="5"/>
        <v>236737.02</v>
      </c>
      <c r="AJ71" s="67"/>
      <c r="AK71" s="67"/>
      <c r="AL71" s="67"/>
      <c r="AM71" s="68"/>
      <c r="AN71" s="69">
        <v>346533</v>
      </c>
      <c r="AO71" s="70"/>
      <c r="AP71" s="70"/>
      <c r="AQ71" s="70"/>
      <c r="AR71" s="71"/>
      <c r="AS71" s="69">
        <v>0</v>
      </c>
      <c r="AT71" s="70"/>
      <c r="AU71" s="70"/>
      <c r="AV71" s="70"/>
      <c r="AW71" s="71"/>
      <c r="AX71" s="69">
        <v>0</v>
      </c>
      <c r="AY71" s="70"/>
      <c r="AZ71" s="70"/>
      <c r="BA71" s="71"/>
      <c r="BB71" s="69">
        <f t="shared" si="6"/>
        <v>346533</v>
      </c>
      <c r="BC71" s="70"/>
      <c r="BD71" s="70"/>
      <c r="BE71" s="70"/>
      <c r="BF71" s="71"/>
      <c r="BG71" s="69">
        <v>328295</v>
      </c>
      <c r="BH71" s="70"/>
      <c r="BI71" s="70"/>
      <c r="BJ71" s="70"/>
      <c r="BK71" s="71"/>
      <c r="BL71" s="69">
        <v>0</v>
      </c>
      <c r="BM71" s="70"/>
      <c r="BN71" s="70"/>
      <c r="BO71" s="70"/>
      <c r="BP71" s="71"/>
      <c r="BQ71" s="69">
        <v>0</v>
      </c>
      <c r="BR71" s="70"/>
      <c r="BS71" s="70"/>
      <c r="BT71" s="71"/>
      <c r="BU71" s="69">
        <f t="shared" si="7"/>
        <v>328295</v>
      </c>
      <c r="BV71" s="70"/>
      <c r="BW71" s="70"/>
      <c r="BX71" s="70"/>
      <c r="BY71" s="71"/>
    </row>
    <row r="72" spans="1:79" s="25" customFormat="1" ht="12.75" customHeight="1" x14ac:dyDescent="0.2">
      <c r="A72" s="59">
        <v>2272</v>
      </c>
      <c r="B72" s="60"/>
      <c r="C72" s="60"/>
      <c r="D72" s="61"/>
      <c r="E72" s="62" t="s">
        <v>188</v>
      </c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4"/>
      <c r="U72" s="66">
        <v>1013.5</v>
      </c>
      <c r="V72" s="67"/>
      <c r="W72" s="67"/>
      <c r="X72" s="67"/>
      <c r="Y72" s="68"/>
      <c r="Z72" s="66">
        <v>0</v>
      </c>
      <c r="AA72" s="67"/>
      <c r="AB72" s="67"/>
      <c r="AC72" s="67"/>
      <c r="AD72" s="68"/>
      <c r="AE72" s="66">
        <v>0</v>
      </c>
      <c r="AF72" s="67"/>
      <c r="AG72" s="67"/>
      <c r="AH72" s="68"/>
      <c r="AI72" s="66">
        <f t="shared" si="5"/>
        <v>1013.5</v>
      </c>
      <c r="AJ72" s="67"/>
      <c r="AK72" s="67"/>
      <c r="AL72" s="67"/>
      <c r="AM72" s="68"/>
      <c r="AN72" s="69">
        <v>1642</v>
      </c>
      <c r="AO72" s="70"/>
      <c r="AP72" s="70"/>
      <c r="AQ72" s="70"/>
      <c r="AR72" s="71"/>
      <c r="AS72" s="69">
        <v>0</v>
      </c>
      <c r="AT72" s="70"/>
      <c r="AU72" s="70"/>
      <c r="AV72" s="70"/>
      <c r="AW72" s="71"/>
      <c r="AX72" s="69">
        <v>0</v>
      </c>
      <c r="AY72" s="70"/>
      <c r="AZ72" s="70"/>
      <c r="BA72" s="71"/>
      <c r="BB72" s="69">
        <f t="shared" si="6"/>
        <v>1642</v>
      </c>
      <c r="BC72" s="70"/>
      <c r="BD72" s="70"/>
      <c r="BE72" s="70"/>
      <c r="BF72" s="71"/>
      <c r="BG72" s="69">
        <v>1353</v>
      </c>
      <c r="BH72" s="70"/>
      <c r="BI72" s="70"/>
      <c r="BJ72" s="70"/>
      <c r="BK72" s="71"/>
      <c r="BL72" s="69">
        <v>0</v>
      </c>
      <c r="BM72" s="70"/>
      <c r="BN72" s="70"/>
      <c r="BO72" s="70"/>
      <c r="BP72" s="71"/>
      <c r="BQ72" s="69">
        <v>0</v>
      </c>
      <c r="BR72" s="70"/>
      <c r="BS72" s="70"/>
      <c r="BT72" s="71"/>
      <c r="BU72" s="69">
        <f t="shared" si="7"/>
        <v>1353</v>
      </c>
      <c r="BV72" s="70"/>
      <c r="BW72" s="70"/>
      <c r="BX72" s="70"/>
      <c r="BY72" s="71"/>
    </row>
    <row r="73" spans="1:79" s="25" customFormat="1" ht="12.75" customHeight="1" x14ac:dyDescent="0.2">
      <c r="A73" s="59">
        <v>2273</v>
      </c>
      <c r="B73" s="60"/>
      <c r="C73" s="60"/>
      <c r="D73" s="61"/>
      <c r="E73" s="62" t="s">
        <v>189</v>
      </c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4"/>
      <c r="U73" s="66">
        <v>55291.6</v>
      </c>
      <c r="V73" s="67"/>
      <c r="W73" s="67"/>
      <c r="X73" s="67"/>
      <c r="Y73" s="68"/>
      <c r="Z73" s="66">
        <v>0</v>
      </c>
      <c r="AA73" s="67"/>
      <c r="AB73" s="67"/>
      <c r="AC73" s="67"/>
      <c r="AD73" s="68"/>
      <c r="AE73" s="66">
        <v>0</v>
      </c>
      <c r="AF73" s="67"/>
      <c r="AG73" s="67"/>
      <c r="AH73" s="68"/>
      <c r="AI73" s="66">
        <f t="shared" si="5"/>
        <v>55291.6</v>
      </c>
      <c r="AJ73" s="67"/>
      <c r="AK73" s="67"/>
      <c r="AL73" s="67"/>
      <c r="AM73" s="68"/>
      <c r="AN73" s="69">
        <v>132200</v>
      </c>
      <c r="AO73" s="70"/>
      <c r="AP73" s="70"/>
      <c r="AQ73" s="70"/>
      <c r="AR73" s="71"/>
      <c r="AS73" s="69">
        <v>0</v>
      </c>
      <c r="AT73" s="70"/>
      <c r="AU73" s="70"/>
      <c r="AV73" s="70"/>
      <c r="AW73" s="71"/>
      <c r="AX73" s="69">
        <v>0</v>
      </c>
      <c r="AY73" s="70"/>
      <c r="AZ73" s="70"/>
      <c r="BA73" s="71"/>
      <c r="BB73" s="69">
        <f t="shared" si="6"/>
        <v>132200</v>
      </c>
      <c r="BC73" s="70"/>
      <c r="BD73" s="70"/>
      <c r="BE73" s="70"/>
      <c r="BF73" s="71"/>
      <c r="BG73" s="69">
        <v>85140</v>
      </c>
      <c r="BH73" s="70"/>
      <c r="BI73" s="70"/>
      <c r="BJ73" s="70"/>
      <c r="BK73" s="71"/>
      <c r="BL73" s="69">
        <v>0</v>
      </c>
      <c r="BM73" s="70"/>
      <c r="BN73" s="70"/>
      <c r="BO73" s="70"/>
      <c r="BP73" s="71"/>
      <c r="BQ73" s="69">
        <v>0</v>
      </c>
      <c r="BR73" s="70"/>
      <c r="BS73" s="70"/>
      <c r="BT73" s="71"/>
      <c r="BU73" s="69">
        <f t="shared" si="7"/>
        <v>85140</v>
      </c>
      <c r="BV73" s="70"/>
      <c r="BW73" s="70"/>
      <c r="BX73" s="70"/>
      <c r="BY73" s="71"/>
    </row>
    <row r="74" spans="1:79" s="25" customFormat="1" ht="12.75" customHeight="1" x14ac:dyDescent="0.2">
      <c r="A74" s="59">
        <v>2274</v>
      </c>
      <c r="B74" s="60"/>
      <c r="C74" s="60"/>
      <c r="D74" s="61"/>
      <c r="E74" s="62" t="s">
        <v>190</v>
      </c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4"/>
      <c r="U74" s="66">
        <v>0</v>
      </c>
      <c r="V74" s="67"/>
      <c r="W74" s="67"/>
      <c r="X74" s="67"/>
      <c r="Y74" s="68"/>
      <c r="Z74" s="66">
        <v>0</v>
      </c>
      <c r="AA74" s="67"/>
      <c r="AB74" s="67"/>
      <c r="AC74" s="67"/>
      <c r="AD74" s="68"/>
      <c r="AE74" s="66">
        <v>0</v>
      </c>
      <c r="AF74" s="67"/>
      <c r="AG74" s="67"/>
      <c r="AH74" s="68"/>
      <c r="AI74" s="66">
        <f t="shared" si="5"/>
        <v>0</v>
      </c>
      <c r="AJ74" s="67"/>
      <c r="AK74" s="67"/>
      <c r="AL74" s="67"/>
      <c r="AM74" s="68"/>
      <c r="AN74" s="69">
        <v>0</v>
      </c>
      <c r="AO74" s="70"/>
      <c r="AP74" s="70"/>
      <c r="AQ74" s="70"/>
      <c r="AR74" s="71"/>
      <c r="AS74" s="69">
        <v>0</v>
      </c>
      <c r="AT74" s="70"/>
      <c r="AU74" s="70"/>
      <c r="AV74" s="70"/>
      <c r="AW74" s="71"/>
      <c r="AX74" s="69">
        <v>0</v>
      </c>
      <c r="AY74" s="70"/>
      <c r="AZ74" s="70"/>
      <c r="BA74" s="71"/>
      <c r="BB74" s="69">
        <f t="shared" si="6"/>
        <v>0</v>
      </c>
      <c r="BC74" s="70"/>
      <c r="BD74" s="70"/>
      <c r="BE74" s="70"/>
      <c r="BF74" s="71"/>
      <c r="BG74" s="69">
        <v>0</v>
      </c>
      <c r="BH74" s="70"/>
      <c r="BI74" s="70"/>
      <c r="BJ74" s="70"/>
      <c r="BK74" s="71"/>
      <c r="BL74" s="69">
        <v>0</v>
      </c>
      <c r="BM74" s="70"/>
      <c r="BN74" s="70"/>
      <c r="BO74" s="70"/>
      <c r="BP74" s="71"/>
      <c r="BQ74" s="69">
        <v>0</v>
      </c>
      <c r="BR74" s="70"/>
      <c r="BS74" s="70"/>
      <c r="BT74" s="71"/>
      <c r="BU74" s="69">
        <f t="shared" si="7"/>
        <v>0</v>
      </c>
      <c r="BV74" s="70"/>
      <c r="BW74" s="70"/>
      <c r="BX74" s="70"/>
      <c r="BY74" s="71"/>
    </row>
    <row r="75" spans="1:79" s="25" customFormat="1" ht="25.5" customHeight="1" x14ac:dyDescent="0.2">
      <c r="A75" s="59">
        <v>2275</v>
      </c>
      <c r="B75" s="60"/>
      <c r="C75" s="60"/>
      <c r="D75" s="61"/>
      <c r="E75" s="62" t="s">
        <v>191</v>
      </c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4"/>
      <c r="U75" s="66">
        <v>0</v>
      </c>
      <c r="V75" s="67"/>
      <c r="W75" s="67"/>
      <c r="X75" s="67"/>
      <c r="Y75" s="68"/>
      <c r="Z75" s="66">
        <v>0</v>
      </c>
      <c r="AA75" s="67"/>
      <c r="AB75" s="67"/>
      <c r="AC75" s="67"/>
      <c r="AD75" s="68"/>
      <c r="AE75" s="66">
        <v>0</v>
      </c>
      <c r="AF75" s="67"/>
      <c r="AG75" s="67"/>
      <c r="AH75" s="68"/>
      <c r="AI75" s="66">
        <f t="shared" si="5"/>
        <v>0</v>
      </c>
      <c r="AJ75" s="67"/>
      <c r="AK75" s="67"/>
      <c r="AL75" s="67"/>
      <c r="AM75" s="68"/>
      <c r="AN75" s="69">
        <v>3006</v>
      </c>
      <c r="AO75" s="70"/>
      <c r="AP75" s="70"/>
      <c r="AQ75" s="70"/>
      <c r="AR75" s="71"/>
      <c r="AS75" s="69">
        <v>0</v>
      </c>
      <c r="AT75" s="70"/>
      <c r="AU75" s="70"/>
      <c r="AV75" s="70"/>
      <c r="AW75" s="71"/>
      <c r="AX75" s="69">
        <v>0</v>
      </c>
      <c r="AY75" s="70"/>
      <c r="AZ75" s="70"/>
      <c r="BA75" s="71"/>
      <c r="BB75" s="69">
        <f t="shared" si="6"/>
        <v>3006</v>
      </c>
      <c r="BC75" s="70"/>
      <c r="BD75" s="70"/>
      <c r="BE75" s="70"/>
      <c r="BF75" s="71"/>
      <c r="BG75" s="69">
        <v>2505</v>
      </c>
      <c r="BH75" s="70"/>
      <c r="BI75" s="70"/>
      <c r="BJ75" s="70"/>
      <c r="BK75" s="71"/>
      <c r="BL75" s="69">
        <v>0</v>
      </c>
      <c r="BM75" s="70"/>
      <c r="BN75" s="70"/>
      <c r="BO75" s="70"/>
      <c r="BP75" s="71"/>
      <c r="BQ75" s="69">
        <v>0</v>
      </c>
      <c r="BR75" s="70"/>
      <c r="BS75" s="70"/>
      <c r="BT75" s="71"/>
      <c r="BU75" s="69">
        <f t="shared" si="7"/>
        <v>2505</v>
      </c>
      <c r="BV75" s="70"/>
      <c r="BW75" s="70"/>
      <c r="BX75" s="70"/>
      <c r="BY75" s="71"/>
    </row>
    <row r="76" spans="1:79" s="25" customFormat="1" ht="38.25" customHeight="1" x14ac:dyDescent="0.2">
      <c r="A76" s="59">
        <v>2282</v>
      </c>
      <c r="B76" s="60"/>
      <c r="C76" s="60"/>
      <c r="D76" s="61"/>
      <c r="E76" s="62" t="s">
        <v>192</v>
      </c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4"/>
      <c r="U76" s="66">
        <v>1160</v>
      </c>
      <c r="V76" s="67"/>
      <c r="W76" s="67"/>
      <c r="X76" s="67"/>
      <c r="Y76" s="68"/>
      <c r="Z76" s="66">
        <v>0</v>
      </c>
      <c r="AA76" s="67"/>
      <c r="AB76" s="67"/>
      <c r="AC76" s="67"/>
      <c r="AD76" s="68"/>
      <c r="AE76" s="66">
        <v>0</v>
      </c>
      <c r="AF76" s="67"/>
      <c r="AG76" s="67"/>
      <c r="AH76" s="68"/>
      <c r="AI76" s="66">
        <f t="shared" si="5"/>
        <v>1160</v>
      </c>
      <c r="AJ76" s="67"/>
      <c r="AK76" s="67"/>
      <c r="AL76" s="67"/>
      <c r="AM76" s="68"/>
      <c r="AN76" s="69">
        <v>3200</v>
      </c>
      <c r="AO76" s="70"/>
      <c r="AP76" s="70"/>
      <c r="AQ76" s="70"/>
      <c r="AR76" s="71"/>
      <c r="AS76" s="69">
        <v>0</v>
      </c>
      <c r="AT76" s="70"/>
      <c r="AU76" s="70"/>
      <c r="AV76" s="70"/>
      <c r="AW76" s="71"/>
      <c r="AX76" s="69">
        <v>0</v>
      </c>
      <c r="AY76" s="70"/>
      <c r="AZ76" s="70"/>
      <c r="BA76" s="71"/>
      <c r="BB76" s="69">
        <f t="shared" si="6"/>
        <v>3200</v>
      </c>
      <c r="BC76" s="70"/>
      <c r="BD76" s="70"/>
      <c r="BE76" s="70"/>
      <c r="BF76" s="71"/>
      <c r="BG76" s="69">
        <v>2000</v>
      </c>
      <c r="BH76" s="70"/>
      <c r="BI76" s="70"/>
      <c r="BJ76" s="70"/>
      <c r="BK76" s="71"/>
      <c r="BL76" s="69">
        <v>0</v>
      </c>
      <c r="BM76" s="70"/>
      <c r="BN76" s="70"/>
      <c r="BO76" s="70"/>
      <c r="BP76" s="71"/>
      <c r="BQ76" s="69">
        <v>0</v>
      </c>
      <c r="BR76" s="70"/>
      <c r="BS76" s="70"/>
      <c r="BT76" s="71"/>
      <c r="BU76" s="69">
        <f t="shared" si="7"/>
        <v>2000</v>
      </c>
      <c r="BV76" s="70"/>
      <c r="BW76" s="70"/>
      <c r="BX76" s="70"/>
      <c r="BY76" s="71"/>
    </row>
    <row r="77" spans="1:79" s="25" customFormat="1" ht="12.75" customHeight="1" x14ac:dyDescent="0.2">
      <c r="A77" s="59">
        <v>2800</v>
      </c>
      <c r="B77" s="60"/>
      <c r="C77" s="60"/>
      <c r="D77" s="61"/>
      <c r="E77" s="62" t="s">
        <v>193</v>
      </c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4"/>
      <c r="U77" s="66">
        <v>0</v>
      </c>
      <c r="V77" s="67"/>
      <c r="W77" s="67"/>
      <c r="X77" s="67"/>
      <c r="Y77" s="68"/>
      <c r="Z77" s="66">
        <v>0</v>
      </c>
      <c r="AA77" s="67"/>
      <c r="AB77" s="67"/>
      <c r="AC77" s="67"/>
      <c r="AD77" s="68"/>
      <c r="AE77" s="66">
        <v>0</v>
      </c>
      <c r="AF77" s="67"/>
      <c r="AG77" s="67"/>
      <c r="AH77" s="68"/>
      <c r="AI77" s="66">
        <f t="shared" si="5"/>
        <v>0</v>
      </c>
      <c r="AJ77" s="67"/>
      <c r="AK77" s="67"/>
      <c r="AL77" s="67"/>
      <c r="AM77" s="68"/>
      <c r="AN77" s="69">
        <v>0</v>
      </c>
      <c r="AO77" s="70"/>
      <c r="AP77" s="70"/>
      <c r="AQ77" s="70"/>
      <c r="AR77" s="71"/>
      <c r="AS77" s="69">
        <v>0</v>
      </c>
      <c r="AT77" s="70"/>
      <c r="AU77" s="70"/>
      <c r="AV77" s="70"/>
      <c r="AW77" s="71"/>
      <c r="AX77" s="69">
        <v>0</v>
      </c>
      <c r="AY77" s="70"/>
      <c r="AZ77" s="70"/>
      <c r="BA77" s="71"/>
      <c r="BB77" s="69">
        <f t="shared" si="6"/>
        <v>0</v>
      </c>
      <c r="BC77" s="70"/>
      <c r="BD77" s="70"/>
      <c r="BE77" s="70"/>
      <c r="BF77" s="71"/>
      <c r="BG77" s="69">
        <v>0</v>
      </c>
      <c r="BH77" s="70"/>
      <c r="BI77" s="70"/>
      <c r="BJ77" s="70"/>
      <c r="BK77" s="71"/>
      <c r="BL77" s="69">
        <v>0</v>
      </c>
      <c r="BM77" s="70"/>
      <c r="BN77" s="70"/>
      <c r="BO77" s="70"/>
      <c r="BP77" s="71"/>
      <c r="BQ77" s="69">
        <v>0</v>
      </c>
      <c r="BR77" s="70"/>
      <c r="BS77" s="70"/>
      <c r="BT77" s="71"/>
      <c r="BU77" s="69">
        <f t="shared" si="7"/>
        <v>0</v>
      </c>
      <c r="BV77" s="70"/>
      <c r="BW77" s="70"/>
      <c r="BX77" s="70"/>
      <c r="BY77" s="71"/>
    </row>
    <row r="78" spans="1:79" s="25" customFormat="1" ht="25.5" customHeight="1" x14ac:dyDescent="0.2">
      <c r="A78" s="59">
        <v>3110</v>
      </c>
      <c r="B78" s="60"/>
      <c r="C78" s="60"/>
      <c r="D78" s="61"/>
      <c r="E78" s="62" t="s">
        <v>194</v>
      </c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4"/>
      <c r="U78" s="66">
        <v>0</v>
      </c>
      <c r="V78" s="67"/>
      <c r="W78" s="67"/>
      <c r="X78" s="67"/>
      <c r="Y78" s="68"/>
      <c r="Z78" s="66">
        <v>0</v>
      </c>
      <c r="AA78" s="67"/>
      <c r="AB78" s="67"/>
      <c r="AC78" s="67"/>
      <c r="AD78" s="68"/>
      <c r="AE78" s="66">
        <v>0</v>
      </c>
      <c r="AF78" s="67"/>
      <c r="AG78" s="67"/>
      <c r="AH78" s="68"/>
      <c r="AI78" s="66">
        <f t="shared" si="5"/>
        <v>0</v>
      </c>
      <c r="AJ78" s="67"/>
      <c r="AK78" s="67"/>
      <c r="AL78" s="67"/>
      <c r="AM78" s="68"/>
      <c r="AN78" s="69">
        <v>0</v>
      </c>
      <c r="AO78" s="70"/>
      <c r="AP78" s="70"/>
      <c r="AQ78" s="70"/>
      <c r="AR78" s="71"/>
      <c r="AS78" s="69">
        <v>0</v>
      </c>
      <c r="AT78" s="70"/>
      <c r="AU78" s="70"/>
      <c r="AV78" s="70"/>
      <c r="AW78" s="71"/>
      <c r="AX78" s="69">
        <v>0</v>
      </c>
      <c r="AY78" s="70"/>
      <c r="AZ78" s="70"/>
      <c r="BA78" s="71"/>
      <c r="BB78" s="69">
        <f t="shared" si="6"/>
        <v>0</v>
      </c>
      <c r="BC78" s="70"/>
      <c r="BD78" s="70"/>
      <c r="BE78" s="70"/>
      <c r="BF78" s="71"/>
      <c r="BG78" s="69">
        <v>0</v>
      </c>
      <c r="BH78" s="70"/>
      <c r="BI78" s="70"/>
      <c r="BJ78" s="70"/>
      <c r="BK78" s="71"/>
      <c r="BL78" s="69">
        <v>0</v>
      </c>
      <c r="BM78" s="70"/>
      <c r="BN78" s="70"/>
      <c r="BO78" s="70"/>
      <c r="BP78" s="71"/>
      <c r="BQ78" s="69">
        <v>0</v>
      </c>
      <c r="BR78" s="70"/>
      <c r="BS78" s="70"/>
      <c r="BT78" s="71"/>
      <c r="BU78" s="69">
        <f t="shared" si="7"/>
        <v>0</v>
      </c>
      <c r="BV78" s="70"/>
      <c r="BW78" s="70"/>
      <c r="BX78" s="70"/>
      <c r="BY78" s="71"/>
    </row>
    <row r="79" spans="1:79" s="6" customFormat="1" ht="12.75" customHeight="1" x14ac:dyDescent="0.2">
      <c r="A79" s="91"/>
      <c r="B79" s="92"/>
      <c r="C79" s="92"/>
      <c r="D79" s="93"/>
      <c r="E79" s="116" t="s">
        <v>147</v>
      </c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8"/>
      <c r="U79" s="138">
        <v>3544171.7100000004</v>
      </c>
      <c r="V79" s="139"/>
      <c r="W79" s="139"/>
      <c r="X79" s="139"/>
      <c r="Y79" s="140"/>
      <c r="Z79" s="138">
        <v>4180</v>
      </c>
      <c r="AA79" s="139"/>
      <c r="AB79" s="139"/>
      <c r="AC79" s="139"/>
      <c r="AD79" s="140"/>
      <c r="AE79" s="138">
        <v>0</v>
      </c>
      <c r="AF79" s="139"/>
      <c r="AG79" s="139"/>
      <c r="AH79" s="140"/>
      <c r="AI79" s="138">
        <f t="shared" si="5"/>
        <v>3548351.7100000004</v>
      </c>
      <c r="AJ79" s="139"/>
      <c r="AK79" s="139"/>
      <c r="AL79" s="139"/>
      <c r="AM79" s="140"/>
      <c r="AN79" s="88">
        <v>4415729</v>
      </c>
      <c r="AO79" s="89"/>
      <c r="AP79" s="89"/>
      <c r="AQ79" s="89"/>
      <c r="AR79" s="90"/>
      <c r="AS79" s="88">
        <v>14174</v>
      </c>
      <c r="AT79" s="89"/>
      <c r="AU79" s="89"/>
      <c r="AV79" s="89"/>
      <c r="AW79" s="90"/>
      <c r="AX79" s="88">
        <v>0</v>
      </c>
      <c r="AY79" s="89"/>
      <c r="AZ79" s="89"/>
      <c r="BA79" s="90"/>
      <c r="BB79" s="88">
        <f t="shared" si="6"/>
        <v>4429903</v>
      </c>
      <c r="BC79" s="89"/>
      <c r="BD79" s="89"/>
      <c r="BE79" s="89"/>
      <c r="BF79" s="90"/>
      <c r="BG79" s="88">
        <v>5012447</v>
      </c>
      <c r="BH79" s="89"/>
      <c r="BI79" s="89"/>
      <c r="BJ79" s="89"/>
      <c r="BK79" s="90"/>
      <c r="BL79" s="88">
        <v>14908</v>
      </c>
      <c r="BM79" s="89"/>
      <c r="BN79" s="89"/>
      <c r="BO79" s="89"/>
      <c r="BP79" s="90"/>
      <c r="BQ79" s="88">
        <v>0</v>
      </c>
      <c r="BR79" s="89"/>
      <c r="BS79" s="89"/>
      <c r="BT79" s="90"/>
      <c r="BU79" s="88">
        <f t="shared" si="7"/>
        <v>5027355</v>
      </c>
      <c r="BV79" s="89"/>
      <c r="BW79" s="89"/>
      <c r="BX79" s="89"/>
      <c r="BY79" s="90"/>
    </row>
    <row r="81" spans="1:79" ht="14.25" customHeight="1" x14ac:dyDescent="0.2">
      <c r="A81" s="34" t="s">
        <v>261</v>
      </c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</row>
    <row r="82" spans="1:79" ht="15" customHeight="1" x14ac:dyDescent="0.2">
      <c r="A82" s="78" t="s">
        <v>247</v>
      </c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</row>
    <row r="83" spans="1:79" ht="23.1" customHeight="1" x14ac:dyDescent="0.2">
      <c r="A83" s="81" t="s">
        <v>119</v>
      </c>
      <c r="B83" s="82"/>
      <c r="C83" s="82"/>
      <c r="D83" s="82"/>
      <c r="E83" s="83"/>
      <c r="F83" s="55" t="s">
        <v>19</v>
      </c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41" t="s">
        <v>248</v>
      </c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3"/>
      <c r="AN83" s="41" t="s">
        <v>251</v>
      </c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3"/>
      <c r="BG83" s="41" t="s">
        <v>259</v>
      </c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3"/>
    </row>
    <row r="84" spans="1:79" ht="51.75" customHeight="1" x14ac:dyDescent="0.2">
      <c r="A84" s="84"/>
      <c r="B84" s="85"/>
      <c r="C84" s="85"/>
      <c r="D84" s="85"/>
      <c r="E84" s="86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41" t="s">
        <v>4</v>
      </c>
      <c r="V84" s="42"/>
      <c r="W84" s="42"/>
      <c r="X84" s="42"/>
      <c r="Y84" s="43"/>
      <c r="Z84" s="41" t="s">
        <v>3</v>
      </c>
      <c r="AA84" s="42"/>
      <c r="AB84" s="42"/>
      <c r="AC84" s="42"/>
      <c r="AD84" s="43"/>
      <c r="AE84" s="44" t="s">
        <v>116</v>
      </c>
      <c r="AF84" s="45"/>
      <c r="AG84" s="45"/>
      <c r="AH84" s="46"/>
      <c r="AI84" s="41" t="s">
        <v>5</v>
      </c>
      <c r="AJ84" s="42"/>
      <c r="AK84" s="42"/>
      <c r="AL84" s="42"/>
      <c r="AM84" s="43"/>
      <c r="AN84" s="41" t="s">
        <v>4</v>
      </c>
      <c r="AO84" s="42"/>
      <c r="AP84" s="42"/>
      <c r="AQ84" s="42"/>
      <c r="AR84" s="43"/>
      <c r="AS84" s="41" t="s">
        <v>3</v>
      </c>
      <c r="AT84" s="42"/>
      <c r="AU84" s="42"/>
      <c r="AV84" s="42"/>
      <c r="AW84" s="43"/>
      <c r="AX84" s="44" t="s">
        <v>116</v>
      </c>
      <c r="AY84" s="45"/>
      <c r="AZ84" s="45"/>
      <c r="BA84" s="46"/>
      <c r="BB84" s="41" t="s">
        <v>96</v>
      </c>
      <c r="BC84" s="42"/>
      <c r="BD84" s="42"/>
      <c r="BE84" s="42"/>
      <c r="BF84" s="43"/>
      <c r="BG84" s="41" t="s">
        <v>4</v>
      </c>
      <c r="BH84" s="42"/>
      <c r="BI84" s="42"/>
      <c r="BJ84" s="42"/>
      <c r="BK84" s="43"/>
      <c r="BL84" s="41" t="s">
        <v>3</v>
      </c>
      <c r="BM84" s="42"/>
      <c r="BN84" s="42"/>
      <c r="BO84" s="42"/>
      <c r="BP84" s="43"/>
      <c r="BQ84" s="44" t="s">
        <v>116</v>
      </c>
      <c r="BR84" s="45"/>
      <c r="BS84" s="45"/>
      <c r="BT84" s="46"/>
      <c r="BU84" s="55" t="s">
        <v>97</v>
      </c>
      <c r="BV84" s="55"/>
      <c r="BW84" s="55"/>
      <c r="BX84" s="55"/>
      <c r="BY84" s="55"/>
    </row>
    <row r="85" spans="1:79" ht="15" customHeight="1" x14ac:dyDescent="0.2">
      <c r="A85" s="41">
        <v>1</v>
      </c>
      <c r="B85" s="42"/>
      <c r="C85" s="42"/>
      <c r="D85" s="42"/>
      <c r="E85" s="43"/>
      <c r="F85" s="41">
        <v>2</v>
      </c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3"/>
      <c r="U85" s="41">
        <v>3</v>
      </c>
      <c r="V85" s="42"/>
      <c r="W85" s="42"/>
      <c r="X85" s="42"/>
      <c r="Y85" s="43"/>
      <c r="Z85" s="41">
        <v>4</v>
      </c>
      <c r="AA85" s="42"/>
      <c r="AB85" s="42"/>
      <c r="AC85" s="42"/>
      <c r="AD85" s="43"/>
      <c r="AE85" s="41">
        <v>5</v>
      </c>
      <c r="AF85" s="42"/>
      <c r="AG85" s="42"/>
      <c r="AH85" s="43"/>
      <c r="AI85" s="41">
        <v>6</v>
      </c>
      <c r="AJ85" s="42"/>
      <c r="AK85" s="42"/>
      <c r="AL85" s="42"/>
      <c r="AM85" s="43"/>
      <c r="AN85" s="41">
        <v>7</v>
      </c>
      <c r="AO85" s="42"/>
      <c r="AP85" s="42"/>
      <c r="AQ85" s="42"/>
      <c r="AR85" s="43"/>
      <c r="AS85" s="41">
        <v>8</v>
      </c>
      <c r="AT85" s="42"/>
      <c r="AU85" s="42"/>
      <c r="AV85" s="42"/>
      <c r="AW85" s="43"/>
      <c r="AX85" s="41">
        <v>9</v>
      </c>
      <c r="AY85" s="42"/>
      <c r="AZ85" s="42"/>
      <c r="BA85" s="43"/>
      <c r="BB85" s="41">
        <v>10</v>
      </c>
      <c r="BC85" s="42"/>
      <c r="BD85" s="42"/>
      <c r="BE85" s="42"/>
      <c r="BF85" s="43"/>
      <c r="BG85" s="41">
        <v>11</v>
      </c>
      <c r="BH85" s="42"/>
      <c r="BI85" s="42"/>
      <c r="BJ85" s="42"/>
      <c r="BK85" s="43"/>
      <c r="BL85" s="41">
        <v>12</v>
      </c>
      <c r="BM85" s="42"/>
      <c r="BN85" s="42"/>
      <c r="BO85" s="42"/>
      <c r="BP85" s="43"/>
      <c r="BQ85" s="41">
        <v>13</v>
      </c>
      <c r="BR85" s="42"/>
      <c r="BS85" s="42"/>
      <c r="BT85" s="43"/>
      <c r="BU85" s="55">
        <v>14</v>
      </c>
      <c r="BV85" s="55"/>
      <c r="BW85" s="55"/>
      <c r="BX85" s="55"/>
      <c r="BY85" s="55"/>
    </row>
    <row r="86" spans="1:79" s="1" customFormat="1" ht="13.5" hidden="1" customHeight="1" x14ac:dyDescent="0.2">
      <c r="A86" s="72" t="s">
        <v>64</v>
      </c>
      <c r="B86" s="73"/>
      <c r="C86" s="73"/>
      <c r="D86" s="73"/>
      <c r="E86" s="74"/>
      <c r="F86" s="72" t="s">
        <v>57</v>
      </c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4"/>
      <c r="U86" s="72" t="s">
        <v>65</v>
      </c>
      <c r="V86" s="73"/>
      <c r="W86" s="73"/>
      <c r="X86" s="73"/>
      <c r="Y86" s="74"/>
      <c r="Z86" s="72" t="s">
        <v>66</v>
      </c>
      <c r="AA86" s="73"/>
      <c r="AB86" s="73"/>
      <c r="AC86" s="73"/>
      <c r="AD86" s="74"/>
      <c r="AE86" s="72" t="s">
        <v>91</v>
      </c>
      <c r="AF86" s="73"/>
      <c r="AG86" s="73"/>
      <c r="AH86" s="74"/>
      <c r="AI86" s="56" t="s">
        <v>170</v>
      </c>
      <c r="AJ86" s="57"/>
      <c r="AK86" s="57"/>
      <c r="AL86" s="57"/>
      <c r="AM86" s="58"/>
      <c r="AN86" s="72" t="s">
        <v>67</v>
      </c>
      <c r="AO86" s="73"/>
      <c r="AP86" s="73"/>
      <c r="AQ86" s="73"/>
      <c r="AR86" s="74"/>
      <c r="AS86" s="72" t="s">
        <v>68</v>
      </c>
      <c r="AT86" s="73"/>
      <c r="AU86" s="73"/>
      <c r="AV86" s="73"/>
      <c r="AW86" s="74"/>
      <c r="AX86" s="72" t="s">
        <v>92</v>
      </c>
      <c r="AY86" s="73"/>
      <c r="AZ86" s="73"/>
      <c r="BA86" s="74"/>
      <c r="BB86" s="56" t="s">
        <v>170</v>
      </c>
      <c r="BC86" s="57"/>
      <c r="BD86" s="57"/>
      <c r="BE86" s="57"/>
      <c r="BF86" s="58"/>
      <c r="BG86" s="72" t="s">
        <v>58</v>
      </c>
      <c r="BH86" s="73"/>
      <c r="BI86" s="73"/>
      <c r="BJ86" s="73"/>
      <c r="BK86" s="74"/>
      <c r="BL86" s="72" t="s">
        <v>59</v>
      </c>
      <c r="BM86" s="73"/>
      <c r="BN86" s="73"/>
      <c r="BO86" s="73"/>
      <c r="BP86" s="74"/>
      <c r="BQ86" s="72" t="s">
        <v>93</v>
      </c>
      <c r="BR86" s="73"/>
      <c r="BS86" s="73"/>
      <c r="BT86" s="74"/>
      <c r="BU86" s="87" t="s">
        <v>170</v>
      </c>
      <c r="BV86" s="87"/>
      <c r="BW86" s="87"/>
      <c r="BX86" s="87"/>
      <c r="BY86" s="87"/>
      <c r="CA86" t="s">
        <v>27</v>
      </c>
    </row>
    <row r="87" spans="1:79" s="6" customFormat="1" ht="12.75" customHeight="1" x14ac:dyDescent="0.2">
      <c r="A87" s="91"/>
      <c r="B87" s="92"/>
      <c r="C87" s="92"/>
      <c r="D87" s="92"/>
      <c r="E87" s="93"/>
      <c r="F87" s="91" t="s">
        <v>147</v>
      </c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3"/>
      <c r="U87" s="88"/>
      <c r="V87" s="89"/>
      <c r="W87" s="89"/>
      <c r="X87" s="89"/>
      <c r="Y87" s="90"/>
      <c r="Z87" s="88"/>
      <c r="AA87" s="89"/>
      <c r="AB87" s="89"/>
      <c r="AC87" s="89"/>
      <c r="AD87" s="90"/>
      <c r="AE87" s="88"/>
      <c r="AF87" s="89"/>
      <c r="AG87" s="89"/>
      <c r="AH87" s="90"/>
      <c r="AI87" s="88">
        <f>IF(ISNUMBER(U87),U87,0)+IF(ISNUMBER(Z87),Z87,0)</f>
        <v>0</v>
      </c>
      <c r="AJ87" s="89"/>
      <c r="AK87" s="89"/>
      <c r="AL87" s="89"/>
      <c r="AM87" s="90"/>
      <c r="AN87" s="88"/>
      <c r="AO87" s="89"/>
      <c r="AP87" s="89"/>
      <c r="AQ87" s="89"/>
      <c r="AR87" s="90"/>
      <c r="AS87" s="88"/>
      <c r="AT87" s="89"/>
      <c r="AU87" s="89"/>
      <c r="AV87" s="89"/>
      <c r="AW87" s="90"/>
      <c r="AX87" s="88"/>
      <c r="AY87" s="89"/>
      <c r="AZ87" s="89"/>
      <c r="BA87" s="90"/>
      <c r="BB87" s="88">
        <f>IF(ISNUMBER(AN87),AN87,0)+IF(ISNUMBER(AS87),AS87,0)</f>
        <v>0</v>
      </c>
      <c r="BC87" s="89"/>
      <c r="BD87" s="89"/>
      <c r="BE87" s="89"/>
      <c r="BF87" s="90"/>
      <c r="BG87" s="88"/>
      <c r="BH87" s="89"/>
      <c r="BI87" s="89"/>
      <c r="BJ87" s="89"/>
      <c r="BK87" s="90"/>
      <c r="BL87" s="88"/>
      <c r="BM87" s="89"/>
      <c r="BN87" s="89"/>
      <c r="BO87" s="89"/>
      <c r="BP87" s="90"/>
      <c r="BQ87" s="88"/>
      <c r="BR87" s="89"/>
      <c r="BS87" s="89"/>
      <c r="BT87" s="90"/>
      <c r="BU87" s="88">
        <f>IF(ISNUMBER(BG87),BG87,0)+IF(ISNUMBER(BL87),BL87,0)</f>
        <v>0</v>
      </c>
      <c r="BV87" s="89"/>
      <c r="BW87" s="89"/>
      <c r="BX87" s="89"/>
      <c r="BY87" s="90"/>
      <c r="CA87" s="6" t="s">
        <v>28</v>
      </c>
    </row>
    <row r="89" spans="1:79" ht="14.25" customHeight="1" x14ac:dyDescent="0.2">
      <c r="A89" s="34" t="s">
        <v>275</v>
      </c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</row>
    <row r="90" spans="1:79" ht="15" customHeight="1" x14ac:dyDescent="0.2">
      <c r="A90" s="78" t="s">
        <v>247</v>
      </c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</row>
    <row r="91" spans="1:79" ht="23.1" customHeight="1" x14ac:dyDescent="0.2">
      <c r="A91" s="81" t="s">
        <v>118</v>
      </c>
      <c r="B91" s="82"/>
      <c r="C91" s="82"/>
      <c r="D91" s="83"/>
      <c r="E91" s="49" t="s">
        <v>19</v>
      </c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1"/>
      <c r="X91" s="41" t="s">
        <v>269</v>
      </c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3"/>
      <c r="AR91" s="55" t="s">
        <v>274</v>
      </c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5"/>
      <c r="BK91" s="55"/>
    </row>
    <row r="92" spans="1:79" ht="48.75" customHeight="1" x14ac:dyDescent="0.2">
      <c r="A92" s="84"/>
      <c r="B92" s="85"/>
      <c r="C92" s="85"/>
      <c r="D92" s="86"/>
      <c r="E92" s="52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4"/>
      <c r="X92" s="49" t="s">
        <v>4</v>
      </c>
      <c r="Y92" s="50"/>
      <c r="Z92" s="50"/>
      <c r="AA92" s="50"/>
      <c r="AB92" s="51"/>
      <c r="AC92" s="49" t="s">
        <v>3</v>
      </c>
      <c r="AD92" s="50"/>
      <c r="AE92" s="50"/>
      <c r="AF92" s="50"/>
      <c r="AG92" s="51"/>
      <c r="AH92" s="44" t="s">
        <v>116</v>
      </c>
      <c r="AI92" s="45"/>
      <c r="AJ92" s="45"/>
      <c r="AK92" s="45"/>
      <c r="AL92" s="46"/>
      <c r="AM92" s="41" t="s">
        <v>5</v>
      </c>
      <c r="AN92" s="42"/>
      <c r="AO92" s="42"/>
      <c r="AP92" s="42"/>
      <c r="AQ92" s="43"/>
      <c r="AR92" s="41" t="s">
        <v>4</v>
      </c>
      <c r="AS92" s="42"/>
      <c r="AT92" s="42"/>
      <c r="AU92" s="42"/>
      <c r="AV92" s="43"/>
      <c r="AW92" s="41" t="s">
        <v>3</v>
      </c>
      <c r="AX92" s="42"/>
      <c r="AY92" s="42"/>
      <c r="AZ92" s="42"/>
      <c r="BA92" s="43"/>
      <c r="BB92" s="44" t="s">
        <v>116</v>
      </c>
      <c r="BC92" s="45"/>
      <c r="BD92" s="45"/>
      <c r="BE92" s="45"/>
      <c r="BF92" s="46"/>
      <c r="BG92" s="41" t="s">
        <v>96</v>
      </c>
      <c r="BH92" s="42"/>
      <c r="BI92" s="42"/>
      <c r="BJ92" s="42"/>
      <c r="BK92" s="43"/>
    </row>
    <row r="93" spans="1:79" ht="12.75" customHeight="1" x14ac:dyDescent="0.2">
      <c r="A93" s="41">
        <v>1</v>
      </c>
      <c r="B93" s="42"/>
      <c r="C93" s="42"/>
      <c r="D93" s="43"/>
      <c r="E93" s="41">
        <v>2</v>
      </c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3"/>
      <c r="X93" s="41">
        <v>3</v>
      </c>
      <c r="Y93" s="42"/>
      <c r="Z93" s="42"/>
      <c r="AA93" s="42"/>
      <c r="AB93" s="43"/>
      <c r="AC93" s="41">
        <v>4</v>
      </c>
      <c r="AD93" s="42"/>
      <c r="AE93" s="42"/>
      <c r="AF93" s="42"/>
      <c r="AG93" s="43"/>
      <c r="AH93" s="41">
        <v>5</v>
      </c>
      <c r="AI93" s="42"/>
      <c r="AJ93" s="42"/>
      <c r="AK93" s="42"/>
      <c r="AL93" s="43"/>
      <c r="AM93" s="41">
        <v>6</v>
      </c>
      <c r="AN93" s="42"/>
      <c r="AO93" s="42"/>
      <c r="AP93" s="42"/>
      <c r="AQ93" s="43"/>
      <c r="AR93" s="41">
        <v>7</v>
      </c>
      <c r="AS93" s="42"/>
      <c r="AT93" s="42"/>
      <c r="AU93" s="42"/>
      <c r="AV93" s="43"/>
      <c r="AW93" s="41">
        <v>8</v>
      </c>
      <c r="AX93" s="42"/>
      <c r="AY93" s="42"/>
      <c r="AZ93" s="42"/>
      <c r="BA93" s="43"/>
      <c r="BB93" s="41">
        <v>9</v>
      </c>
      <c r="BC93" s="42"/>
      <c r="BD93" s="42"/>
      <c r="BE93" s="42"/>
      <c r="BF93" s="43"/>
      <c r="BG93" s="41">
        <v>10</v>
      </c>
      <c r="BH93" s="42"/>
      <c r="BI93" s="42"/>
      <c r="BJ93" s="42"/>
      <c r="BK93" s="43"/>
    </row>
    <row r="94" spans="1:79" s="1" customFormat="1" ht="12.75" hidden="1" customHeight="1" x14ac:dyDescent="0.2">
      <c r="A94" s="72" t="s">
        <v>64</v>
      </c>
      <c r="B94" s="73"/>
      <c r="C94" s="73"/>
      <c r="D94" s="74"/>
      <c r="E94" s="72" t="s">
        <v>57</v>
      </c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4"/>
      <c r="X94" s="94" t="s">
        <v>60</v>
      </c>
      <c r="Y94" s="95"/>
      <c r="Z94" s="95"/>
      <c r="AA94" s="95"/>
      <c r="AB94" s="96"/>
      <c r="AC94" s="94" t="s">
        <v>61</v>
      </c>
      <c r="AD94" s="95"/>
      <c r="AE94" s="95"/>
      <c r="AF94" s="95"/>
      <c r="AG94" s="96"/>
      <c r="AH94" s="72" t="s">
        <v>94</v>
      </c>
      <c r="AI94" s="73"/>
      <c r="AJ94" s="73"/>
      <c r="AK94" s="73"/>
      <c r="AL94" s="74"/>
      <c r="AM94" s="56" t="s">
        <v>171</v>
      </c>
      <c r="AN94" s="57"/>
      <c r="AO94" s="57"/>
      <c r="AP94" s="57"/>
      <c r="AQ94" s="58"/>
      <c r="AR94" s="72" t="s">
        <v>62</v>
      </c>
      <c r="AS94" s="73"/>
      <c r="AT94" s="73"/>
      <c r="AU94" s="73"/>
      <c r="AV94" s="74"/>
      <c r="AW94" s="72" t="s">
        <v>63</v>
      </c>
      <c r="AX94" s="73"/>
      <c r="AY94" s="73"/>
      <c r="AZ94" s="73"/>
      <c r="BA94" s="74"/>
      <c r="BB94" s="72" t="s">
        <v>95</v>
      </c>
      <c r="BC94" s="73"/>
      <c r="BD94" s="73"/>
      <c r="BE94" s="73"/>
      <c r="BF94" s="74"/>
      <c r="BG94" s="56" t="s">
        <v>171</v>
      </c>
      <c r="BH94" s="57"/>
      <c r="BI94" s="57"/>
      <c r="BJ94" s="57"/>
      <c r="BK94" s="58"/>
      <c r="CA94" t="s">
        <v>29</v>
      </c>
    </row>
    <row r="95" spans="1:79" s="25" customFormat="1" ht="12.75" customHeight="1" x14ac:dyDescent="0.2">
      <c r="A95" s="59">
        <v>2111</v>
      </c>
      <c r="B95" s="60"/>
      <c r="C95" s="60"/>
      <c r="D95" s="61"/>
      <c r="E95" s="62" t="s">
        <v>182</v>
      </c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4"/>
      <c r="X95" s="69">
        <v>3955088</v>
      </c>
      <c r="Y95" s="70"/>
      <c r="Z95" s="70"/>
      <c r="AA95" s="70"/>
      <c r="AB95" s="71"/>
      <c r="AC95" s="69">
        <v>0</v>
      </c>
      <c r="AD95" s="70"/>
      <c r="AE95" s="70"/>
      <c r="AF95" s="70"/>
      <c r="AG95" s="71"/>
      <c r="AH95" s="69">
        <v>0</v>
      </c>
      <c r="AI95" s="70"/>
      <c r="AJ95" s="70"/>
      <c r="AK95" s="70"/>
      <c r="AL95" s="71"/>
      <c r="AM95" s="69">
        <f t="shared" ref="AM95:AM108" si="8">IF(ISNUMBER(X95),X95,0)+IF(ISNUMBER(AC95),AC95,0)</f>
        <v>3955088</v>
      </c>
      <c r="AN95" s="70"/>
      <c r="AO95" s="70"/>
      <c r="AP95" s="70"/>
      <c r="AQ95" s="71"/>
      <c r="AR95" s="69">
        <v>4232322</v>
      </c>
      <c r="AS95" s="70"/>
      <c r="AT95" s="70"/>
      <c r="AU95" s="70"/>
      <c r="AV95" s="71"/>
      <c r="AW95" s="69">
        <v>0</v>
      </c>
      <c r="AX95" s="70"/>
      <c r="AY95" s="70"/>
      <c r="AZ95" s="70"/>
      <c r="BA95" s="71"/>
      <c r="BB95" s="69">
        <v>0</v>
      </c>
      <c r="BC95" s="70"/>
      <c r="BD95" s="70"/>
      <c r="BE95" s="70"/>
      <c r="BF95" s="71"/>
      <c r="BG95" s="80">
        <f t="shared" ref="BG95:BG108" si="9">IF(ISNUMBER(AR95),AR95,0)+IF(ISNUMBER(AW95),AW95,0)</f>
        <v>4232322</v>
      </c>
      <c r="BH95" s="80"/>
      <c r="BI95" s="80"/>
      <c r="BJ95" s="80"/>
      <c r="BK95" s="80"/>
      <c r="CA95" s="25" t="s">
        <v>30</v>
      </c>
    </row>
    <row r="96" spans="1:79" s="25" customFormat="1" ht="12.75" customHeight="1" x14ac:dyDescent="0.2">
      <c r="A96" s="59">
        <v>2120</v>
      </c>
      <c r="B96" s="60"/>
      <c r="C96" s="60"/>
      <c r="D96" s="61"/>
      <c r="E96" s="62" t="s">
        <v>183</v>
      </c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4"/>
      <c r="X96" s="69">
        <v>886792</v>
      </c>
      <c r="Y96" s="70"/>
      <c r="Z96" s="70"/>
      <c r="AA96" s="70"/>
      <c r="AB96" s="71"/>
      <c r="AC96" s="69">
        <v>0</v>
      </c>
      <c r="AD96" s="70"/>
      <c r="AE96" s="70"/>
      <c r="AF96" s="70"/>
      <c r="AG96" s="71"/>
      <c r="AH96" s="69">
        <v>0</v>
      </c>
      <c r="AI96" s="70"/>
      <c r="AJ96" s="70"/>
      <c r="AK96" s="70"/>
      <c r="AL96" s="71"/>
      <c r="AM96" s="69">
        <f t="shared" si="8"/>
        <v>886792</v>
      </c>
      <c r="AN96" s="70"/>
      <c r="AO96" s="70"/>
      <c r="AP96" s="70"/>
      <c r="AQ96" s="71"/>
      <c r="AR96" s="69">
        <v>949042</v>
      </c>
      <c r="AS96" s="70"/>
      <c r="AT96" s="70"/>
      <c r="AU96" s="70"/>
      <c r="AV96" s="71"/>
      <c r="AW96" s="69">
        <v>0</v>
      </c>
      <c r="AX96" s="70"/>
      <c r="AY96" s="70"/>
      <c r="AZ96" s="70"/>
      <c r="BA96" s="71"/>
      <c r="BB96" s="69">
        <v>0</v>
      </c>
      <c r="BC96" s="70"/>
      <c r="BD96" s="70"/>
      <c r="BE96" s="70"/>
      <c r="BF96" s="71"/>
      <c r="BG96" s="80">
        <f t="shared" si="9"/>
        <v>949042</v>
      </c>
      <c r="BH96" s="80"/>
      <c r="BI96" s="80"/>
      <c r="BJ96" s="80"/>
      <c r="BK96" s="80"/>
    </row>
    <row r="97" spans="1:64" s="25" customFormat="1" ht="12.75" customHeight="1" x14ac:dyDescent="0.2">
      <c r="A97" s="59">
        <v>2210</v>
      </c>
      <c r="B97" s="60"/>
      <c r="C97" s="60"/>
      <c r="D97" s="61"/>
      <c r="E97" s="62" t="s">
        <v>184</v>
      </c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4"/>
      <c r="X97" s="69">
        <v>79260</v>
      </c>
      <c r="Y97" s="70"/>
      <c r="Z97" s="70"/>
      <c r="AA97" s="70"/>
      <c r="AB97" s="71"/>
      <c r="AC97" s="69">
        <v>15206</v>
      </c>
      <c r="AD97" s="70"/>
      <c r="AE97" s="70"/>
      <c r="AF97" s="70"/>
      <c r="AG97" s="71"/>
      <c r="AH97" s="69">
        <v>0</v>
      </c>
      <c r="AI97" s="70"/>
      <c r="AJ97" s="70"/>
      <c r="AK97" s="70"/>
      <c r="AL97" s="71"/>
      <c r="AM97" s="69">
        <f t="shared" si="8"/>
        <v>94466</v>
      </c>
      <c r="AN97" s="70"/>
      <c r="AO97" s="70"/>
      <c r="AP97" s="70"/>
      <c r="AQ97" s="71"/>
      <c r="AR97" s="69">
        <v>93930</v>
      </c>
      <c r="AS97" s="70"/>
      <c r="AT97" s="70"/>
      <c r="AU97" s="70"/>
      <c r="AV97" s="71"/>
      <c r="AW97" s="69">
        <v>15510</v>
      </c>
      <c r="AX97" s="70"/>
      <c r="AY97" s="70"/>
      <c r="AZ97" s="70"/>
      <c r="BA97" s="71"/>
      <c r="BB97" s="69">
        <v>0</v>
      </c>
      <c r="BC97" s="70"/>
      <c r="BD97" s="70"/>
      <c r="BE97" s="70"/>
      <c r="BF97" s="71"/>
      <c r="BG97" s="80">
        <f t="shared" si="9"/>
        <v>109440</v>
      </c>
      <c r="BH97" s="80"/>
      <c r="BI97" s="80"/>
      <c r="BJ97" s="80"/>
      <c r="BK97" s="80"/>
    </row>
    <row r="98" spans="1:64" s="25" customFormat="1" ht="12.75" customHeight="1" x14ac:dyDescent="0.2">
      <c r="A98" s="59">
        <v>2240</v>
      </c>
      <c r="B98" s="60"/>
      <c r="C98" s="60"/>
      <c r="D98" s="61"/>
      <c r="E98" s="62" t="s">
        <v>185</v>
      </c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4"/>
      <c r="X98" s="69">
        <v>32210</v>
      </c>
      <c r="Y98" s="70"/>
      <c r="Z98" s="70"/>
      <c r="AA98" s="70"/>
      <c r="AB98" s="71"/>
      <c r="AC98" s="69">
        <v>0</v>
      </c>
      <c r="AD98" s="70"/>
      <c r="AE98" s="70"/>
      <c r="AF98" s="70"/>
      <c r="AG98" s="71"/>
      <c r="AH98" s="69">
        <v>0</v>
      </c>
      <c r="AI98" s="70"/>
      <c r="AJ98" s="70"/>
      <c r="AK98" s="70"/>
      <c r="AL98" s="71"/>
      <c r="AM98" s="69">
        <f t="shared" si="8"/>
        <v>32210</v>
      </c>
      <c r="AN98" s="70"/>
      <c r="AO98" s="70"/>
      <c r="AP98" s="70"/>
      <c r="AQ98" s="71"/>
      <c r="AR98" s="69">
        <v>32980</v>
      </c>
      <c r="AS98" s="70"/>
      <c r="AT98" s="70"/>
      <c r="AU98" s="70"/>
      <c r="AV98" s="71"/>
      <c r="AW98" s="69">
        <v>0</v>
      </c>
      <c r="AX98" s="70"/>
      <c r="AY98" s="70"/>
      <c r="AZ98" s="70"/>
      <c r="BA98" s="71"/>
      <c r="BB98" s="69">
        <v>0</v>
      </c>
      <c r="BC98" s="70"/>
      <c r="BD98" s="70"/>
      <c r="BE98" s="70"/>
      <c r="BF98" s="71"/>
      <c r="BG98" s="80">
        <f t="shared" si="9"/>
        <v>32980</v>
      </c>
      <c r="BH98" s="80"/>
      <c r="BI98" s="80"/>
      <c r="BJ98" s="80"/>
      <c r="BK98" s="80"/>
    </row>
    <row r="99" spans="1:64" s="25" customFormat="1" ht="12.75" customHeight="1" x14ac:dyDescent="0.2">
      <c r="A99" s="59">
        <v>2250</v>
      </c>
      <c r="B99" s="60"/>
      <c r="C99" s="60"/>
      <c r="D99" s="61"/>
      <c r="E99" s="62" t="s">
        <v>186</v>
      </c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4"/>
      <c r="X99" s="69">
        <v>0</v>
      </c>
      <c r="Y99" s="70"/>
      <c r="Z99" s="70"/>
      <c r="AA99" s="70"/>
      <c r="AB99" s="71"/>
      <c r="AC99" s="69">
        <v>0</v>
      </c>
      <c r="AD99" s="70"/>
      <c r="AE99" s="70"/>
      <c r="AF99" s="70"/>
      <c r="AG99" s="71"/>
      <c r="AH99" s="69">
        <v>0</v>
      </c>
      <c r="AI99" s="70"/>
      <c r="AJ99" s="70"/>
      <c r="AK99" s="70"/>
      <c r="AL99" s="71"/>
      <c r="AM99" s="69">
        <f t="shared" si="8"/>
        <v>0</v>
      </c>
      <c r="AN99" s="70"/>
      <c r="AO99" s="70"/>
      <c r="AP99" s="70"/>
      <c r="AQ99" s="71"/>
      <c r="AR99" s="69">
        <v>0</v>
      </c>
      <c r="AS99" s="70"/>
      <c r="AT99" s="70"/>
      <c r="AU99" s="70"/>
      <c r="AV99" s="71"/>
      <c r="AW99" s="69">
        <v>0</v>
      </c>
      <c r="AX99" s="70"/>
      <c r="AY99" s="70"/>
      <c r="AZ99" s="70"/>
      <c r="BA99" s="71"/>
      <c r="BB99" s="69">
        <v>0</v>
      </c>
      <c r="BC99" s="70"/>
      <c r="BD99" s="70"/>
      <c r="BE99" s="70"/>
      <c r="BF99" s="71"/>
      <c r="BG99" s="80">
        <f t="shared" si="9"/>
        <v>0</v>
      </c>
      <c r="BH99" s="80"/>
      <c r="BI99" s="80"/>
      <c r="BJ99" s="80"/>
      <c r="BK99" s="80"/>
    </row>
    <row r="100" spans="1:64" s="25" customFormat="1" ht="12.75" customHeight="1" x14ac:dyDescent="0.2">
      <c r="A100" s="59">
        <v>2271</v>
      </c>
      <c r="B100" s="60"/>
      <c r="C100" s="60"/>
      <c r="D100" s="61"/>
      <c r="E100" s="62" t="s">
        <v>187</v>
      </c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4"/>
      <c r="X100" s="69">
        <v>356528</v>
      </c>
      <c r="Y100" s="70"/>
      <c r="Z100" s="70"/>
      <c r="AA100" s="70"/>
      <c r="AB100" s="71"/>
      <c r="AC100" s="69">
        <v>0</v>
      </c>
      <c r="AD100" s="70"/>
      <c r="AE100" s="70"/>
      <c r="AF100" s="70"/>
      <c r="AG100" s="71"/>
      <c r="AH100" s="69">
        <v>0</v>
      </c>
      <c r="AI100" s="70"/>
      <c r="AJ100" s="70"/>
      <c r="AK100" s="70"/>
      <c r="AL100" s="71"/>
      <c r="AM100" s="69">
        <f t="shared" si="8"/>
        <v>356528</v>
      </c>
      <c r="AN100" s="70"/>
      <c r="AO100" s="70"/>
      <c r="AP100" s="70"/>
      <c r="AQ100" s="71"/>
      <c r="AR100" s="69">
        <v>381842</v>
      </c>
      <c r="AS100" s="70"/>
      <c r="AT100" s="70"/>
      <c r="AU100" s="70"/>
      <c r="AV100" s="71"/>
      <c r="AW100" s="69">
        <v>0</v>
      </c>
      <c r="AX100" s="70"/>
      <c r="AY100" s="70"/>
      <c r="AZ100" s="70"/>
      <c r="BA100" s="71"/>
      <c r="BB100" s="69">
        <v>0</v>
      </c>
      <c r="BC100" s="70"/>
      <c r="BD100" s="70"/>
      <c r="BE100" s="70"/>
      <c r="BF100" s="71"/>
      <c r="BG100" s="80">
        <f t="shared" si="9"/>
        <v>381842</v>
      </c>
      <c r="BH100" s="80"/>
      <c r="BI100" s="80"/>
      <c r="BJ100" s="80"/>
      <c r="BK100" s="80"/>
    </row>
    <row r="101" spans="1:64" s="25" customFormat="1" ht="12.75" customHeight="1" x14ac:dyDescent="0.2">
      <c r="A101" s="59">
        <v>2272</v>
      </c>
      <c r="B101" s="60"/>
      <c r="C101" s="60"/>
      <c r="D101" s="61"/>
      <c r="E101" s="62" t="s">
        <v>188</v>
      </c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4"/>
      <c r="X101" s="69">
        <v>1470</v>
      </c>
      <c r="Y101" s="70"/>
      <c r="Z101" s="70"/>
      <c r="AA101" s="70"/>
      <c r="AB101" s="71"/>
      <c r="AC101" s="69">
        <v>0</v>
      </c>
      <c r="AD101" s="70"/>
      <c r="AE101" s="70"/>
      <c r="AF101" s="70"/>
      <c r="AG101" s="71"/>
      <c r="AH101" s="69">
        <v>0</v>
      </c>
      <c r="AI101" s="70"/>
      <c r="AJ101" s="70"/>
      <c r="AK101" s="70"/>
      <c r="AL101" s="71"/>
      <c r="AM101" s="69">
        <f t="shared" si="8"/>
        <v>1470</v>
      </c>
      <c r="AN101" s="70"/>
      <c r="AO101" s="70"/>
      <c r="AP101" s="70"/>
      <c r="AQ101" s="71"/>
      <c r="AR101" s="69">
        <v>1574</v>
      </c>
      <c r="AS101" s="70"/>
      <c r="AT101" s="70"/>
      <c r="AU101" s="70"/>
      <c r="AV101" s="71"/>
      <c r="AW101" s="69">
        <v>0</v>
      </c>
      <c r="AX101" s="70"/>
      <c r="AY101" s="70"/>
      <c r="AZ101" s="70"/>
      <c r="BA101" s="71"/>
      <c r="BB101" s="69">
        <v>0</v>
      </c>
      <c r="BC101" s="70"/>
      <c r="BD101" s="70"/>
      <c r="BE101" s="70"/>
      <c r="BF101" s="71"/>
      <c r="BG101" s="80">
        <f t="shared" si="9"/>
        <v>1574</v>
      </c>
      <c r="BH101" s="80"/>
      <c r="BI101" s="80"/>
      <c r="BJ101" s="80"/>
      <c r="BK101" s="80"/>
    </row>
    <row r="102" spans="1:64" s="25" customFormat="1" ht="12.75" customHeight="1" x14ac:dyDescent="0.2">
      <c r="A102" s="59">
        <v>2273</v>
      </c>
      <c r="B102" s="60"/>
      <c r="C102" s="60"/>
      <c r="D102" s="61"/>
      <c r="E102" s="62" t="s">
        <v>189</v>
      </c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4"/>
      <c r="X102" s="69">
        <v>92424</v>
      </c>
      <c r="Y102" s="70"/>
      <c r="Z102" s="70"/>
      <c r="AA102" s="70"/>
      <c r="AB102" s="71"/>
      <c r="AC102" s="69">
        <v>0</v>
      </c>
      <c r="AD102" s="70"/>
      <c r="AE102" s="70"/>
      <c r="AF102" s="70"/>
      <c r="AG102" s="71"/>
      <c r="AH102" s="69">
        <v>0</v>
      </c>
      <c r="AI102" s="70"/>
      <c r="AJ102" s="70"/>
      <c r="AK102" s="70"/>
      <c r="AL102" s="71"/>
      <c r="AM102" s="69">
        <f t="shared" si="8"/>
        <v>92424</v>
      </c>
      <c r="AN102" s="70"/>
      <c r="AO102" s="70"/>
      <c r="AP102" s="70"/>
      <c r="AQ102" s="71"/>
      <c r="AR102" s="69">
        <v>98952</v>
      </c>
      <c r="AS102" s="70"/>
      <c r="AT102" s="70"/>
      <c r="AU102" s="70"/>
      <c r="AV102" s="71"/>
      <c r="AW102" s="69">
        <v>0</v>
      </c>
      <c r="AX102" s="70"/>
      <c r="AY102" s="70"/>
      <c r="AZ102" s="70"/>
      <c r="BA102" s="71"/>
      <c r="BB102" s="69">
        <v>0</v>
      </c>
      <c r="BC102" s="70"/>
      <c r="BD102" s="70"/>
      <c r="BE102" s="70"/>
      <c r="BF102" s="71"/>
      <c r="BG102" s="80">
        <f t="shared" si="9"/>
        <v>98952</v>
      </c>
      <c r="BH102" s="80"/>
      <c r="BI102" s="80"/>
      <c r="BJ102" s="80"/>
      <c r="BK102" s="80"/>
    </row>
    <row r="103" spans="1:64" s="25" customFormat="1" ht="12.75" customHeight="1" x14ac:dyDescent="0.2">
      <c r="A103" s="59">
        <v>2274</v>
      </c>
      <c r="B103" s="60"/>
      <c r="C103" s="60"/>
      <c r="D103" s="61"/>
      <c r="E103" s="62" t="s">
        <v>190</v>
      </c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4"/>
      <c r="X103" s="69">
        <v>0</v>
      </c>
      <c r="Y103" s="70"/>
      <c r="Z103" s="70"/>
      <c r="AA103" s="70"/>
      <c r="AB103" s="71"/>
      <c r="AC103" s="69">
        <v>0</v>
      </c>
      <c r="AD103" s="70"/>
      <c r="AE103" s="70"/>
      <c r="AF103" s="70"/>
      <c r="AG103" s="71"/>
      <c r="AH103" s="69">
        <v>0</v>
      </c>
      <c r="AI103" s="70"/>
      <c r="AJ103" s="70"/>
      <c r="AK103" s="70"/>
      <c r="AL103" s="71"/>
      <c r="AM103" s="69">
        <f t="shared" si="8"/>
        <v>0</v>
      </c>
      <c r="AN103" s="70"/>
      <c r="AO103" s="70"/>
      <c r="AP103" s="70"/>
      <c r="AQ103" s="71"/>
      <c r="AR103" s="69">
        <v>0</v>
      </c>
      <c r="AS103" s="70"/>
      <c r="AT103" s="70"/>
      <c r="AU103" s="70"/>
      <c r="AV103" s="71"/>
      <c r="AW103" s="69">
        <v>0</v>
      </c>
      <c r="AX103" s="70"/>
      <c r="AY103" s="70"/>
      <c r="AZ103" s="70"/>
      <c r="BA103" s="71"/>
      <c r="BB103" s="69">
        <v>0</v>
      </c>
      <c r="BC103" s="70"/>
      <c r="BD103" s="70"/>
      <c r="BE103" s="70"/>
      <c r="BF103" s="71"/>
      <c r="BG103" s="80">
        <f t="shared" si="9"/>
        <v>0</v>
      </c>
      <c r="BH103" s="80"/>
      <c r="BI103" s="80"/>
      <c r="BJ103" s="80"/>
      <c r="BK103" s="80"/>
    </row>
    <row r="104" spans="1:64" s="25" customFormat="1" ht="12.75" customHeight="1" x14ac:dyDescent="0.2">
      <c r="A104" s="59">
        <v>2275</v>
      </c>
      <c r="B104" s="60"/>
      <c r="C104" s="60"/>
      <c r="D104" s="61"/>
      <c r="E104" s="62" t="s">
        <v>191</v>
      </c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4"/>
      <c r="X104" s="69">
        <v>2720</v>
      </c>
      <c r="Y104" s="70"/>
      <c r="Z104" s="70"/>
      <c r="AA104" s="70"/>
      <c r="AB104" s="71"/>
      <c r="AC104" s="69">
        <v>0</v>
      </c>
      <c r="AD104" s="70"/>
      <c r="AE104" s="70"/>
      <c r="AF104" s="70"/>
      <c r="AG104" s="71"/>
      <c r="AH104" s="69">
        <v>0</v>
      </c>
      <c r="AI104" s="70"/>
      <c r="AJ104" s="70"/>
      <c r="AK104" s="70"/>
      <c r="AL104" s="71"/>
      <c r="AM104" s="69">
        <f t="shared" si="8"/>
        <v>2720</v>
      </c>
      <c r="AN104" s="70"/>
      <c r="AO104" s="70"/>
      <c r="AP104" s="70"/>
      <c r="AQ104" s="71"/>
      <c r="AR104" s="69">
        <v>2913</v>
      </c>
      <c r="AS104" s="70"/>
      <c r="AT104" s="70"/>
      <c r="AU104" s="70"/>
      <c r="AV104" s="71"/>
      <c r="AW104" s="69">
        <v>0</v>
      </c>
      <c r="AX104" s="70"/>
      <c r="AY104" s="70"/>
      <c r="AZ104" s="70"/>
      <c r="BA104" s="71"/>
      <c r="BB104" s="69">
        <v>0</v>
      </c>
      <c r="BC104" s="70"/>
      <c r="BD104" s="70"/>
      <c r="BE104" s="70"/>
      <c r="BF104" s="71"/>
      <c r="BG104" s="80">
        <f t="shared" si="9"/>
        <v>2913</v>
      </c>
      <c r="BH104" s="80"/>
      <c r="BI104" s="80"/>
      <c r="BJ104" s="80"/>
      <c r="BK104" s="80"/>
    </row>
    <row r="105" spans="1:64" s="25" customFormat="1" ht="25.5" customHeight="1" x14ac:dyDescent="0.2">
      <c r="A105" s="59">
        <v>2282</v>
      </c>
      <c r="B105" s="60"/>
      <c r="C105" s="60"/>
      <c r="D105" s="61"/>
      <c r="E105" s="62" t="s">
        <v>192</v>
      </c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4"/>
      <c r="X105" s="69">
        <v>2170</v>
      </c>
      <c r="Y105" s="70"/>
      <c r="Z105" s="70"/>
      <c r="AA105" s="70"/>
      <c r="AB105" s="71"/>
      <c r="AC105" s="69">
        <v>0</v>
      </c>
      <c r="AD105" s="70"/>
      <c r="AE105" s="70"/>
      <c r="AF105" s="70"/>
      <c r="AG105" s="71"/>
      <c r="AH105" s="69">
        <v>0</v>
      </c>
      <c r="AI105" s="70"/>
      <c r="AJ105" s="70"/>
      <c r="AK105" s="70"/>
      <c r="AL105" s="71"/>
      <c r="AM105" s="69">
        <f t="shared" si="8"/>
        <v>2170</v>
      </c>
      <c r="AN105" s="70"/>
      <c r="AO105" s="70"/>
      <c r="AP105" s="70"/>
      <c r="AQ105" s="71"/>
      <c r="AR105" s="69">
        <v>2300</v>
      </c>
      <c r="AS105" s="70"/>
      <c r="AT105" s="70"/>
      <c r="AU105" s="70"/>
      <c r="AV105" s="71"/>
      <c r="AW105" s="69">
        <v>0</v>
      </c>
      <c r="AX105" s="70"/>
      <c r="AY105" s="70"/>
      <c r="AZ105" s="70"/>
      <c r="BA105" s="71"/>
      <c r="BB105" s="69">
        <v>0</v>
      </c>
      <c r="BC105" s="70"/>
      <c r="BD105" s="70"/>
      <c r="BE105" s="70"/>
      <c r="BF105" s="71"/>
      <c r="BG105" s="80">
        <f t="shared" si="9"/>
        <v>2300</v>
      </c>
      <c r="BH105" s="80"/>
      <c r="BI105" s="80"/>
      <c r="BJ105" s="80"/>
      <c r="BK105" s="80"/>
    </row>
    <row r="106" spans="1:64" s="25" customFormat="1" ht="12.75" customHeight="1" x14ac:dyDescent="0.2">
      <c r="A106" s="59">
        <v>2800</v>
      </c>
      <c r="B106" s="60"/>
      <c r="C106" s="60"/>
      <c r="D106" s="61"/>
      <c r="E106" s="62" t="s">
        <v>193</v>
      </c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4"/>
      <c r="X106" s="69">
        <v>0</v>
      </c>
      <c r="Y106" s="70"/>
      <c r="Z106" s="70"/>
      <c r="AA106" s="70"/>
      <c r="AB106" s="71"/>
      <c r="AC106" s="69">
        <v>0</v>
      </c>
      <c r="AD106" s="70"/>
      <c r="AE106" s="70"/>
      <c r="AF106" s="70"/>
      <c r="AG106" s="71"/>
      <c r="AH106" s="69">
        <v>0</v>
      </c>
      <c r="AI106" s="70"/>
      <c r="AJ106" s="70"/>
      <c r="AK106" s="70"/>
      <c r="AL106" s="71"/>
      <c r="AM106" s="69">
        <f t="shared" si="8"/>
        <v>0</v>
      </c>
      <c r="AN106" s="70"/>
      <c r="AO106" s="70"/>
      <c r="AP106" s="70"/>
      <c r="AQ106" s="71"/>
      <c r="AR106" s="69">
        <v>0</v>
      </c>
      <c r="AS106" s="70"/>
      <c r="AT106" s="70"/>
      <c r="AU106" s="70"/>
      <c r="AV106" s="71"/>
      <c r="AW106" s="69">
        <v>0</v>
      </c>
      <c r="AX106" s="70"/>
      <c r="AY106" s="70"/>
      <c r="AZ106" s="70"/>
      <c r="BA106" s="71"/>
      <c r="BB106" s="69">
        <v>0</v>
      </c>
      <c r="BC106" s="70"/>
      <c r="BD106" s="70"/>
      <c r="BE106" s="70"/>
      <c r="BF106" s="71"/>
      <c r="BG106" s="80">
        <f t="shared" si="9"/>
        <v>0</v>
      </c>
      <c r="BH106" s="80"/>
      <c r="BI106" s="80"/>
      <c r="BJ106" s="80"/>
      <c r="BK106" s="80"/>
    </row>
    <row r="107" spans="1:64" s="25" customFormat="1" ht="25.5" customHeight="1" x14ac:dyDescent="0.2">
      <c r="A107" s="59">
        <v>3110</v>
      </c>
      <c r="B107" s="60"/>
      <c r="C107" s="60"/>
      <c r="D107" s="61"/>
      <c r="E107" s="62" t="s">
        <v>194</v>
      </c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4"/>
      <c r="X107" s="69">
        <v>0</v>
      </c>
      <c r="Y107" s="70"/>
      <c r="Z107" s="70"/>
      <c r="AA107" s="70"/>
      <c r="AB107" s="71"/>
      <c r="AC107" s="69">
        <v>0</v>
      </c>
      <c r="AD107" s="70"/>
      <c r="AE107" s="70"/>
      <c r="AF107" s="70"/>
      <c r="AG107" s="71"/>
      <c r="AH107" s="69">
        <v>0</v>
      </c>
      <c r="AI107" s="70"/>
      <c r="AJ107" s="70"/>
      <c r="AK107" s="70"/>
      <c r="AL107" s="71"/>
      <c r="AM107" s="69">
        <f t="shared" si="8"/>
        <v>0</v>
      </c>
      <c r="AN107" s="70"/>
      <c r="AO107" s="70"/>
      <c r="AP107" s="70"/>
      <c r="AQ107" s="71"/>
      <c r="AR107" s="69">
        <v>0</v>
      </c>
      <c r="AS107" s="70"/>
      <c r="AT107" s="70"/>
      <c r="AU107" s="70"/>
      <c r="AV107" s="71"/>
      <c r="AW107" s="69">
        <v>0</v>
      </c>
      <c r="AX107" s="70"/>
      <c r="AY107" s="70"/>
      <c r="AZ107" s="70"/>
      <c r="BA107" s="71"/>
      <c r="BB107" s="69">
        <v>0</v>
      </c>
      <c r="BC107" s="70"/>
      <c r="BD107" s="70"/>
      <c r="BE107" s="70"/>
      <c r="BF107" s="71"/>
      <c r="BG107" s="80">
        <f t="shared" si="9"/>
        <v>0</v>
      </c>
      <c r="BH107" s="80"/>
      <c r="BI107" s="80"/>
      <c r="BJ107" s="80"/>
      <c r="BK107" s="80"/>
    </row>
    <row r="108" spans="1:64" s="6" customFormat="1" ht="12.75" customHeight="1" x14ac:dyDescent="0.2">
      <c r="A108" s="91"/>
      <c r="B108" s="92"/>
      <c r="C108" s="92"/>
      <c r="D108" s="93"/>
      <c r="E108" s="116" t="s">
        <v>147</v>
      </c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8"/>
      <c r="X108" s="88">
        <v>5408662</v>
      </c>
      <c r="Y108" s="89"/>
      <c r="Z108" s="89"/>
      <c r="AA108" s="89"/>
      <c r="AB108" s="90"/>
      <c r="AC108" s="88">
        <v>15206</v>
      </c>
      <c r="AD108" s="89"/>
      <c r="AE108" s="89"/>
      <c r="AF108" s="89"/>
      <c r="AG108" s="90"/>
      <c r="AH108" s="88">
        <v>0</v>
      </c>
      <c r="AI108" s="89"/>
      <c r="AJ108" s="89"/>
      <c r="AK108" s="89"/>
      <c r="AL108" s="90"/>
      <c r="AM108" s="88">
        <f t="shared" si="8"/>
        <v>5423868</v>
      </c>
      <c r="AN108" s="89"/>
      <c r="AO108" s="89"/>
      <c r="AP108" s="89"/>
      <c r="AQ108" s="90"/>
      <c r="AR108" s="88">
        <v>5795855</v>
      </c>
      <c r="AS108" s="89"/>
      <c r="AT108" s="89"/>
      <c r="AU108" s="89"/>
      <c r="AV108" s="90"/>
      <c r="AW108" s="88">
        <v>15510</v>
      </c>
      <c r="AX108" s="89"/>
      <c r="AY108" s="89"/>
      <c r="AZ108" s="89"/>
      <c r="BA108" s="90"/>
      <c r="BB108" s="88">
        <v>0</v>
      </c>
      <c r="BC108" s="89"/>
      <c r="BD108" s="89"/>
      <c r="BE108" s="89"/>
      <c r="BF108" s="90"/>
      <c r="BG108" s="101">
        <f t="shared" si="9"/>
        <v>5811365</v>
      </c>
      <c r="BH108" s="101"/>
      <c r="BI108" s="101"/>
      <c r="BJ108" s="101"/>
      <c r="BK108" s="101"/>
    </row>
    <row r="110" spans="1:64" ht="14.25" customHeight="1" x14ac:dyDescent="0.2">
      <c r="A110" s="34" t="s">
        <v>276</v>
      </c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</row>
    <row r="111" spans="1:64" ht="15" customHeight="1" x14ac:dyDescent="0.2">
      <c r="A111" s="78" t="s">
        <v>247</v>
      </c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</row>
    <row r="112" spans="1:64" ht="23.1" customHeight="1" x14ac:dyDescent="0.2">
      <c r="A112" s="81" t="s">
        <v>119</v>
      </c>
      <c r="B112" s="82"/>
      <c r="C112" s="82"/>
      <c r="D112" s="82"/>
      <c r="E112" s="83"/>
      <c r="F112" s="49" t="s">
        <v>19</v>
      </c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1"/>
      <c r="X112" s="55" t="s">
        <v>269</v>
      </c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41" t="s">
        <v>274</v>
      </c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3"/>
    </row>
    <row r="113" spans="1:79" ht="53.25" customHeight="1" x14ac:dyDescent="0.2">
      <c r="A113" s="84"/>
      <c r="B113" s="85"/>
      <c r="C113" s="85"/>
      <c r="D113" s="85"/>
      <c r="E113" s="86"/>
      <c r="F113" s="52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4"/>
      <c r="X113" s="41" t="s">
        <v>4</v>
      </c>
      <c r="Y113" s="42"/>
      <c r="Z113" s="42"/>
      <c r="AA113" s="42"/>
      <c r="AB113" s="43"/>
      <c r="AC113" s="41" t="s">
        <v>3</v>
      </c>
      <c r="AD113" s="42"/>
      <c r="AE113" s="42"/>
      <c r="AF113" s="42"/>
      <c r="AG113" s="43"/>
      <c r="AH113" s="44" t="s">
        <v>116</v>
      </c>
      <c r="AI113" s="45"/>
      <c r="AJ113" s="45"/>
      <c r="AK113" s="45"/>
      <c r="AL113" s="46"/>
      <c r="AM113" s="41" t="s">
        <v>5</v>
      </c>
      <c r="AN113" s="42"/>
      <c r="AO113" s="42"/>
      <c r="AP113" s="42"/>
      <c r="AQ113" s="43"/>
      <c r="AR113" s="41" t="s">
        <v>4</v>
      </c>
      <c r="AS113" s="42"/>
      <c r="AT113" s="42"/>
      <c r="AU113" s="42"/>
      <c r="AV113" s="43"/>
      <c r="AW113" s="41" t="s">
        <v>3</v>
      </c>
      <c r="AX113" s="42"/>
      <c r="AY113" s="42"/>
      <c r="AZ113" s="42"/>
      <c r="BA113" s="43"/>
      <c r="BB113" s="97" t="s">
        <v>116</v>
      </c>
      <c r="BC113" s="97"/>
      <c r="BD113" s="97"/>
      <c r="BE113" s="97"/>
      <c r="BF113" s="97"/>
      <c r="BG113" s="41" t="s">
        <v>96</v>
      </c>
      <c r="BH113" s="42"/>
      <c r="BI113" s="42"/>
      <c r="BJ113" s="42"/>
      <c r="BK113" s="43"/>
    </row>
    <row r="114" spans="1:79" ht="15" customHeight="1" x14ac:dyDescent="0.2">
      <c r="A114" s="41">
        <v>1</v>
      </c>
      <c r="B114" s="42"/>
      <c r="C114" s="42"/>
      <c r="D114" s="42"/>
      <c r="E114" s="43"/>
      <c r="F114" s="41">
        <v>2</v>
      </c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3"/>
      <c r="X114" s="41">
        <v>3</v>
      </c>
      <c r="Y114" s="42"/>
      <c r="Z114" s="42"/>
      <c r="AA114" s="42"/>
      <c r="AB114" s="43"/>
      <c r="AC114" s="41">
        <v>4</v>
      </c>
      <c r="AD114" s="42"/>
      <c r="AE114" s="42"/>
      <c r="AF114" s="42"/>
      <c r="AG114" s="43"/>
      <c r="AH114" s="41">
        <v>5</v>
      </c>
      <c r="AI114" s="42"/>
      <c r="AJ114" s="42"/>
      <c r="AK114" s="42"/>
      <c r="AL114" s="43"/>
      <c r="AM114" s="41">
        <v>6</v>
      </c>
      <c r="AN114" s="42"/>
      <c r="AO114" s="42"/>
      <c r="AP114" s="42"/>
      <c r="AQ114" s="43"/>
      <c r="AR114" s="41">
        <v>7</v>
      </c>
      <c r="AS114" s="42"/>
      <c r="AT114" s="42"/>
      <c r="AU114" s="42"/>
      <c r="AV114" s="43"/>
      <c r="AW114" s="41">
        <v>8</v>
      </c>
      <c r="AX114" s="42"/>
      <c r="AY114" s="42"/>
      <c r="AZ114" s="42"/>
      <c r="BA114" s="43"/>
      <c r="BB114" s="41">
        <v>9</v>
      </c>
      <c r="BC114" s="42"/>
      <c r="BD114" s="42"/>
      <c r="BE114" s="42"/>
      <c r="BF114" s="43"/>
      <c r="BG114" s="41">
        <v>10</v>
      </c>
      <c r="BH114" s="42"/>
      <c r="BI114" s="42"/>
      <c r="BJ114" s="42"/>
      <c r="BK114" s="43"/>
    </row>
    <row r="115" spans="1:79" s="1" customFormat="1" ht="15" hidden="1" customHeight="1" x14ac:dyDescent="0.2">
      <c r="A115" s="72" t="s">
        <v>64</v>
      </c>
      <c r="B115" s="73"/>
      <c r="C115" s="73"/>
      <c r="D115" s="73"/>
      <c r="E115" s="74"/>
      <c r="F115" s="72" t="s">
        <v>57</v>
      </c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4"/>
      <c r="X115" s="72" t="s">
        <v>60</v>
      </c>
      <c r="Y115" s="73"/>
      <c r="Z115" s="73"/>
      <c r="AA115" s="73"/>
      <c r="AB115" s="74"/>
      <c r="AC115" s="72" t="s">
        <v>61</v>
      </c>
      <c r="AD115" s="73"/>
      <c r="AE115" s="73"/>
      <c r="AF115" s="73"/>
      <c r="AG115" s="74"/>
      <c r="AH115" s="72" t="s">
        <v>94</v>
      </c>
      <c r="AI115" s="73"/>
      <c r="AJ115" s="73"/>
      <c r="AK115" s="73"/>
      <c r="AL115" s="74"/>
      <c r="AM115" s="56" t="s">
        <v>171</v>
      </c>
      <c r="AN115" s="57"/>
      <c r="AO115" s="57"/>
      <c r="AP115" s="57"/>
      <c r="AQ115" s="58"/>
      <c r="AR115" s="72" t="s">
        <v>62</v>
      </c>
      <c r="AS115" s="73"/>
      <c r="AT115" s="73"/>
      <c r="AU115" s="73"/>
      <c r="AV115" s="74"/>
      <c r="AW115" s="72" t="s">
        <v>63</v>
      </c>
      <c r="AX115" s="73"/>
      <c r="AY115" s="73"/>
      <c r="AZ115" s="73"/>
      <c r="BA115" s="74"/>
      <c r="BB115" s="72" t="s">
        <v>95</v>
      </c>
      <c r="BC115" s="73"/>
      <c r="BD115" s="73"/>
      <c r="BE115" s="73"/>
      <c r="BF115" s="74"/>
      <c r="BG115" s="56" t="s">
        <v>171</v>
      </c>
      <c r="BH115" s="57"/>
      <c r="BI115" s="57"/>
      <c r="BJ115" s="57"/>
      <c r="BK115" s="58"/>
      <c r="CA115" t="s">
        <v>31</v>
      </c>
    </row>
    <row r="116" spans="1:79" s="6" customFormat="1" ht="12.75" customHeight="1" x14ac:dyDescent="0.2">
      <c r="A116" s="91"/>
      <c r="B116" s="92"/>
      <c r="C116" s="92"/>
      <c r="D116" s="92"/>
      <c r="E116" s="93"/>
      <c r="F116" s="91" t="s">
        <v>147</v>
      </c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8"/>
      <c r="Y116" s="99"/>
      <c r="Z116" s="99"/>
      <c r="AA116" s="99"/>
      <c r="AB116" s="100"/>
      <c r="AC116" s="98"/>
      <c r="AD116" s="99"/>
      <c r="AE116" s="99"/>
      <c r="AF116" s="99"/>
      <c r="AG116" s="100"/>
      <c r="AH116" s="101"/>
      <c r="AI116" s="101"/>
      <c r="AJ116" s="101"/>
      <c r="AK116" s="101"/>
      <c r="AL116" s="101"/>
      <c r="AM116" s="101">
        <f>IF(ISNUMBER(X116),X116,0)+IF(ISNUMBER(AC116),AC116,0)</f>
        <v>0</v>
      </c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  <c r="BD116" s="101"/>
      <c r="BE116" s="101"/>
      <c r="BF116" s="101"/>
      <c r="BG116" s="101">
        <f>IF(ISNUMBER(AR116),AR116,0)+IF(ISNUMBER(AW116),AW116,0)</f>
        <v>0</v>
      </c>
      <c r="BH116" s="101"/>
      <c r="BI116" s="101"/>
      <c r="BJ116" s="101"/>
      <c r="BK116" s="101"/>
      <c r="CA116" s="6" t="s">
        <v>32</v>
      </c>
    </row>
    <row r="119" spans="1:79" ht="14.25" customHeight="1" x14ac:dyDescent="0.2">
      <c r="A119" s="34" t="s">
        <v>120</v>
      </c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</row>
    <row r="120" spans="1:79" ht="14.25" customHeight="1" x14ac:dyDescent="0.2">
      <c r="A120" s="34" t="s">
        <v>262</v>
      </c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</row>
    <row r="121" spans="1:79" ht="15" customHeight="1" x14ac:dyDescent="0.2">
      <c r="A121" s="78" t="s">
        <v>247</v>
      </c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  <c r="BD121" s="78"/>
      <c r="BE121" s="78"/>
      <c r="BF121" s="78"/>
      <c r="BG121" s="78"/>
      <c r="BH121" s="78"/>
      <c r="BI121" s="78"/>
      <c r="BJ121" s="78"/>
      <c r="BK121" s="78"/>
      <c r="BL121" s="78"/>
      <c r="BM121" s="78"/>
      <c r="BN121" s="78"/>
      <c r="BO121" s="78"/>
      <c r="BP121" s="78"/>
      <c r="BQ121" s="78"/>
      <c r="BR121" s="78"/>
      <c r="BS121" s="78"/>
      <c r="BT121" s="78"/>
      <c r="BU121" s="78"/>
      <c r="BV121" s="78"/>
      <c r="BW121" s="78"/>
      <c r="BX121" s="78"/>
      <c r="BY121" s="78"/>
    </row>
    <row r="122" spans="1:79" ht="23.1" customHeight="1" x14ac:dyDescent="0.2">
      <c r="A122" s="49" t="s">
        <v>6</v>
      </c>
      <c r="B122" s="50"/>
      <c r="C122" s="50"/>
      <c r="D122" s="49" t="s">
        <v>121</v>
      </c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1"/>
      <c r="U122" s="41" t="s">
        <v>248</v>
      </c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3"/>
      <c r="AN122" s="41" t="s">
        <v>251</v>
      </c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3"/>
      <c r="BG122" s="55" t="s">
        <v>259</v>
      </c>
      <c r="BH122" s="55"/>
      <c r="BI122" s="55"/>
      <c r="BJ122" s="55"/>
      <c r="BK122" s="55"/>
      <c r="BL122" s="55"/>
      <c r="BM122" s="55"/>
      <c r="BN122" s="55"/>
      <c r="BO122" s="55"/>
      <c r="BP122" s="55"/>
      <c r="BQ122" s="55"/>
      <c r="BR122" s="55"/>
      <c r="BS122" s="55"/>
      <c r="BT122" s="55"/>
      <c r="BU122" s="55"/>
      <c r="BV122" s="55"/>
      <c r="BW122" s="55"/>
      <c r="BX122" s="55"/>
      <c r="BY122" s="55"/>
    </row>
    <row r="123" spans="1:79" ht="52.5" customHeight="1" x14ac:dyDescent="0.2">
      <c r="A123" s="52"/>
      <c r="B123" s="53"/>
      <c r="C123" s="53"/>
      <c r="D123" s="52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4"/>
      <c r="U123" s="41" t="s">
        <v>4</v>
      </c>
      <c r="V123" s="42"/>
      <c r="W123" s="42"/>
      <c r="X123" s="42"/>
      <c r="Y123" s="43"/>
      <c r="Z123" s="41" t="s">
        <v>3</v>
      </c>
      <c r="AA123" s="42"/>
      <c r="AB123" s="42"/>
      <c r="AC123" s="42"/>
      <c r="AD123" s="43"/>
      <c r="AE123" s="44" t="s">
        <v>116</v>
      </c>
      <c r="AF123" s="45"/>
      <c r="AG123" s="45"/>
      <c r="AH123" s="46"/>
      <c r="AI123" s="41" t="s">
        <v>5</v>
      </c>
      <c r="AJ123" s="42"/>
      <c r="AK123" s="42"/>
      <c r="AL123" s="42"/>
      <c r="AM123" s="43"/>
      <c r="AN123" s="41" t="s">
        <v>4</v>
      </c>
      <c r="AO123" s="42"/>
      <c r="AP123" s="42"/>
      <c r="AQ123" s="42"/>
      <c r="AR123" s="43"/>
      <c r="AS123" s="41" t="s">
        <v>3</v>
      </c>
      <c r="AT123" s="42"/>
      <c r="AU123" s="42"/>
      <c r="AV123" s="42"/>
      <c r="AW123" s="43"/>
      <c r="AX123" s="44" t="s">
        <v>116</v>
      </c>
      <c r="AY123" s="45"/>
      <c r="AZ123" s="45"/>
      <c r="BA123" s="46"/>
      <c r="BB123" s="41" t="s">
        <v>96</v>
      </c>
      <c r="BC123" s="42"/>
      <c r="BD123" s="42"/>
      <c r="BE123" s="42"/>
      <c r="BF123" s="43"/>
      <c r="BG123" s="41" t="s">
        <v>4</v>
      </c>
      <c r="BH123" s="42"/>
      <c r="BI123" s="42"/>
      <c r="BJ123" s="42"/>
      <c r="BK123" s="43"/>
      <c r="BL123" s="55" t="s">
        <v>3</v>
      </c>
      <c r="BM123" s="55"/>
      <c r="BN123" s="55"/>
      <c r="BO123" s="55"/>
      <c r="BP123" s="55"/>
      <c r="BQ123" s="97" t="s">
        <v>116</v>
      </c>
      <c r="BR123" s="97"/>
      <c r="BS123" s="97"/>
      <c r="BT123" s="97"/>
      <c r="BU123" s="41" t="s">
        <v>97</v>
      </c>
      <c r="BV123" s="42"/>
      <c r="BW123" s="42"/>
      <c r="BX123" s="42"/>
      <c r="BY123" s="43"/>
    </row>
    <row r="124" spans="1:79" ht="15" customHeight="1" x14ac:dyDescent="0.2">
      <c r="A124" s="41">
        <v>1</v>
      </c>
      <c r="B124" s="42"/>
      <c r="C124" s="42"/>
      <c r="D124" s="41">
        <v>2</v>
      </c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3"/>
      <c r="U124" s="41">
        <v>3</v>
      </c>
      <c r="V124" s="42"/>
      <c r="W124" s="42"/>
      <c r="X124" s="42"/>
      <c r="Y124" s="43"/>
      <c r="Z124" s="41">
        <v>4</v>
      </c>
      <c r="AA124" s="42"/>
      <c r="AB124" s="42"/>
      <c r="AC124" s="42"/>
      <c r="AD124" s="43"/>
      <c r="AE124" s="41">
        <v>5</v>
      </c>
      <c r="AF124" s="42"/>
      <c r="AG124" s="42"/>
      <c r="AH124" s="43"/>
      <c r="AI124" s="41">
        <v>6</v>
      </c>
      <c r="AJ124" s="42"/>
      <c r="AK124" s="42"/>
      <c r="AL124" s="42"/>
      <c r="AM124" s="43"/>
      <c r="AN124" s="41">
        <v>7</v>
      </c>
      <c r="AO124" s="42"/>
      <c r="AP124" s="42"/>
      <c r="AQ124" s="42"/>
      <c r="AR124" s="43"/>
      <c r="AS124" s="41">
        <v>8</v>
      </c>
      <c r="AT124" s="42"/>
      <c r="AU124" s="42"/>
      <c r="AV124" s="42"/>
      <c r="AW124" s="43"/>
      <c r="AX124" s="55">
        <v>9</v>
      </c>
      <c r="AY124" s="55"/>
      <c r="AZ124" s="55"/>
      <c r="BA124" s="55"/>
      <c r="BB124" s="41">
        <v>10</v>
      </c>
      <c r="BC124" s="42"/>
      <c r="BD124" s="42"/>
      <c r="BE124" s="42"/>
      <c r="BF124" s="43"/>
      <c r="BG124" s="41">
        <v>11</v>
      </c>
      <c r="BH124" s="42"/>
      <c r="BI124" s="42"/>
      <c r="BJ124" s="42"/>
      <c r="BK124" s="43"/>
      <c r="BL124" s="55">
        <v>12</v>
      </c>
      <c r="BM124" s="55"/>
      <c r="BN124" s="55"/>
      <c r="BO124" s="55"/>
      <c r="BP124" s="55"/>
      <c r="BQ124" s="41">
        <v>13</v>
      </c>
      <c r="BR124" s="42"/>
      <c r="BS124" s="42"/>
      <c r="BT124" s="43"/>
      <c r="BU124" s="41">
        <v>14</v>
      </c>
      <c r="BV124" s="42"/>
      <c r="BW124" s="42"/>
      <c r="BX124" s="42"/>
      <c r="BY124" s="43"/>
    </row>
    <row r="125" spans="1:79" s="1" customFormat="1" ht="14.25" hidden="1" customHeight="1" x14ac:dyDescent="0.2">
      <c r="A125" s="72" t="s">
        <v>69</v>
      </c>
      <c r="B125" s="73"/>
      <c r="C125" s="73"/>
      <c r="D125" s="72" t="s">
        <v>57</v>
      </c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4"/>
      <c r="U125" s="79" t="s">
        <v>65</v>
      </c>
      <c r="V125" s="79"/>
      <c r="W125" s="79"/>
      <c r="X125" s="79"/>
      <c r="Y125" s="79"/>
      <c r="Z125" s="79" t="s">
        <v>66</v>
      </c>
      <c r="AA125" s="79"/>
      <c r="AB125" s="79"/>
      <c r="AC125" s="79"/>
      <c r="AD125" s="79"/>
      <c r="AE125" s="79" t="s">
        <v>91</v>
      </c>
      <c r="AF125" s="79"/>
      <c r="AG125" s="79"/>
      <c r="AH125" s="79"/>
      <c r="AI125" s="87" t="s">
        <v>170</v>
      </c>
      <c r="AJ125" s="87"/>
      <c r="AK125" s="87"/>
      <c r="AL125" s="87"/>
      <c r="AM125" s="87"/>
      <c r="AN125" s="79" t="s">
        <v>67</v>
      </c>
      <c r="AO125" s="79"/>
      <c r="AP125" s="79"/>
      <c r="AQ125" s="79"/>
      <c r="AR125" s="79"/>
      <c r="AS125" s="79" t="s">
        <v>68</v>
      </c>
      <c r="AT125" s="79"/>
      <c r="AU125" s="79"/>
      <c r="AV125" s="79"/>
      <c r="AW125" s="79"/>
      <c r="AX125" s="79" t="s">
        <v>92</v>
      </c>
      <c r="AY125" s="79"/>
      <c r="AZ125" s="79"/>
      <c r="BA125" s="79"/>
      <c r="BB125" s="87" t="s">
        <v>170</v>
      </c>
      <c r="BC125" s="87"/>
      <c r="BD125" s="87"/>
      <c r="BE125" s="87"/>
      <c r="BF125" s="87"/>
      <c r="BG125" s="79" t="s">
        <v>58</v>
      </c>
      <c r="BH125" s="79"/>
      <c r="BI125" s="79"/>
      <c r="BJ125" s="79"/>
      <c r="BK125" s="79"/>
      <c r="BL125" s="79" t="s">
        <v>59</v>
      </c>
      <c r="BM125" s="79"/>
      <c r="BN125" s="79"/>
      <c r="BO125" s="79"/>
      <c r="BP125" s="79"/>
      <c r="BQ125" s="79" t="s">
        <v>93</v>
      </c>
      <c r="BR125" s="79"/>
      <c r="BS125" s="79"/>
      <c r="BT125" s="79"/>
      <c r="BU125" s="87" t="s">
        <v>170</v>
      </c>
      <c r="BV125" s="87"/>
      <c r="BW125" s="87"/>
      <c r="BX125" s="87"/>
      <c r="BY125" s="87"/>
      <c r="CA125" t="s">
        <v>33</v>
      </c>
    </row>
    <row r="126" spans="1:79" s="25" customFormat="1" ht="12.75" customHeight="1" x14ac:dyDescent="0.2">
      <c r="A126" s="59">
        <v>1</v>
      </c>
      <c r="B126" s="60"/>
      <c r="C126" s="60"/>
      <c r="D126" s="62" t="s">
        <v>195</v>
      </c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4"/>
      <c r="U126" s="66">
        <v>3544171.71</v>
      </c>
      <c r="V126" s="67"/>
      <c r="W126" s="67"/>
      <c r="X126" s="67"/>
      <c r="Y126" s="68"/>
      <c r="Z126" s="66">
        <v>4180</v>
      </c>
      <c r="AA126" s="67"/>
      <c r="AB126" s="67"/>
      <c r="AC126" s="67"/>
      <c r="AD126" s="68"/>
      <c r="AE126" s="66">
        <v>0</v>
      </c>
      <c r="AF126" s="67"/>
      <c r="AG126" s="67"/>
      <c r="AH126" s="68"/>
      <c r="AI126" s="66">
        <f>IF(ISNUMBER(U126),U126,0)+IF(ISNUMBER(Z126),Z126,0)</f>
        <v>3548351.71</v>
      </c>
      <c r="AJ126" s="67"/>
      <c r="AK126" s="67"/>
      <c r="AL126" s="67"/>
      <c r="AM126" s="68"/>
      <c r="AN126" s="69">
        <v>4415729</v>
      </c>
      <c r="AO126" s="70"/>
      <c r="AP126" s="70"/>
      <c r="AQ126" s="70"/>
      <c r="AR126" s="71"/>
      <c r="AS126" s="69">
        <v>14174</v>
      </c>
      <c r="AT126" s="70"/>
      <c r="AU126" s="70"/>
      <c r="AV126" s="70"/>
      <c r="AW126" s="71"/>
      <c r="AX126" s="69">
        <v>0</v>
      </c>
      <c r="AY126" s="70"/>
      <c r="AZ126" s="70"/>
      <c r="BA126" s="71"/>
      <c r="BB126" s="69">
        <f>IF(ISNUMBER(AN126),AN126,0)+IF(ISNUMBER(AS126),AS126,0)</f>
        <v>4429903</v>
      </c>
      <c r="BC126" s="70"/>
      <c r="BD126" s="70"/>
      <c r="BE126" s="70"/>
      <c r="BF126" s="71"/>
      <c r="BG126" s="69">
        <v>5012447</v>
      </c>
      <c r="BH126" s="70"/>
      <c r="BI126" s="70"/>
      <c r="BJ126" s="70"/>
      <c r="BK126" s="71"/>
      <c r="BL126" s="69">
        <v>14908</v>
      </c>
      <c r="BM126" s="70"/>
      <c r="BN126" s="70"/>
      <c r="BO126" s="70"/>
      <c r="BP126" s="71"/>
      <c r="BQ126" s="69">
        <v>0</v>
      </c>
      <c r="BR126" s="70"/>
      <c r="BS126" s="70"/>
      <c r="BT126" s="71"/>
      <c r="BU126" s="69">
        <f>IF(ISNUMBER(BG126),BG126,0)+IF(ISNUMBER(BL126),BL126,0)</f>
        <v>5027355</v>
      </c>
      <c r="BV126" s="70"/>
      <c r="BW126" s="70"/>
      <c r="BX126" s="70"/>
      <c r="BY126" s="71"/>
      <c r="CA126" s="25" t="s">
        <v>34</v>
      </c>
    </row>
    <row r="127" spans="1:79" s="6" customFormat="1" ht="12.75" customHeight="1" x14ac:dyDescent="0.2">
      <c r="A127" s="91"/>
      <c r="B127" s="92"/>
      <c r="C127" s="92"/>
      <c r="D127" s="116" t="s">
        <v>147</v>
      </c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117"/>
      <c r="R127" s="117"/>
      <c r="S127" s="117"/>
      <c r="T127" s="118"/>
      <c r="U127" s="138">
        <v>3544171.71</v>
      </c>
      <c r="V127" s="139"/>
      <c r="W127" s="139"/>
      <c r="X127" s="139"/>
      <c r="Y127" s="140"/>
      <c r="Z127" s="138">
        <v>4180</v>
      </c>
      <c r="AA127" s="139"/>
      <c r="AB127" s="139"/>
      <c r="AC127" s="139"/>
      <c r="AD127" s="140"/>
      <c r="AE127" s="138">
        <v>0</v>
      </c>
      <c r="AF127" s="139"/>
      <c r="AG127" s="139"/>
      <c r="AH127" s="140"/>
      <c r="AI127" s="138">
        <f>IF(ISNUMBER(U127),U127,0)+IF(ISNUMBER(Z127),Z127,0)</f>
        <v>3548351.71</v>
      </c>
      <c r="AJ127" s="139"/>
      <c r="AK127" s="139"/>
      <c r="AL127" s="139"/>
      <c r="AM127" s="140"/>
      <c r="AN127" s="88">
        <v>4415729</v>
      </c>
      <c r="AO127" s="89"/>
      <c r="AP127" s="89"/>
      <c r="AQ127" s="89"/>
      <c r="AR127" s="90"/>
      <c r="AS127" s="88">
        <v>14174</v>
      </c>
      <c r="AT127" s="89"/>
      <c r="AU127" s="89"/>
      <c r="AV127" s="89"/>
      <c r="AW127" s="90"/>
      <c r="AX127" s="88">
        <v>0</v>
      </c>
      <c r="AY127" s="89"/>
      <c r="AZ127" s="89"/>
      <c r="BA127" s="90"/>
      <c r="BB127" s="88">
        <f>IF(ISNUMBER(AN127),AN127,0)+IF(ISNUMBER(AS127),AS127,0)</f>
        <v>4429903</v>
      </c>
      <c r="BC127" s="89"/>
      <c r="BD127" s="89"/>
      <c r="BE127" s="89"/>
      <c r="BF127" s="90"/>
      <c r="BG127" s="88">
        <v>5012447</v>
      </c>
      <c r="BH127" s="89"/>
      <c r="BI127" s="89"/>
      <c r="BJ127" s="89"/>
      <c r="BK127" s="90"/>
      <c r="BL127" s="88">
        <v>14908</v>
      </c>
      <c r="BM127" s="89"/>
      <c r="BN127" s="89"/>
      <c r="BO127" s="89"/>
      <c r="BP127" s="90"/>
      <c r="BQ127" s="88">
        <v>0</v>
      </c>
      <c r="BR127" s="89"/>
      <c r="BS127" s="89"/>
      <c r="BT127" s="90"/>
      <c r="BU127" s="88">
        <f>IF(ISNUMBER(BG127),BG127,0)+IF(ISNUMBER(BL127),BL127,0)</f>
        <v>5027355</v>
      </c>
      <c r="BV127" s="89"/>
      <c r="BW127" s="89"/>
      <c r="BX127" s="89"/>
      <c r="BY127" s="90"/>
    </row>
    <row r="129" spans="1:79" ht="14.25" customHeight="1" x14ac:dyDescent="0.2">
      <c r="A129" s="34" t="s">
        <v>277</v>
      </c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</row>
    <row r="130" spans="1:79" ht="15" customHeight="1" x14ac:dyDescent="0.2">
      <c r="A130" s="102" t="s">
        <v>247</v>
      </c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2"/>
      <c r="AU130" s="102"/>
      <c r="AV130" s="102"/>
      <c r="AW130" s="102"/>
      <c r="AX130" s="102"/>
      <c r="AY130" s="102"/>
      <c r="AZ130" s="102"/>
      <c r="BA130" s="102"/>
      <c r="BB130" s="102"/>
      <c r="BC130" s="102"/>
      <c r="BD130" s="102"/>
      <c r="BE130" s="102"/>
      <c r="BF130" s="102"/>
      <c r="BG130" s="102"/>
      <c r="BH130" s="102"/>
    </row>
    <row r="131" spans="1:79" ht="23.1" customHeight="1" x14ac:dyDescent="0.2">
      <c r="A131" s="49" t="s">
        <v>6</v>
      </c>
      <c r="B131" s="50"/>
      <c r="C131" s="50"/>
      <c r="D131" s="49" t="s">
        <v>121</v>
      </c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1"/>
      <c r="U131" s="55" t="s">
        <v>269</v>
      </c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 t="s">
        <v>274</v>
      </c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55"/>
      <c r="BA131" s="55"/>
      <c r="BB131" s="55"/>
      <c r="BC131" s="55"/>
      <c r="BD131" s="55"/>
      <c r="BE131" s="55"/>
      <c r="BF131" s="55"/>
      <c r="BG131" s="55"/>
      <c r="BH131" s="55"/>
    </row>
    <row r="132" spans="1:79" ht="54" customHeight="1" x14ac:dyDescent="0.2">
      <c r="A132" s="52"/>
      <c r="B132" s="53"/>
      <c r="C132" s="53"/>
      <c r="D132" s="52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4"/>
      <c r="U132" s="41" t="s">
        <v>4</v>
      </c>
      <c r="V132" s="42"/>
      <c r="W132" s="42"/>
      <c r="X132" s="42"/>
      <c r="Y132" s="43"/>
      <c r="Z132" s="41" t="s">
        <v>3</v>
      </c>
      <c r="AA132" s="42"/>
      <c r="AB132" s="42"/>
      <c r="AC132" s="42"/>
      <c r="AD132" s="43"/>
      <c r="AE132" s="44" t="s">
        <v>116</v>
      </c>
      <c r="AF132" s="45"/>
      <c r="AG132" s="45"/>
      <c r="AH132" s="45"/>
      <c r="AI132" s="46"/>
      <c r="AJ132" s="41" t="s">
        <v>5</v>
      </c>
      <c r="AK132" s="42"/>
      <c r="AL132" s="42"/>
      <c r="AM132" s="42"/>
      <c r="AN132" s="43"/>
      <c r="AO132" s="41" t="s">
        <v>4</v>
      </c>
      <c r="AP132" s="42"/>
      <c r="AQ132" s="42"/>
      <c r="AR132" s="42"/>
      <c r="AS132" s="43"/>
      <c r="AT132" s="41" t="s">
        <v>3</v>
      </c>
      <c r="AU132" s="42"/>
      <c r="AV132" s="42"/>
      <c r="AW132" s="42"/>
      <c r="AX132" s="43"/>
      <c r="AY132" s="44" t="s">
        <v>116</v>
      </c>
      <c r="AZ132" s="45"/>
      <c r="BA132" s="45"/>
      <c r="BB132" s="45"/>
      <c r="BC132" s="46"/>
      <c r="BD132" s="55" t="s">
        <v>96</v>
      </c>
      <c r="BE132" s="55"/>
      <c r="BF132" s="55"/>
      <c r="BG132" s="55"/>
      <c r="BH132" s="55"/>
    </row>
    <row r="133" spans="1:79" ht="15" customHeight="1" x14ac:dyDescent="0.2">
      <c r="A133" s="41" t="s">
        <v>169</v>
      </c>
      <c r="B133" s="42"/>
      <c r="C133" s="42"/>
      <c r="D133" s="41">
        <v>2</v>
      </c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3"/>
      <c r="U133" s="41">
        <v>3</v>
      </c>
      <c r="V133" s="42"/>
      <c r="W133" s="42"/>
      <c r="X133" s="42"/>
      <c r="Y133" s="43"/>
      <c r="Z133" s="41">
        <v>4</v>
      </c>
      <c r="AA133" s="42"/>
      <c r="AB133" s="42"/>
      <c r="AC133" s="42"/>
      <c r="AD133" s="43"/>
      <c r="AE133" s="41">
        <v>5</v>
      </c>
      <c r="AF133" s="42"/>
      <c r="AG133" s="42"/>
      <c r="AH133" s="42"/>
      <c r="AI133" s="43"/>
      <c r="AJ133" s="41">
        <v>6</v>
      </c>
      <c r="AK133" s="42"/>
      <c r="AL133" s="42"/>
      <c r="AM133" s="42"/>
      <c r="AN133" s="43"/>
      <c r="AO133" s="41">
        <v>7</v>
      </c>
      <c r="AP133" s="42"/>
      <c r="AQ133" s="42"/>
      <c r="AR133" s="42"/>
      <c r="AS133" s="43"/>
      <c r="AT133" s="41">
        <v>8</v>
      </c>
      <c r="AU133" s="42"/>
      <c r="AV133" s="42"/>
      <c r="AW133" s="42"/>
      <c r="AX133" s="43"/>
      <c r="AY133" s="41">
        <v>9</v>
      </c>
      <c r="AZ133" s="42"/>
      <c r="BA133" s="42"/>
      <c r="BB133" s="42"/>
      <c r="BC133" s="43"/>
      <c r="BD133" s="41">
        <v>10</v>
      </c>
      <c r="BE133" s="42"/>
      <c r="BF133" s="42"/>
      <c r="BG133" s="42"/>
      <c r="BH133" s="43"/>
    </row>
    <row r="134" spans="1:79" s="1" customFormat="1" ht="12.75" hidden="1" customHeight="1" x14ac:dyDescent="0.2">
      <c r="A134" s="72" t="s">
        <v>69</v>
      </c>
      <c r="B134" s="73"/>
      <c r="C134" s="73"/>
      <c r="D134" s="72" t="s">
        <v>57</v>
      </c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4"/>
      <c r="U134" s="72" t="s">
        <v>60</v>
      </c>
      <c r="V134" s="73"/>
      <c r="W134" s="73"/>
      <c r="X134" s="73"/>
      <c r="Y134" s="74"/>
      <c r="Z134" s="72" t="s">
        <v>61</v>
      </c>
      <c r="AA134" s="73"/>
      <c r="AB134" s="73"/>
      <c r="AC134" s="73"/>
      <c r="AD134" s="74"/>
      <c r="AE134" s="72" t="s">
        <v>94</v>
      </c>
      <c r="AF134" s="73"/>
      <c r="AG134" s="73"/>
      <c r="AH134" s="73"/>
      <c r="AI134" s="74"/>
      <c r="AJ134" s="56" t="s">
        <v>171</v>
      </c>
      <c r="AK134" s="57"/>
      <c r="AL134" s="57"/>
      <c r="AM134" s="57"/>
      <c r="AN134" s="58"/>
      <c r="AO134" s="72" t="s">
        <v>62</v>
      </c>
      <c r="AP134" s="73"/>
      <c r="AQ134" s="73"/>
      <c r="AR134" s="73"/>
      <c r="AS134" s="74"/>
      <c r="AT134" s="72" t="s">
        <v>63</v>
      </c>
      <c r="AU134" s="73"/>
      <c r="AV134" s="73"/>
      <c r="AW134" s="73"/>
      <c r="AX134" s="74"/>
      <c r="AY134" s="72" t="s">
        <v>95</v>
      </c>
      <c r="AZ134" s="73"/>
      <c r="BA134" s="73"/>
      <c r="BB134" s="73"/>
      <c r="BC134" s="74"/>
      <c r="BD134" s="87" t="s">
        <v>171</v>
      </c>
      <c r="BE134" s="87"/>
      <c r="BF134" s="87"/>
      <c r="BG134" s="87"/>
      <c r="BH134" s="87"/>
      <c r="CA134" s="1" t="s">
        <v>35</v>
      </c>
    </row>
    <row r="135" spans="1:79" s="25" customFormat="1" ht="12.75" customHeight="1" x14ac:dyDescent="0.2">
      <c r="A135" s="59">
        <v>1</v>
      </c>
      <c r="B135" s="60"/>
      <c r="C135" s="60"/>
      <c r="D135" s="62" t="s">
        <v>195</v>
      </c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4"/>
      <c r="U135" s="69">
        <v>5408662</v>
      </c>
      <c r="V135" s="70"/>
      <c r="W135" s="70"/>
      <c r="X135" s="70"/>
      <c r="Y135" s="71"/>
      <c r="Z135" s="69">
        <v>15206</v>
      </c>
      <c r="AA135" s="70"/>
      <c r="AB135" s="70"/>
      <c r="AC135" s="70"/>
      <c r="AD135" s="71"/>
      <c r="AE135" s="80">
        <v>0</v>
      </c>
      <c r="AF135" s="80"/>
      <c r="AG135" s="80"/>
      <c r="AH135" s="80"/>
      <c r="AI135" s="80"/>
      <c r="AJ135" s="103">
        <f>IF(ISNUMBER(U135),U135,0)+IF(ISNUMBER(Z135),Z135,0)</f>
        <v>5423868</v>
      </c>
      <c r="AK135" s="103"/>
      <c r="AL135" s="103"/>
      <c r="AM135" s="103"/>
      <c r="AN135" s="103"/>
      <c r="AO135" s="80">
        <v>5795855</v>
      </c>
      <c r="AP135" s="80"/>
      <c r="AQ135" s="80"/>
      <c r="AR135" s="80"/>
      <c r="AS135" s="80"/>
      <c r="AT135" s="103">
        <v>15510</v>
      </c>
      <c r="AU135" s="103"/>
      <c r="AV135" s="103"/>
      <c r="AW135" s="103"/>
      <c r="AX135" s="103"/>
      <c r="AY135" s="80">
        <v>0</v>
      </c>
      <c r="AZ135" s="80"/>
      <c r="BA135" s="80"/>
      <c r="BB135" s="80"/>
      <c r="BC135" s="80"/>
      <c r="BD135" s="103">
        <f>IF(ISNUMBER(AO135),AO135,0)+IF(ISNUMBER(AT135),AT135,0)</f>
        <v>5811365</v>
      </c>
      <c r="BE135" s="103"/>
      <c r="BF135" s="103"/>
      <c r="BG135" s="103"/>
      <c r="BH135" s="103"/>
      <c r="CA135" s="25" t="s">
        <v>36</v>
      </c>
    </row>
    <row r="136" spans="1:79" s="6" customFormat="1" ht="12.75" customHeight="1" x14ac:dyDescent="0.2">
      <c r="A136" s="91"/>
      <c r="B136" s="92"/>
      <c r="C136" s="92"/>
      <c r="D136" s="116" t="s">
        <v>147</v>
      </c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117"/>
      <c r="R136" s="117"/>
      <c r="S136" s="117"/>
      <c r="T136" s="118"/>
      <c r="U136" s="88">
        <v>5408662</v>
      </c>
      <c r="V136" s="89"/>
      <c r="W136" s="89"/>
      <c r="X136" s="89"/>
      <c r="Y136" s="90"/>
      <c r="Z136" s="88">
        <v>15206</v>
      </c>
      <c r="AA136" s="89"/>
      <c r="AB136" s="89"/>
      <c r="AC136" s="89"/>
      <c r="AD136" s="90"/>
      <c r="AE136" s="101">
        <v>0</v>
      </c>
      <c r="AF136" s="101"/>
      <c r="AG136" s="101"/>
      <c r="AH136" s="101"/>
      <c r="AI136" s="101"/>
      <c r="AJ136" s="104">
        <f>IF(ISNUMBER(U136),U136,0)+IF(ISNUMBER(Z136),Z136,0)</f>
        <v>5423868</v>
      </c>
      <c r="AK136" s="104"/>
      <c r="AL136" s="104"/>
      <c r="AM136" s="104"/>
      <c r="AN136" s="104"/>
      <c r="AO136" s="101">
        <v>5795855</v>
      </c>
      <c r="AP136" s="101"/>
      <c r="AQ136" s="101"/>
      <c r="AR136" s="101"/>
      <c r="AS136" s="101"/>
      <c r="AT136" s="104">
        <v>15510</v>
      </c>
      <c r="AU136" s="104"/>
      <c r="AV136" s="104"/>
      <c r="AW136" s="104"/>
      <c r="AX136" s="104"/>
      <c r="AY136" s="101">
        <v>0</v>
      </c>
      <c r="AZ136" s="101"/>
      <c r="BA136" s="101"/>
      <c r="BB136" s="101"/>
      <c r="BC136" s="101"/>
      <c r="BD136" s="104">
        <f>IF(ISNUMBER(AO136),AO136,0)+IF(ISNUMBER(AT136),AT136,0)</f>
        <v>5811365</v>
      </c>
      <c r="BE136" s="104"/>
      <c r="BF136" s="104"/>
      <c r="BG136" s="104"/>
      <c r="BH136" s="104"/>
    </row>
    <row r="137" spans="1:79" s="5" customFormat="1" ht="12.75" customHeight="1" x14ac:dyDescent="0.2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</row>
    <row r="139" spans="1:79" ht="14.25" customHeight="1" x14ac:dyDescent="0.2">
      <c r="A139" s="34" t="s">
        <v>152</v>
      </c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</row>
    <row r="140" spans="1:79" ht="14.25" customHeight="1" x14ac:dyDescent="0.2">
      <c r="A140" s="34" t="s">
        <v>263</v>
      </c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</row>
    <row r="141" spans="1:79" ht="23.1" customHeight="1" x14ac:dyDescent="0.2">
      <c r="A141" s="49" t="s">
        <v>6</v>
      </c>
      <c r="B141" s="50"/>
      <c r="C141" s="50"/>
      <c r="D141" s="55" t="s">
        <v>9</v>
      </c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 t="s">
        <v>8</v>
      </c>
      <c r="R141" s="55"/>
      <c r="S141" s="55"/>
      <c r="T141" s="55"/>
      <c r="U141" s="55"/>
      <c r="V141" s="55" t="s">
        <v>7</v>
      </c>
      <c r="W141" s="55"/>
      <c r="X141" s="55"/>
      <c r="Y141" s="55"/>
      <c r="Z141" s="55"/>
      <c r="AA141" s="55"/>
      <c r="AB141" s="55"/>
      <c r="AC141" s="55"/>
      <c r="AD141" s="55"/>
      <c r="AE141" s="55"/>
      <c r="AF141" s="41" t="s">
        <v>248</v>
      </c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3"/>
      <c r="AU141" s="41" t="s">
        <v>251</v>
      </c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3"/>
      <c r="BJ141" s="41" t="s">
        <v>259</v>
      </c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3"/>
    </row>
    <row r="142" spans="1:79" ht="32.25" customHeight="1" x14ac:dyDescent="0.2">
      <c r="A142" s="52"/>
      <c r="B142" s="53"/>
      <c r="C142" s="53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 t="s">
        <v>4</v>
      </c>
      <c r="AG142" s="55"/>
      <c r="AH142" s="55"/>
      <c r="AI142" s="55"/>
      <c r="AJ142" s="55"/>
      <c r="AK142" s="55" t="s">
        <v>3</v>
      </c>
      <c r="AL142" s="55"/>
      <c r="AM142" s="55"/>
      <c r="AN142" s="55"/>
      <c r="AO142" s="55"/>
      <c r="AP142" s="55" t="s">
        <v>123</v>
      </c>
      <c r="AQ142" s="55"/>
      <c r="AR142" s="55"/>
      <c r="AS142" s="55"/>
      <c r="AT142" s="55"/>
      <c r="AU142" s="55" t="s">
        <v>4</v>
      </c>
      <c r="AV142" s="55"/>
      <c r="AW142" s="55"/>
      <c r="AX142" s="55"/>
      <c r="AY142" s="55"/>
      <c r="AZ142" s="55" t="s">
        <v>3</v>
      </c>
      <c r="BA142" s="55"/>
      <c r="BB142" s="55"/>
      <c r="BC142" s="55"/>
      <c r="BD142" s="55"/>
      <c r="BE142" s="55" t="s">
        <v>90</v>
      </c>
      <c r="BF142" s="55"/>
      <c r="BG142" s="55"/>
      <c r="BH142" s="55"/>
      <c r="BI142" s="55"/>
      <c r="BJ142" s="55" t="s">
        <v>4</v>
      </c>
      <c r="BK142" s="55"/>
      <c r="BL142" s="55"/>
      <c r="BM142" s="55"/>
      <c r="BN142" s="55"/>
      <c r="BO142" s="55" t="s">
        <v>3</v>
      </c>
      <c r="BP142" s="55"/>
      <c r="BQ142" s="55"/>
      <c r="BR142" s="55"/>
      <c r="BS142" s="55"/>
      <c r="BT142" s="55" t="s">
        <v>97</v>
      </c>
      <c r="BU142" s="55"/>
      <c r="BV142" s="55"/>
      <c r="BW142" s="55"/>
      <c r="BX142" s="55"/>
    </row>
    <row r="143" spans="1:79" ht="15" customHeight="1" x14ac:dyDescent="0.2">
      <c r="A143" s="41">
        <v>1</v>
      </c>
      <c r="B143" s="42"/>
      <c r="C143" s="42"/>
      <c r="D143" s="55">
        <v>2</v>
      </c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>
        <v>3</v>
      </c>
      <c r="R143" s="55"/>
      <c r="S143" s="55"/>
      <c r="T143" s="55"/>
      <c r="U143" s="55"/>
      <c r="V143" s="55">
        <v>4</v>
      </c>
      <c r="W143" s="55"/>
      <c r="X143" s="55"/>
      <c r="Y143" s="55"/>
      <c r="Z143" s="55"/>
      <c r="AA143" s="55"/>
      <c r="AB143" s="55"/>
      <c r="AC143" s="55"/>
      <c r="AD143" s="55"/>
      <c r="AE143" s="55"/>
      <c r="AF143" s="55">
        <v>5</v>
      </c>
      <c r="AG143" s="55"/>
      <c r="AH143" s="55"/>
      <c r="AI143" s="55"/>
      <c r="AJ143" s="55"/>
      <c r="AK143" s="55">
        <v>6</v>
      </c>
      <c r="AL143" s="55"/>
      <c r="AM143" s="55"/>
      <c r="AN143" s="55"/>
      <c r="AO143" s="55"/>
      <c r="AP143" s="55">
        <v>7</v>
      </c>
      <c r="AQ143" s="55"/>
      <c r="AR143" s="55"/>
      <c r="AS143" s="55"/>
      <c r="AT143" s="55"/>
      <c r="AU143" s="55">
        <v>8</v>
      </c>
      <c r="AV143" s="55"/>
      <c r="AW143" s="55"/>
      <c r="AX143" s="55"/>
      <c r="AY143" s="55"/>
      <c r="AZ143" s="55">
        <v>9</v>
      </c>
      <c r="BA143" s="55"/>
      <c r="BB143" s="55"/>
      <c r="BC143" s="55"/>
      <c r="BD143" s="55"/>
      <c r="BE143" s="55">
        <v>10</v>
      </c>
      <c r="BF143" s="55"/>
      <c r="BG143" s="55"/>
      <c r="BH143" s="55"/>
      <c r="BI143" s="55"/>
      <c r="BJ143" s="55">
        <v>11</v>
      </c>
      <c r="BK143" s="55"/>
      <c r="BL143" s="55"/>
      <c r="BM143" s="55"/>
      <c r="BN143" s="55"/>
      <c r="BO143" s="55">
        <v>12</v>
      </c>
      <c r="BP143" s="55"/>
      <c r="BQ143" s="55"/>
      <c r="BR143" s="55"/>
      <c r="BS143" s="55"/>
      <c r="BT143" s="55">
        <v>13</v>
      </c>
      <c r="BU143" s="55"/>
      <c r="BV143" s="55"/>
      <c r="BW143" s="55"/>
      <c r="BX143" s="55"/>
    </row>
    <row r="144" spans="1:79" ht="10.5" hidden="1" customHeight="1" x14ac:dyDescent="0.2">
      <c r="A144" s="72" t="s">
        <v>154</v>
      </c>
      <c r="B144" s="73"/>
      <c r="C144" s="73"/>
      <c r="D144" s="55" t="s">
        <v>57</v>
      </c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 t="s">
        <v>70</v>
      </c>
      <c r="R144" s="55"/>
      <c r="S144" s="55"/>
      <c r="T144" s="55"/>
      <c r="U144" s="55"/>
      <c r="V144" s="55" t="s">
        <v>71</v>
      </c>
      <c r="W144" s="55"/>
      <c r="X144" s="55"/>
      <c r="Y144" s="55"/>
      <c r="Z144" s="55"/>
      <c r="AA144" s="55"/>
      <c r="AB144" s="55"/>
      <c r="AC144" s="55"/>
      <c r="AD144" s="55"/>
      <c r="AE144" s="55"/>
      <c r="AF144" s="79" t="s">
        <v>111</v>
      </c>
      <c r="AG144" s="79"/>
      <c r="AH144" s="79"/>
      <c r="AI144" s="79"/>
      <c r="AJ144" s="79"/>
      <c r="AK144" s="105" t="s">
        <v>112</v>
      </c>
      <c r="AL144" s="105"/>
      <c r="AM144" s="105"/>
      <c r="AN144" s="105"/>
      <c r="AO144" s="105"/>
      <c r="AP144" s="87" t="s">
        <v>197</v>
      </c>
      <c r="AQ144" s="87"/>
      <c r="AR144" s="87"/>
      <c r="AS144" s="87"/>
      <c r="AT144" s="87"/>
      <c r="AU144" s="79" t="s">
        <v>113</v>
      </c>
      <c r="AV144" s="79"/>
      <c r="AW144" s="79"/>
      <c r="AX144" s="79"/>
      <c r="AY144" s="79"/>
      <c r="AZ144" s="105" t="s">
        <v>114</v>
      </c>
      <c r="BA144" s="105"/>
      <c r="BB144" s="105"/>
      <c r="BC144" s="105"/>
      <c r="BD144" s="105"/>
      <c r="BE144" s="87" t="s">
        <v>197</v>
      </c>
      <c r="BF144" s="87"/>
      <c r="BG144" s="87"/>
      <c r="BH144" s="87"/>
      <c r="BI144" s="87"/>
      <c r="BJ144" s="79" t="s">
        <v>105</v>
      </c>
      <c r="BK144" s="79"/>
      <c r="BL144" s="79"/>
      <c r="BM144" s="79"/>
      <c r="BN144" s="79"/>
      <c r="BO144" s="105" t="s">
        <v>106</v>
      </c>
      <c r="BP144" s="105"/>
      <c r="BQ144" s="105"/>
      <c r="BR144" s="105"/>
      <c r="BS144" s="105"/>
      <c r="BT144" s="87" t="s">
        <v>197</v>
      </c>
      <c r="BU144" s="87"/>
      <c r="BV144" s="87"/>
      <c r="BW144" s="87"/>
      <c r="BX144" s="87"/>
      <c r="CA144" t="s">
        <v>37</v>
      </c>
    </row>
    <row r="145" spans="1:79" s="6" customFormat="1" ht="15" customHeight="1" x14ac:dyDescent="0.2">
      <c r="A145" s="91">
        <v>0</v>
      </c>
      <c r="B145" s="92"/>
      <c r="C145" s="92"/>
      <c r="D145" s="107" t="s">
        <v>196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106"/>
      <c r="AV145" s="106"/>
      <c r="AW145" s="106"/>
      <c r="AX145" s="106"/>
      <c r="AY145" s="106"/>
      <c r="AZ145" s="106"/>
      <c r="BA145" s="106"/>
      <c r="BB145" s="106"/>
      <c r="BC145" s="106"/>
      <c r="BD145" s="106"/>
      <c r="BE145" s="106"/>
      <c r="BF145" s="106"/>
      <c r="BG145" s="106"/>
      <c r="BH145" s="106"/>
      <c r="BI145" s="106"/>
      <c r="BJ145" s="106"/>
      <c r="BK145" s="106"/>
      <c r="BL145" s="106"/>
      <c r="BM145" s="106"/>
      <c r="BN145" s="106"/>
      <c r="BO145" s="106"/>
      <c r="BP145" s="106"/>
      <c r="BQ145" s="106"/>
      <c r="BR145" s="106"/>
      <c r="BS145" s="106"/>
      <c r="BT145" s="106"/>
      <c r="BU145" s="106"/>
      <c r="BV145" s="106"/>
      <c r="BW145" s="106"/>
      <c r="BX145" s="106"/>
      <c r="CA145" s="6" t="s">
        <v>38</v>
      </c>
    </row>
    <row r="146" spans="1:79" s="25" customFormat="1" ht="15" customHeight="1" x14ac:dyDescent="0.2">
      <c r="A146" s="59">
        <v>1</v>
      </c>
      <c r="B146" s="60"/>
      <c r="C146" s="60"/>
      <c r="D146" s="109" t="s">
        <v>198</v>
      </c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4"/>
      <c r="Q146" s="55" t="s">
        <v>199</v>
      </c>
      <c r="R146" s="55"/>
      <c r="S146" s="55"/>
      <c r="T146" s="55"/>
      <c r="U146" s="55"/>
      <c r="V146" s="55" t="s">
        <v>200</v>
      </c>
      <c r="W146" s="55"/>
      <c r="X146" s="55"/>
      <c r="Y146" s="55"/>
      <c r="Z146" s="55"/>
      <c r="AA146" s="55"/>
      <c r="AB146" s="55"/>
      <c r="AC146" s="55"/>
      <c r="AD146" s="55"/>
      <c r="AE146" s="55"/>
      <c r="AF146" s="108">
        <v>21</v>
      </c>
      <c r="AG146" s="108"/>
      <c r="AH146" s="108"/>
      <c r="AI146" s="108"/>
      <c r="AJ146" s="108"/>
      <c r="AK146" s="108">
        <v>0</v>
      </c>
      <c r="AL146" s="108"/>
      <c r="AM146" s="108"/>
      <c r="AN146" s="108"/>
      <c r="AO146" s="108"/>
      <c r="AP146" s="108">
        <v>21</v>
      </c>
      <c r="AQ146" s="108"/>
      <c r="AR146" s="108"/>
      <c r="AS146" s="108"/>
      <c r="AT146" s="108"/>
      <c r="AU146" s="108">
        <v>21</v>
      </c>
      <c r="AV146" s="108"/>
      <c r="AW146" s="108"/>
      <c r="AX146" s="108"/>
      <c r="AY146" s="108"/>
      <c r="AZ146" s="108">
        <v>0</v>
      </c>
      <c r="BA146" s="108"/>
      <c r="BB146" s="108"/>
      <c r="BC146" s="108"/>
      <c r="BD146" s="108"/>
      <c r="BE146" s="108">
        <v>21</v>
      </c>
      <c r="BF146" s="108"/>
      <c r="BG146" s="108"/>
      <c r="BH146" s="108"/>
      <c r="BI146" s="108"/>
      <c r="BJ146" s="108">
        <v>21</v>
      </c>
      <c r="BK146" s="108"/>
      <c r="BL146" s="108"/>
      <c r="BM146" s="108"/>
      <c r="BN146" s="108"/>
      <c r="BO146" s="108">
        <v>0</v>
      </c>
      <c r="BP146" s="108"/>
      <c r="BQ146" s="108"/>
      <c r="BR146" s="108"/>
      <c r="BS146" s="108"/>
      <c r="BT146" s="108">
        <v>21</v>
      </c>
      <c r="BU146" s="108"/>
      <c r="BV146" s="108"/>
      <c r="BW146" s="108"/>
      <c r="BX146" s="108"/>
    </row>
    <row r="147" spans="1:79" s="25" customFormat="1" ht="30" customHeight="1" x14ac:dyDescent="0.2">
      <c r="A147" s="59">
        <v>2</v>
      </c>
      <c r="B147" s="60"/>
      <c r="C147" s="60"/>
      <c r="D147" s="109" t="s">
        <v>201</v>
      </c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4"/>
      <c r="Q147" s="55" t="s">
        <v>199</v>
      </c>
      <c r="R147" s="55"/>
      <c r="S147" s="55"/>
      <c r="T147" s="55"/>
      <c r="U147" s="55"/>
      <c r="V147" s="55" t="s">
        <v>202</v>
      </c>
      <c r="W147" s="55"/>
      <c r="X147" s="55"/>
      <c r="Y147" s="55"/>
      <c r="Z147" s="55"/>
      <c r="AA147" s="55"/>
      <c r="AB147" s="55"/>
      <c r="AC147" s="55"/>
      <c r="AD147" s="55"/>
      <c r="AE147" s="55"/>
      <c r="AF147" s="108">
        <v>25.5</v>
      </c>
      <c r="AG147" s="108"/>
      <c r="AH147" s="108"/>
      <c r="AI147" s="108"/>
      <c r="AJ147" s="108"/>
      <c r="AK147" s="108">
        <v>0</v>
      </c>
      <c r="AL147" s="108"/>
      <c r="AM147" s="108"/>
      <c r="AN147" s="108"/>
      <c r="AO147" s="108"/>
      <c r="AP147" s="108">
        <v>25.5</v>
      </c>
      <c r="AQ147" s="108"/>
      <c r="AR147" s="108"/>
      <c r="AS147" s="108"/>
      <c r="AT147" s="108"/>
      <c r="AU147" s="108">
        <v>29</v>
      </c>
      <c r="AV147" s="108"/>
      <c r="AW147" s="108"/>
      <c r="AX147" s="108"/>
      <c r="AY147" s="108"/>
      <c r="AZ147" s="108">
        <v>0</v>
      </c>
      <c r="BA147" s="108"/>
      <c r="BB147" s="108"/>
      <c r="BC147" s="108"/>
      <c r="BD147" s="108"/>
      <c r="BE147" s="108">
        <v>29</v>
      </c>
      <c r="BF147" s="108"/>
      <c r="BG147" s="108"/>
      <c r="BH147" s="108"/>
      <c r="BI147" s="108"/>
      <c r="BJ147" s="108">
        <v>29</v>
      </c>
      <c r="BK147" s="108"/>
      <c r="BL147" s="108"/>
      <c r="BM147" s="108"/>
      <c r="BN147" s="108"/>
      <c r="BO147" s="108">
        <v>0</v>
      </c>
      <c r="BP147" s="108"/>
      <c r="BQ147" s="108"/>
      <c r="BR147" s="108"/>
      <c r="BS147" s="108"/>
      <c r="BT147" s="108">
        <v>29</v>
      </c>
      <c r="BU147" s="108"/>
      <c r="BV147" s="108"/>
      <c r="BW147" s="108"/>
      <c r="BX147" s="108"/>
    </row>
    <row r="148" spans="1:79" s="25" customFormat="1" ht="30" customHeight="1" x14ac:dyDescent="0.2">
      <c r="A148" s="59">
        <v>3</v>
      </c>
      <c r="B148" s="60"/>
      <c r="C148" s="60"/>
      <c r="D148" s="109" t="s">
        <v>203</v>
      </c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4"/>
      <c r="Q148" s="55" t="s">
        <v>199</v>
      </c>
      <c r="R148" s="55"/>
      <c r="S148" s="55"/>
      <c r="T148" s="55"/>
      <c r="U148" s="55"/>
      <c r="V148" s="55" t="s">
        <v>202</v>
      </c>
      <c r="W148" s="55"/>
      <c r="X148" s="55"/>
      <c r="Y148" s="55"/>
      <c r="Z148" s="55"/>
      <c r="AA148" s="55"/>
      <c r="AB148" s="55"/>
      <c r="AC148" s="55"/>
      <c r="AD148" s="55"/>
      <c r="AE148" s="55"/>
      <c r="AF148" s="108">
        <v>1</v>
      </c>
      <c r="AG148" s="108"/>
      <c r="AH148" s="108"/>
      <c r="AI148" s="108"/>
      <c r="AJ148" s="108"/>
      <c r="AK148" s="108">
        <v>0</v>
      </c>
      <c r="AL148" s="108"/>
      <c r="AM148" s="108"/>
      <c r="AN148" s="108"/>
      <c r="AO148" s="108"/>
      <c r="AP148" s="108">
        <v>1</v>
      </c>
      <c r="AQ148" s="108"/>
      <c r="AR148" s="108"/>
      <c r="AS148" s="108"/>
      <c r="AT148" s="108"/>
      <c r="AU148" s="108">
        <v>1</v>
      </c>
      <c r="AV148" s="108"/>
      <c r="AW148" s="108"/>
      <c r="AX148" s="108"/>
      <c r="AY148" s="108"/>
      <c r="AZ148" s="108">
        <v>0</v>
      </c>
      <c r="BA148" s="108"/>
      <c r="BB148" s="108"/>
      <c r="BC148" s="108"/>
      <c r="BD148" s="108"/>
      <c r="BE148" s="108">
        <v>1</v>
      </c>
      <c r="BF148" s="108"/>
      <c r="BG148" s="108"/>
      <c r="BH148" s="108"/>
      <c r="BI148" s="108"/>
      <c r="BJ148" s="108">
        <v>1</v>
      </c>
      <c r="BK148" s="108"/>
      <c r="BL148" s="108"/>
      <c r="BM148" s="108"/>
      <c r="BN148" s="108"/>
      <c r="BO148" s="108">
        <v>0</v>
      </c>
      <c r="BP148" s="108"/>
      <c r="BQ148" s="108"/>
      <c r="BR148" s="108"/>
      <c r="BS148" s="108"/>
      <c r="BT148" s="108">
        <v>1</v>
      </c>
      <c r="BU148" s="108"/>
      <c r="BV148" s="108"/>
      <c r="BW148" s="108"/>
      <c r="BX148" s="108"/>
    </row>
    <row r="149" spans="1:79" s="25" customFormat="1" ht="30" customHeight="1" x14ac:dyDescent="0.2">
      <c r="A149" s="59">
        <v>4</v>
      </c>
      <c r="B149" s="60"/>
      <c r="C149" s="60"/>
      <c r="D149" s="109" t="s">
        <v>204</v>
      </c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4"/>
      <c r="Q149" s="55" t="s">
        <v>199</v>
      </c>
      <c r="R149" s="55"/>
      <c r="S149" s="55"/>
      <c r="T149" s="55"/>
      <c r="U149" s="55"/>
      <c r="V149" s="55" t="s">
        <v>202</v>
      </c>
      <c r="W149" s="55"/>
      <c r="X149" s="55"/>
      <c r="Y149" s="55"/>
      <c r="Z149" s="55"/>
      <c r="AA149" s="55"/>
      <c r="AB149" s="55"/>
      <c r="AC149" s="55"/>
      <c r="AD149" s="55"/>
      <c r="AE149" s="55"/>
      <c r="AF149" s="108">
        <v>23.02</v>
      </c>
      <c r="AG149" s="108"/>
      <c r="AH149" s="108"/>
      <c r="AI149" s="108"/>
      <c r="AJ149" s="108"/>
      <c r="AK149" s="108">
        <v>0</v>
      </c>
      <c r="AL149" s="108"/>
      <c r="AM149" s="108"/>
      <c r="AN149" s="108"/>
      <c r="AO149" s="108"/>
      <c r="AP149" s="108">
        <v>23.02</v>
      </c>
      <c r="AQ149" s="108"/>
      <c r="AR149" s="108"/>
      <c r="AS149" s="108"/>
      <c r="AT149" s="108"/>
      <c r="AU149" s="108">
        <v>26.5</v>
      </c>
      <c r="AV149" s="108"/>
      <c r="AW149" s="108"/>
      <c r="AX149" s="108"/>
      <c r="AY149" s="108"/>
      <c r="AZ149" s="108">
        <v>0</v>
      </c>
      <c r="BA149" s="108"/>
      <c r="BB149" s="108"/>
      <c r="BC149" s="108"/>
      <c r="BD149" s="108"/>
      <c r="BE149" s="108">
        <v>26.5</v>
      </c>
      <c r="BF149" s="108"/>
      <c r="BG149" s="108"/>
      <c r="BH149" s="108"/>
      <c r="BI149" s="108"/>
      <c r="BJ149" s="108">
        <v>26.5</v>
      </c>
      <c r="BK149" s="108"/>
      <c r="BL149" s="108"/>
      <c r="BM149" s="108"/>
      <c r="BN149" s="108"/>
      <c r="BO149" s="108">
        <v>0</v>
      </c>
      <c r="BP149" s="108"/>
      <c r="BQ149" s="108"/>
      <c r="BR149" s="108"/>
      <c r="BS149" s="108"/>
      <c r="BT149" s="108">
        <v>26.5</v>
      </c>
      <c r="BU149" s="108"/>
      <c r="BV149" s="108"/>
      <c r="BW149" s="108"/>
      <c r="BX149" s="108"/>
    </row>
    <row r="150" spans="1:79" s="25" customFormat="1" ht="45" customHeight="1" x14ac:dyDescent="0.2">
      <c r="A150" s="59">
        <v>5</v>
      </c>
      <c r="B150" s="60"/>
      <c r="C150" s="60"/>
      <c r="D150" s="109" t="s">
        <v>205</v>
      </c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4"/>
      <c r="Q150" s="55" t="s">
        <v>199</v>
      </c>
      <c r="R150" s="55"/>
      <c r="S150" s="55"/>
      <c r="T150" s="55"/>
      <c r="U150" s="55"/>
      <c r="V150" s="55" t="s">
        <v>202</v>
      </c>
      <c r="W150" s="55"/>
      <c r="X150" s="55"/>
      <c r="Y150" s="55"/>
      <c r="Z150" s="55"/>
      <c r="AA150" s="55"/>
      <c r="AB150" s="55"/>
      <c r="AC150" s="55"/>
      <c r="AD150" s="55"/>
      <c r="AE150" s="55"/>
      <c r="AF150" s="108">
        <v>1.5</v>
      </c>
      <c r="AG150" s="108"/>
      <c r="AH150" s="108"/>
      <c r="AI150" s="108"/>
      <c r="AJ150" s="108"/>
      <c r="AK150" s="108">
        <v>0</v>
      </c>
      <c r="AL150" s="108"/>
      <c r="AM150" s="108"/>
      <c r="AN150" s="108"/>
      <c r="AO150" s="108"/>
      <c r="AP150" s="108">
        <v>1.5</v>
      </c>
      <c r="AQ150" s="108"/>
      <c r="AR150" s="108"/>
      <c r="AS150" s="108"/>
      <c r="AT150" s="108"/>
      <c r="AU150" s="108">
        <v>1.5</v>
      </c>
      <c r="AV150" s="108"/>
      <c r="AW150" s="108"/>
      <c r="AX150" s="108"/>
      <c r="AY150" s="108"/>
      <c r="AZ150" s="108">
        <v>0</v>
      </c>
      <c r="BA150" s="108"/>
      <c r="BB150" s="108"/>
      <c r="BC150" s="108"/>
      <c r="BD150" s="108"/>
      <c r="BE150" s="108">
        <v>1.5</v>
      </c>
      <c r="BF150" s="108"/>
      <c r="BG150" s="108"/>
      <c r="BH150" s="108"/>
      <c r="BI150" s="108"/>
      <c r="BJ150" s="108">
        <v>1.5</v>
      </c>
      <c r="BK150" s="108"/>
      <c r="BL150" s="108"/>
      <c r="BM150" s="108"/>
      <c r="BN150" s="108"/>
      <c r="BO150" s="108">
        <v>0</v>
      </c>
      <c r="BP150" s="108"/>
      <c r="BQ150" s="108"/>
      <c r="BR150" s="108"/>
      <c r="BS150" s="108"/>
      <c r="BT150" s="108">
        <v>1.5</v>
      </c>
      <c r="BU150" s="108"/>
      <c r="BV150" s="108"/>
      <c r="BW150" s="108"/>
      <c r="BX150" s="108"/>
    </row>
    <row r="151" spans="1:79" s="6" customFormat="1" ht="15" customHeight="1" x14ac:dyDescent="0.2">
      <c r="A151" s="91">
        <v>0</v>
      </c>
      <c r="B151" s="92"/>
      <c r="C151" s="92"/>
      <c r="D151" s="141" t="s">
        <v>206</v>
      </c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8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106"/>
      <c r="AV151" s="106"/>
      <c r="AW151" s="106"/>
      <c r="AX151" s="106"/>
      <c r="AY151" s="106"/>
      <c r="AZ151" s="106"/>
      <c r="BA151" s="106"/>
      <c r="BB151" s="106"/>
      <c r="BC151" s="106"/>
      <c r="BD151" s="106"/>
      <c r="BE151" s="106"/>
      <c r="BF151" s="106"/>
      <c r="BG151" s="106"/>
      <c r="BH151" s="106"/>
      <c r="BI151" s="106"/>
      <c r="BJ151" s="106"/>
      <c r="BK151" s="106"/>
      <c r="BL151" s="106"/>
      <c r="BM151" s="106"/>
      <c r="BN151" s="106"/>
      <c r="BO151" s="106"/>
      <c r="BP151" s="106"/>
      <c r="BQ151" s="106"/>
      <c r="BR151" s="106"/>
      <c r="BS151" s="106"/>
      <c r="BT151" s="106"/>
      <c r="BU151" s="106"/>
      <c r="BV151" s="106"/>
      <c r="BW151" s="106"/>
      <c r="BX151" s="106"/>
    </row>
    <row r="152" spans="1:79" s="25" customFormat="1" ht="15" customHeight="1" x14ac:dyDescent="0.2">
      <c r="A152" s="59">
        <v>1</v>
      </c>
      <c r="B152" s="60"/>
      <c r="C152" s="60"/>
      <c r="D152" s="109" t="s">
        <v>207</v>
      </c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4"/>
      <c r="Q152" s="55" t="s">
        <v>208</v>
      </c>
      <c r="R152" s="55"/>
      <c r="S152" s="55"/>
      <c r="T152" s="55"/>
      <c r="U152" s="55"/>
      <c r="V152" s="109" t="s">
        <v>209</v>
      </c>
      <c r="W152" s="63"/>
      <c r="X152" s="63"/>
      <c r="Y152" s="63"/>
      <c r="Z152" s="63"/>
      <c r="AA152" s="63"/>
      <c r="AB152" s="63"/>
      <c r="AC152" s="63"/>
      <c r="AD152" s="63"/>
      <c r="AE152" s="64"/>
      <c r="AF152" s="108">
        <v>10.878</v>
      </c>
      <c r="AG152" s="108"/>
      <c r="AH152" s="108"/>
      <c r="AI152" s="108"/>
      <c r="AJ152" s="108"/>
      <c r="AK152" s="108">
        <v>0</v>
      </c>
      <c r="AL152" s="108"/>
      <c r="AM152" s="108"/>
      <c r="AN152" s="108"/>
      <c r="AO152" s="108"/>
      <c r="AP152" s="108">
        <v>10.878</v>
      </c>
      <c r="AQ152" s="108"/>
      <c r="AR152" s="108"/>
      <c r="AS152" s="108"/>
      <c r="AT152" s="108"/>
      <c r="AU152" s="108">
        <v>11.18</v>
      </c>
      <c r="AV152" s="108"/>
      <c r="AW152" s="108"/>
      <c r="AX152" s="108"/>
      <c r="AY152" s="108"/>
      <c r="AZ152" s="108">
        <v>0</v>
      </c>
      <c r="BA152" s="108"/>
      <c r="BB152" s="108"/>
      <c r="BC152" s="108"/>
      <c r="BD152" s="108"/>
      <c r="BE152" s="108">
        <v>11.18</v>
      </c>
      <c r="BF152" s="108"/>
      <c r="BG152" s="108"/>
      <c r="BH152" s="108"/>
      <c r="BI152" s="108"/>
      <c r="BJ152" s="108">
        <v>11.73</v>
      </c>
      <c r="BK152" s="108"/>
      <c r="BL152" s="108"/>
      <c r="BM152" s="108"/>
      <c r="BN152" s="108"/>
      <c r="BO152" s="108">
        <v>0</v>
      </c>
      <c r="BP152" s="108"/>
      <c r="BQ152" s="108"/>
      <c r="BR152" s="108"/>
      <c r="BS152" s="108"/>
      <c r="BT152" s="108">
        <v>11.73</v>
      </c>
      <c r="BU152" s="108"/>
      <c r="BV152" s="108"/>
      <c r="BW152" s="108"/>
      <c r="BX152" s="108"/>
    </row>
    <row r="153" spans="1:79" s="25" customFormat="1" ht="15" customHeight="1" x14ac:dyDescent="0.2">
      <c r="A153" s="59">
        <v>2</v>
      </c>
      <c r="B153" s="60"/>
      <c r="C153" s="60"/>
      <c r="D153" s="109" t="s">
        <v>210</v>
      </c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4"/>
      <c r="Q153" s="55" t="s">
        <v>211</v>
      </c>
      <c r="R153" s="55"/>
      <c r="S153" s="55"/>
      <c r="T153" s="55"/>
      <c r="U153" s="55"/>
      <c r="V153" s="109" t="s">
        <v>209</v>
      </c>
      <c r="W153" s="63"/>
      <c r="X153" s="63"/>
      <c r="Y153" s="63"/>
      <c r="Z153" s="63"/>
      <c r="AA153" s="63"/>
      <c r="AB153" s="63"/>
      <c r="AC153" s="63"/>
      <c r="AD153" s="63"/>
      <c r="AE153" s="64"/>
      <c r="AF153" s="108">
        <v>10.55</v>
      </c>
      <c r="AG153" s="108"/>
      <c r="AH153" s="108"/>
      <c r="AI153" s="108"/>
      <c r="AJ153" s="108"/>
      <c r="AK153" s="108">
        <v>175.25</v>
      </c>
      <c r="AL153" s="108"/>
      <c r="AM153" s="108"/>
      <c r="AN153" s="108"/>
      <c r="AO153" s="108"/>
      <c r="AP153" s="108">
        <v>185.8</v>
      </c>
      <c r="AQ153" s="108"/>
      <c r="AR153" s="108"/>
      <c r="AS153" s="108"/>
      <c r="AT153" s="108"/>
      <c r="AU153" s="108">
        <v>10.55</v>
      </c>
      <c r="AV153" s="108"/>
      <c r="AW153" s="108"/>
      <c r="AX153" s="108"/>
      <c r="AY153" s="108"/>
      <c r="AZ153" s="108">
        <v>176.67</v>
      </c>
      <c r="BA153" s="108"/>
      <c r="BB153" s="108"/>
      <c r="BC153" s="108"/>
      <c r="BD153" s="108"/>
      <c r="BE153" s="108">
        <v>187.22</v>
      </c>
      <c r="BF153" s="108"/>
      <c r="BG153" s="108"/>
      <c r="BH153" s="108"/>
      <c r="BI153" s="108"/>
      <c r="BJ153" s="108">
        <v>0</v>
      </c>
      <c r="BK153" s="108"/>
      <c r="BL153" s="108"/>
      <c r="BM153" s="108"/>
      <c r="BN153" s="108"/>
      <c r="BO153" s="108">
        <v>159.571</v>
      </c>
      <c r="BP153" s="108"/>
      <c r="BQ153" s="108"/>
      <c r="BR153" s="108"/>
      <c r="BS153" s="108"/>
      <c r="BT153" s="108">
        <v>159.571</v>
      </c>
      <c r="BU153" s="108"/>
      <c r="BV153" s="108"/>
      <c r="BW153" s="108"/>
      <c r="BX153" s="108"/>
    </row>
    <row r="154" spans="1:79" s="25" customFormat="1" ht="15" customHeight="1" x14ac:dyDescent="0.2">
      <c r="A154" s="59">
        <v>3</v>
      </c>
      <c r="B154" s="60"/>
      <c r="C154" s="60"/>
      <c r="D154" s="109" t="s">
        <v>212</v>
      </c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4"/>
      <c r="Q154" s="55" t="s">
        <v>213</v>
      </c>
      <c r="R154" s="55"/>
      <c r="S154" s="55"/>
      <c r="T154" s="55"/>
      <c r="U154" s="55"/>
      <c r="V154" s="109" t="s">
        <v>209</v>
      </c>
      <c r="W154" s="63"/>
      <c r="X154" s="63"/>
      <c r="Y154" s="63"/>
      <c r="Z154" s="63"/>
      <c r="AA154" s="63"/>
      <c r="AB154" s="63"/>
      <c r="AC154" s="63"/>
      <c r="AD154" s="63"/>
      <c r="AE154" s="64"/>
      <c r="AF154" s="108">
        <v>0.59</v>
      </c>
      <c r="AG154" s="108"/>
      <c r="AH154" s="108"/>
      <c r="AI154" s="108"/>
      <c r="AJ154" s="108"/>
      <c r="AK154" s="108">
        <v>1347.11</v>
      </c>
      <c r="AL154" s="108"/>
      <c r="AM154" s="108"/>
      <c r="AN154" s="108"/>
      <c r="AO154" s="108"/>
      <c r="AP154" s="108">
        <v>1347.6999999999998</v>
      </c>
      <c r="AQ154" s="108"/>
      <c r="AR154" s="108"/>
      <c r="AS154" s="108"/>
      <c r="AT154" s="108"/>
      <c r="AU154" s="108">
        <v>0.59</v>
      </c>
      <c r="AV154" s="108"/>
      <c r="AW154" s="108"/>
      <c r="AX154" s="108"/>
      <c r="AY154" s="108"/>
      <c r="AZ154" s="108">
        <v>1389.03</v>
      </c>
      <c r="BA154" s="108"/>
      <c r="BB154" s="108"/>
      <c r="BC154" s="108"/>
      <c r="BD154" s="108"/>
      <c r="BE154" s="108">
        <v>1389.62</v>
      </c>
      <c r="BF154" s="108"/>
      <c r="BG154" s="108"/>
      <c r="BH154" s="108"/>
      <c r="BI154" s="108"/>
      <c r="BJ154" s="108">
        <v>0</v>
      </c>
      <c r="BK154" s="108"/>
      <c r="BL154" s="108"/>
      <c r="BM154" s="108"/>
      <c r="BN154" s="108"/>
      <c r="BO154" s="108">
        <v>1388.6733099999999</v>
      </c>
      <c r="BP154" s="108"/>
      <c r="BQ154" s="108"/>
      <c r="BR154" s="108"/>
      <c r="BS154" s="108"/>
      <c r="BT154" s="108">
        <v>1388.6733099999999</v>
      </c>
      <c r="BU154" s="108"/>
      <c r="BV154" s="108"/>
      <c r="BW154" s="108"/>
      <c r="BX154" s="108"/>
    </row>
    <row r="155" spans="1:79" s="25" customFormat="1" ht="15" customHeight="1" x14ac:dyDescent="0.2">
      <c r="A155" s="59">
        <v>4</v>
      </c>
      <c r="B155" s="60"/>
      <c r="C155" s="60"/>
      <c r="D155" s="109" t="s">
        <v>214</v>
      </c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4"/>
      <c r="Q155" s="55" t="s">
        <v>211</v>
      </c>
      <c r="R155" s="55"/>
      <c r="S155" s="55"/>
      <c r="T155" s="55"/>
      <c r="U155" s="55"/>
      <c r="V155" s="109" t="s">
        <v>209</v>
      </c>
      <c r="W155" s="63"/>
      <c r="X155" s="63"/>
      <c r="Y155" s="63"/>
      <c r="Z155" s="63"/>
      <c r="AA155" s="63"/>
      <c r="AB155" s="63"/>
      <c r="AC155" s="63"/>
      <c r="AD155" s="63"/>
      <c r="AE155" s="64"/>
      <c r="AF155" s="108">
        <v>13.35</v>
      </c>
      <c r="AG155" s="108"/>
      <c r="AH155" s="108"/>
      <c r="AI155" s="108"/>
      <c r="AJ155" s="108"/>
      <c r="AK155" s="108">
        <v>0.25</v>
      </c>
      <c r="AL155" s="108"/>
      <c r="AM155" s="108"/>
      <c r="AN155" s="108"/>
      <c r="AO155" s="108"/>
      <c r="AP155" s="108">
        <v>13.6</v>
      </c>
      <c r="AQ155" s="108"/>
      <c r="AR155" s="108"/>
      <c r="AS155" s="108"/>
      <c r="AT155" s="108"/>
      <c r="AU155" s="108">
        <v>10.55</v>
      </c>
      <c r="AV155" s="108"/>
      <c r="AW155" s="108"/>
      <c r="AX155" s="108"/>
      <c r="AY155" s="108"/>
      <c r="AZ155" s="108">
        <v>5.45</v>
      </c>
      <c r="BA155" s="108"/>
      <c r="BB155" s="108"/>
      <c r="BC155" s="108"/>
      <c r="BD155" s="108"/>
      <c r="BE155" s="108">
        <v>16</v>
      </c>
      <c r="BF155" s="108"/>
      <c r="BG155" s="108"/>
      <c r="BH155" s="108"/>
      <c r="BI155" s="108"/>
      <c r="BJ155" s="108">
        <v>0</v>
      </c>
      <c r="BK155" s="108"/>
      <c r="BL155" s="108"/>
      <c r="BM155" s="108"/>
      <c r="BN155" s="108"/>
      <c r="BO155" s="108">
        <v>15</v>
      </c>
      <c r="BP155" s="108"/>
      <c r="BQ155" s="108"/>
      <c r="BR155" s="108"/>
      <c r="BS155" s="108"/>
      <c r="BT155" s="108">
        <v>15</v>
      </c>
      <c r="BU155" s="108"/>
      <c r="BV155" s="108"/>
      <c r="BW155" s="108"/>
      <c r="BX155" s="108"/>
    </row>
    <row r="156" spans="1:79" s="25" customFormat="1" ht="15" customHeight="1" x14ac:dyDescent="0.2">
      <c r="A156" s="59">
        <v>5</v>
      </c>
      <c r="B156" s="60"/>
      <c r="C156" s="60"/>
      <c r="D156" s="109" t="s">
        <v>215</v>
      </c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4"/>
      <c r="Q156" s="55" t="s">
        <v>213</v>
      </c>
      <c r="R156" s="55"/>
      <c r="S156" s="55"/>
      <c r="T156" s="55"/>
      <c r="U156" s="55"/>
      <c r="V156" s="109" t="s">
        <v>209</v>
      </c>
      <c r="W156" s="63"/>
      <c r="X156" s="63"/>
      <c r="Y156" s="63"/>
      <c r="Z156" s="63"/>
      <c r="AA156" s="63"/>
      <c r="AB156" s="63"/>
      <c r="AC156" s="63"/>
      <c r="AD156" s="63"/>
      <c r="AE156" s="64"/>
      <c r="AF156" s="108">
        <v>0.61</v>
      </c>
      <c r="AG156" s="108"/>
      <c r="AH156" s="108"/>
      <c r="AI156" s="108"/>
      <c r="AJ156" s="108"/>
      <c r="AK156" s="108">
        <v>9.65</v>
      </c>
      <c r="AL156" s="108"/>
      <c r="AM156" s="108"/>
      <c r="AN156" s="108"/>
      <c r="AO156" s="108"/>
      <c r="AP156" s="108">
        <v>10.26</v>
      </c>
      <c r="AQ156" s="108"/>
      <c r="AR156" s="108"/>
      <c r="AS156" s="108"/>
      <c r="AT156" s="108"/>
      <c r="AU156" s="108">
        <v>0.59</v>
      </c>
      <c r="AV156" s="108"/>
      <c r="AW156" s="108"/>
      <c r="AX156" s="108"/>
      <c r="AY156" s="108"/>
      <c r="AZ156" s="108">
        <v>6.97</v>
      </c>
      <c r="BA156" s="108"/>
      <c r="BB156" s="108"/>
      <c r="BC156" s="108"/>
      <c r="BD156" s="108"/>
      <c r="BE156" s="108">
        <v>7.56</v>
      </c>
      <c r="BF156" s="108"/>
      <c r="BG156" s="108"/>
      <c r="BH156" s="108"/>
      <c r="BI156" s="108"/>
      <c r="BJ156" s="108">
        <v>0</v>
      </c>
      <c r="BK156" s="108"/>
      <c r="BL156" s="108"/>
      <c r="BM156" s="108"/>
      <c r="BN156" s="108"/>
      <c r="BO156" s="108">
        <v>12.5</v>
      </c>
      <c r="BP156" s="108"/>
      <c r="BQ156" s="108"/>
      <c r="BR156" s="108"/>
      <c r="BS156" s="108"/>
      <c r="BT156" s="108">
        <v>12.5</v>
      </c>
      <c r="BU156" s="108"/>
      <c r="BV156" s="108"/>
      <c r="BW156" s="108"/>
      <c r="BX156" s="108"/>
    </row>
    <row r="157" spans="1:79" s="25" customFormat="1" ht="15" customHeight="1" x14ac:dyDescent="0.2">
      <c r="A157" s="59">
        <v>6</v>
      </c>
      <c r="B157" s="60"/>
      <c r="C157" s="60"/>
      <c r="D157" s="109" t="s">
        <v>216</v>
      </c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4"/>
      <c r="Q157" s="55" t="s">
        <v>199</v>
      </c>
      <c r="R157" s="55"/>
      <c r="S157" s="55"/>
      <c r="T157" s="55"/>
      <c r="U157" s="55"/>
      <c r="V157" s="109" t="s">
        <v>209</v>
      </c>
      <c r="W157" s="63"/>
      <c r="X157" s="63"/>
      <c r="Y157" s="63"/>
      <c r="Z157" s="63"/>
      <c r="AA157" s="63"/>
      <c r="AB157" s="63"/>
      <c r="AC157" s="63"/>
      <c r="AD157" s="63"/>
      <c r="AE157" s="64"/>
      <c r="AF157" s="108">
        <v>185938</v>
      </c>
      <c r="AG157" s="108"/>
      <c r="AH157" s="108"/>
      <c r="AI157" s="108"/>
      <c r="AJ157" s="108"/>
      <c r="AK157" s="108">
        <v>0</v>
      </c>
      <c r="AL157" s="108"/>
      <c r="AM157" s="108"/>
      <c r="AN157" s="108"/>
      <c r="AO157" s="108"/>
      <c r="AP157" s="108">
        <v>185938</v>
      </c>
      <c r="AQ157" s="108"/>
      <c r="AR157" s="108"/>
      <c r="AS157" s="108"/>
      <c r="AT157" s="108"/>
      <c r="AU157" s="108">
        <v>194407</v>
      </c>
      <c r="AV157" s="108"/>
      <c r="AW157" s="108"/>
      <c r="AX157" s="108"/>
      <c r="AY157" s="108"/>
      <c r="AZ157" s="108">
        <v>0</v>
      </c>
      <c r="BA157" s="108"/>
      <c r="BB157" s="108"/>
      <c r="BC157" s="108"/>
      <c r="BD157" s="108"/>
      <c r="BE157" s="108">
        <v>194407</v>
      </c>
      <c r="BF157" s="108"/>
      <c r="BG157" s="108"/>
      <c r="BH157" s="108"/>
      <c r="BI157" s="108"/>
      <c r="BJ157" s="108">
        <v>200250</v>
      </c>
      <c r="BK157" s="108"/>
      <c r="BL157" s="108"/>
      <c r="BM157" s="108"/>
      <c r="BN157" s="108"/>
      <c r="BO157" s="108">
        <v>0</v>
      </c>
      <c r="BP157" s="108"/>
      <c r="BQ157" s="108"/>
      <c r="BR157" s="108"/>
      <c r="BS157" s="108"/>
      <c r="BT157" s="108">
        <v>200250</v>
      </c>
      <c r="BU157" s="108"/>
      <c r="BV157" s="108"/>
      <c r="BW157" s="108"/>
      <c r="BX157" s="108"/>
    </row>
    <row r="158" spans="1:79" s="6" customFormat="1" ht="15" customHeight="1" x14ac:dyDescent="0.2">
      <c r="A158" s="91">
        <v>0</v>
      </c>
      <c r="B158" s="92"/>
      <c r="C158" s="92"/>
      <c r="D158" s="141" t="s">
        <v>217</v>
      </c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8"/>
      <c r="Q158" s="107"/>
      <c r="R158" s="107"/>
      <c r="S158" s="107"/>
      <c r="T158" s="107"/>
      <c r="U158" s="107"/>
      <c r="V158" s="141"/>
      <c r="W158" s="117"/>
      <c r="X158" s="117"/>
      <c r="Y158" s="117"/>
      <c r="Z158" s="117"/>
      <c r="AA158" s="117"/>
      <c r="AB158" s="117"/>
      <c r="AC158" s="117"/>
      <c r="AD158" s="117"/>
      <c r="AE158" s="118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106"/>
      <c r="AV158" s="106"/>
      <c r="AW158" s="106"/>
      <c r="AX158" s="106"/>
      <c r="AY158" s="106"/>
      <c r="AZ158" s="106"/>
      <c r="BA158" s="106"/>
      <c r="BB158" s="106"/>
      <c r="BC158" s="106"/>
      <c r="BD158" s="106"/>
      <c r="BE158" s="106"/>
      <c r="BF158" s="106"/>
      <c r="BG158" s="106"/>
      <c r="BH158" s="106"/>
      <c r="BI158" s="106"/>
      <c r="BJ158" s="106"/>
      <c r="BK158" s="106"/>
      <c r="BL158" s="106"/>
      <c r="BM158" s="106"/>
      <c r="BN158" s="106"/>
      <c r="BO158" s="106"/>
      <c r="BP158" s="106"/>
      <c r="BQ158" s="106"/>
      <c r="BR158" s="106"/>
      <c r="BS158" s="106"/>
      <c r="BT158" s="106"/>
      <c r="BU158" s="106"/>
      <c r="BV158" s="106"/>
      <c r="BW158" s="106"/>
      <c r="BX158" s="106"/>
    </row>
    <row r="159" spans="1:79" s="25" customFormat="1" ht="28.5" customHeight="1" x14ac:dyDescent="0.2">
      <c r="A159" s="59">
        <v>1</v>
      </c>
      <c r="B159" s="60"/>
      <c r="C159" s="60"/>
      <c r="D159" s="109" t="s">
        <v>218</v>
      </c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4"/>
      <c r="Q159" s="55" t="s">
        <v>199</v>
      </c>
      <c r="R159" s="55"/>
      <c r="S159" s="55"/>
      <c r="T159" s="55"/>
      <c r="U159" s="55"/>
      <c r="V159" s="109" t="s">
        <v>219</v>
      </c>
      <c r="W159" s="63"/>
      <c r="X159" s="63"/>
      <c r="Y159" s="63"/>
      <c r="Z159" s="63"/>
      <c r="AA159" s="63"/>
      <c r="AB159" s="63"/>
      <c r="AC159" s="63"/>
      <c r="AD159" s="63"/>
      <c r="AE159" s="64"/>
      <c r="AF159" s="108">
        <v>8077</v>
      </c>
      <c r="AG159" s="108"/>
      <c r="AH159" s="108"/>
      <c r="AI159" s="108"/>
      <c r="AJ159" s="108"/>
      <c r="AK159" s="108">
        <v>0</v>
      </c>
      <c r="AL159" s="108"/>
      <c r="AM159" s="108"/>
      <c r="AN159" s="108"/>
      <c r="AO159" s="108"/>
      <c r="AP159" s="108">
        <v>8077</v>
      </c>
      <c r="AQ159" s="108"/>
      <c r="AR159" s="108"/>
      <c r="AS159" s="108"/>
      <c r="AT159" s="108"/>
      <c r="AU159" s="108">
        <v>7336</v>
      </c>
      <c r="AV159" s="108"/>
      <c r="AW159" s="108"/>
      <c r="AX159" s="108"/>
      <c r="AY159" s="108"/>
      <c r="AZ159" s="108">
        <v>0</v>
      </c>
      <c r="BA159" s="108"/>
      <c r="BB159" s="108"/>
      <c r="BC159" s="108"/>
      <c r="BD159" s="108"/>
      <c r="BE159" s="108">
        <v>7336</v>
      </c>
      <c r="BF159" s="108"/>
      <c r="BG159" s="108"/>
      <c r="BH159" s="108"/>
      <c r="BI159" s="108"/>
      <c r="BJ159" s="108">
        <v>7557</v>
      </c>
      <c r="BK159" s="108"/>
      <c r="BL159" s="108"/>
      <c r="BM159" s="108"/>
      <c r="BN159" s="108"/>
      <c r="BO159" s="108">
        <v>0</v>
      </c>
      <c r="BP159" s="108"/>
      <c r="BQ159" s="108"/>
      <c r="BR159" s="108"/>
      <c r="BS159" s="108"/>
      <c r="BT159" s="108">
        <v>7557</v>
      </c>
      <c r="BU159" s="108"/>
      <c r="BV159" s="108"/>
      <c r="BW159" s="108"/>
      <c r="BX159" s="108"/>
    </row>
    <row r="160" spans="1:79" s="25" customFormat="1" ht="30" customHeight="1" x14ac:dyDescent="0.2">
      <c r="A160" s="59">
        <v>2</v>
      </c>
      <c r="B160" s="60"/>
      <c r="C160" s="60"/>
      <c r="D160" s="109" t="s">
        <v>220</v>
      </c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4"/>
      <c r="Q160" s="55" t="s">
        <v>221</v>
      </c>
      <c r="R160" s="55"/>
      <c r="S160" s="55"/>
      <c r="T160" s="55"/>
      <c r="U160" s="55"/>
      <c r="V160" s="109" t="s">
        <v>219</v>
      </c>
      <c r="W160" s="63"/>
      <c r="X160" s="63"/>
      <c r="Y160" s="63"/>
      <c r="Z160" s="63"/>
      <c r="AA160" s="63"/>
      <c r="AB160" s="63"/>
      <c r="AC160" s="63"/>
      <c r="AD160" s="63"/>
      <c r="AE160" s="64"/>
      <c r="AF160" s="108">
        <v>325.8</v>
      </c>
      <c r="AG160" s="108"/>
      <c r="AH160" s="108"/>
      <c r="AI160" s="108"/>
      <c r="AJ160" s="108"/>
      <c r="AK160" s="108">
        <v>0</v>
      </c>
      <c r="AL160" s="108"/>
      <c r="AM160" s="108"/>
      <c r="AN160" s="108"/>
      <c r="AO160" s="108"/>
      <c r="AP160" s="108">
        <v>325.8</v>
      </c>
      <c r="AQ160" s="108"/>
      <c r="AR160" s="108"/>
      <c r="AS160" s="108"/>
      <c r="AT160" s="108"/>
      <c r="AU160" s="108">
        <v>394.97</v>
      </c>
      <c r="AV160" s="108"/>
      <c r="AW160" s="108"/>
      <c r="AX160" s="108"/>
      <c r="AY160" s="108"/>
      <c r="AZ160" s="108">
        <v>0</v>
      </c>
      <c r="BA160" s="108"/>
      <c r="BB160" s="108"/>
      <c r="BC160" s="108"/>
      <c r="BD160" s="108"/>
      <c r="BE160" s="108">
        <v>394.97</v>
      </c>
      <c r="BF160" s="108"/>
      <c r="BG160" s="108"/>
      <c r="BH160" s="108"/>
      <c r="BI160" s="108"/>
      <c r="BJ160" s="108">
        <v>427.32</v>
      </c>
      <c r="BK160" s="108"/>
      <c r="BL160" s="108"/>
      <c r="BM160" s="108"/>
      <c r="BN160" s="108"/>
      <c r="BO160" s="108">
        <v>0</v>
      </c>
      <c r="BP160" s="108"/>
      <c r="BQ160" s="108"/>
      <c r="BR160" s="108"/>
      <c r="BS160" s="108"/>
      <c r="BT160" s="108">
        <v>427.32</v>
      </c>
      <c r="BU160" s="108"/>
      <c r="BV160" s="108"/>
      <c r="BW160" s="108"/>
      <c r="BX160" s="108"/>
    </row>
    <row r="161" spans="1:79" s="6" customFormat="1" ht="15" customHeight="1" x14ac:dyDescent="0.2">
      <c r="A161" s="91">
        <v>0</v>
      </c>
      <c r="B161" s="92"/>
      <c r="C161" s="92"/>
      <c r="D161" s="141" t="s">
        <v>222</v>
      </c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8"/>
      <c r="Q161" s="107"/>
      <c r="R161" s="107"/>
      <c r="S161" s="107"/>
      <c r="T161" s="107"/>
      <c r="U161" s="107"/>
      <c r="V161" s="141"/>
      <c r="W161" s="117"/>
      <c r="X161" s="117"/>
      <c r="Y161" s="117"/>
      <c r="Z161" s="117"/>
      <c r="AA161" s="117"/>
      <c r="AB161" s="117"/>
      <c r="AC161" s="117"/>
      <c r="AD161" s="117"/>
      <c r="AE161" s="118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106"/>
      <c r="AV161" s="106"/>
      <c r="AW161" s="106"/>
      <c r="AX161" s="106"/>
      <c r="AY161" s="106"/>
      <c r="AZ161" s="106"/>
      <c r="BA161" s="106"/>
      <c r="BB161" s="106"/>
      <c r="BC161" s="106"/>
      <c r="BD161" s="106"/>
      <c r="BE161" s="106"/>
      <c r="BF161" s="106"/>
      <c r="BG161" s="106"/>
      <c r="BH161" s="106"/>
      <c r="BI161" s="106"/>
      <c r="BJ161" s="106"/>
      <c r="BK161" s="106"/>
      <c r="BL161" s="106"/>
      <c r="BM161" s="106"/>
      <c r="BN161" s="106"/>
      <c r="BO161" s="106"/>
      <c r="BP161" s="106"/>
      <c r="BQ161" s="106"/>
      <c r="BR161" s="106"/>
      <c r="BS161" s="106"/>
      <c r="BT161" s="106"/>
      <c r="BU161" s="106"/>
      <c r="BV161" s="106"/>
      <c r="BW161" s="106"/>
      <c r="BX161" s="106"/>
    </row>
    <row r="162" spans="1:79" s="25" customFormat="1" ht="57" customHeight="1" x14ac:dyDescent="0.2">
      <c r="A162" s="59">
        <v>1</v>
      </c>
      <c r="B162" s="60"/>
      <c r="C162" s="60"/>
      <c r="D162" s="109" t="s">
        <v>223</v>
      </c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4"/>
      <c r="Q162" s="55" t="s">
        <v>224</v>
      </c>
      <c r="R162" s="55"/>
      <c r="S162" s="55"/>
      <c r="T162" s="55"/>
      <c r="U162" s="55"/>
      <c r="V162" s="109" t="s">
        <v>219</v>
      </c>
      <c r="W162" s="63"/>
      <c r="X162" s="63"/>
      <c r="Y162" s="63"/>
      <c r="Z162" s="63"/>
      <c r="AA162" s="63"/>
      <c r="AB162" s="63"/>
      <c r="AC162" s="63"/>
      <c r="AD162" s="63"/>
      <c r="AE162" s="64"/>
      <c r="AF162" s="108">
        <v>95.6</v>
      </c>
      <c r="AG162" s="108"/>
      <c r="AH162" s="108"/>
      <c r="AI162" s="108"/>
      <c r="AJ162" s="108"/>
      <c r="AK162" s="108">
        <v>0</v>
      </c>
      <c r="AL162" s="108"/>
      <c r="AM162" s="108"/>
      <c r="AN162" s="108"/>
      <c r="AO162" s="108"/>
      <c r="AP162" s="108">
        <v>95.6</v>
      </c>
      <c r="AQ162" s="108"/>
      <c r="AR162" s="108"/>
      <c r="AS162" s="108"/>
      <c r="AT162" s="108"/>
      <c r="AU162" s="108">
        <v>104.55</v>
      </c>
      <c r="AV162" s="108"/>
      <c r="AW162" s="108"/>
      <c r="AX162" s="108"/>
      <c r="AY162" s="108"/>
      <c r="AZ162" s="108">
        <v>0</v>
      </c>
      <c r="BA162" s="108"/>
      <c r="BB162" s="108"/>
      <c r="BC162" s="108"/>
      <c r="BD162" s="108"/>
      <c r="BE162" s="108">
        <v>104.55</v>
      </c>
      <c r="BF162" s="108"/>
      <c r="BG162" s="108"/>
      <c r="BH162" s="108"/>
      <c r="BI162" s="108"/>
      <c r="BJ162" s="108">
        <v>103.01</v>
      </c>
      <c r="BK162" s="108"/>
      <c r="BL162" s="108"/>
      <c r="BM162" s="108"/>
      <c r="BN162" s="108"/>
      <c r="BO162" s="108">
        <v>0</v>
      </c>
      <c r="BP162" s="108"/>
      <c r="BQ162" s="108"/>
      <c r="BR162" s="108"/>
      <c r="BS162" s="108"/>
      <c r="BT162" s="108">
        <v>103.01</v>
      </c>
      <c r="BU162" s="108"/>
      <c r="BV162" s="108"/>
      <c r="BW162" s="108"/>
      <c r="BX162" s="108"/>
    </row>
    <row r="164" spans="1:79" ht="14.25" customHeight="1" x14ac:dyDescent="0.2">
      <c r="A164" s="34" t="s">
        <v>278</v>
      </c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  <c r="BL164" s="34"/>
    </row>
    <row r="165" spans="1:79" ht="23.1" customHeight="1" x14ac:dyDescent="0.2">
      <c r="A165" s="49" t="s">
        <v>6</v>
      </c>
      <c r="B165" s="50"/>
      <c r="C165" s="50"/>
      <c r="D165" s="55" t="s">
        <v>9</v>
      </c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 t="s">
        <v>8</v>
      </c>
      <c r="R165" s="55"/>
      <c r="S165" s="55"/>
      <c r="T165" s="55"/>
      <c r="U165" s="55"/>
      <c r="V165" s="55" t="s">
        <v>7</v>
      </c>
      <c r="W165" s="55"/>
      <c r="X165" s="55"/>
      <c r="Y165" s="55"/>
      <c r="Z165" s="55"/>
      <c r="AA165" s="55"/>
      <c r="AB165" s="55"/>
      <c r="AC165" s="55"/>
      <c r="AD165" s="55"/>
      <c r="AE165" s="55"/>
      <c r="AF165" s="41" t="s">
        <v>269</v>
      </c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3"/>
      <c r="AU165" s="41" t="s">
        <v>274</v>
      </c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3"/>
    </row>
    <row r="166" spans="1:79" ht="28.5" customHeight="1" x14ac:dyDescent="0.2">
      <c r="A166" s="52"/>
      <c r="B166" s="53"/>
      <c r="C166" s="53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 t="s">
        <v>4</v>
      </c>
      <c r="AG166" s="55"/>
      <c r="AH166" s="55"/>
      <c r="AI166" s="55"/>
      <c r="AJ166" s="55"/>
      <c r="AK166" s="55" t="s">
        <v>3</v>
      </c>
      <c r="AL166" s="55"/>
      <c r="AM166" s="55"/>
      <c r="AN166" s="55"/>
      <c r="AO166" s="55"/>
      <c r="AP166" s="55" t="s">
        <v>123</v>
      </c>
      <c r="AQ166" s="55"/>
      <c r="AR166" s="55"/>
      <c r="AS166" s="55"/>
      <c r="AT166" s="55"/>
      <c r="AU166" s="55" t="s">
        <v>4</v>
      </c>
      <c r="AV166" s="55"/>
      <c r="AW166" s="55"/>
      <c r="AX166" s="55"/>
      <c r="AY166" s="55"/>
      <c r="AZ166" s="55" t="s">
        <v>3</v>
      </c>
      <c r="BA166" s="55"/>
      <c r="BB166" s="55"/>
      <c r="BC166" s="55"/>
      <c r="BD166" s="55"/>
      <c r="BE166" s="55" t="s">
        <v>90</v>
      </c>
      <c r="BF166" s="55"/>
      <c r="BG166" s="55"/>
      <c r="BH166" s="55"/>
      <c r="BI166" s="55"/>
    </row>
    <row r="167" spans="1:79" ht="15" customHeight="1" x14ac:dyDescent="0.2">
      <c r="A167" s="41">
        <v>1</v>
      </c>
      <c r="B167" s="42"/>
      <c r="C167" s="42"/>
      <c r="D167" s="55">
        <v>2</v>
      </c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>
        <v>3</v>
      </c>
      <c r="R167" s="55"/>
      <c r="S167" s="55"/>
      <c r="T167" s="55"/>
      <c r="U167" s="55"/>
      <c r="V167" s="55">
        <v>4</v>
      </c>
      <c r="W167" s="55"/>
      <c r="X167" s="55"/>
      <c r="Y167" s="55"/>
      <c r="Z167" s="55"/>
      <c r="AA167" s="55"/>
      <c r="AB167" s="55"/>
      <c r="AC167" s="55"/>
      <c r="AD167" s="55"/>
      <c r="AE167" s="55"/>
      <c r="AF167" s="55">
        <v>5</v>
      </c>
      <c r="AG167" s="55"/>
      <c r="AH167" s="55"/>
      <c r="AI167" s="55"/>
      <c r="AJ167" s="55"/>
      <c r="AK167" s="55">
        <v>6</v>
      </c>
      <c r="AL167" s="55"/>
      <c r="AM167" s="55"/>
      <c r="AN167" s="55"/>
      <c r="AO167" s="55"/>
      <c r="AP167" s="55">
        <v>7</v>
      </c>
      <c r="AQ167" s="55"/>
      <c r="AR167" s="55"/>
      <c r="AS167" s="55"/>
      <c r="AT167" s="55"/>
      <c r="AU167" s="55">
        <v>8</v>
      </c>
      <c r="AV167" s="55"/>
      <c r="AW167" s="55"/>
      <c r="AX167" s="55"/>
      <c r="AY167" s="55"/>
      <c r="AZ167" s="55">
        <v>9</v>
      </c>
      <c r="BA167" s="55"/>
      <c r="BB167" s="55"/>
      <c r="BC167" s="55"/>
      <c r="BD167" s="55"/>
      <c r="BE167" s="55">
        <v>10</v>
      </c>
      <c r="BF167" s="55"/>
      <c r="BG167" s="55"/>
      <c r="BH167" s="55"/>
      <c r="BI167" s="55"/>
    </row>
    <row r="168" spans="1:79" ht="15.75" hidden="1" customHeight="1" x14ac:dyDescent="0.2">
      <c r="A168" s="72" t="s">
        <v>154</v>
      </c>
      <c r="B168" s="73"/>
      <c r="C168" s="73"/>
      <c r="D168" s="55" t="s">
        <v>57</v>
      </c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 t="s">
        <v>70</v>
      </c>
      <c r="R168" s="55"/>
      <c r="S168" s="55"/>
      <c r="T168" s="55"/>
      <c r="U168" s="55"/>
      <c r="V168" s="55" t="s">
        <v>71</v>
      </c>
      <c r="W168" s="55"/>
      <c r="X168" s="55"/>
      <c r="Y168" s="55"/>
      <c r="Z168" s="55"/>
      <c r="AA168" s="55"/>
      <c r="AB168" s="55"/>
      <c r="AC168" s="55"/>
      <c r="AD168" s="55"/>
      <c r="AE168" s="55"/>
      <c r="AF168" s="79" t="s">
        <v>107</v>
      </c>
      <c r="AG168" s="79"/>
      <c r="AH168" s="79"/>
      <c r="AI168" s="79"/>
      <c r="AJ168" s="79"/>
      <c r="AK168" s="105" t="s">
        <v>108</v>
      </c>
      <c r="AL168" s="105"/>
      <c r="AM168" s="105"/>
      <c r="AN168" s="105"/>
      <c r="AO168" s="105"/>
      <c r="AP168" s="87" t="s">
        <v>197</v>
      </c>
      <c r="AQ168" s="87"/>
      <c r="AR168" s="87"/>
      <c r="AS168" s="87"/>
      <c r="AT168" s="87"/>
      <c r="AU168" s="79" t="s">
        <v>109</v>
      </c>
      <c r="AV168" s="79"/>
      <c r="AW168" s="79"/>
      <c r="AX168" s="79"/>
      <c r="AY168" s="79"/>
      <c r="AZ168" s="105" t="s">
        <v>110</v>
      </c>
      <c r="BA168" s="105"/>
      <c r="BB168" s="105"/>
      <c r="BC168" s="105"/>
      <c r="BD168" s="105"/>
      <c r="BE168" s="87" t="s">
        <v>197</v>
      </c>
      <c r="BF168" s="87"/>
      <c r="BG168" s="87"/>
      <c r="BH168" s="87"/>
      <c r="BI168" s="87"/>
      <c r="CA168" t="s">
        <v>39</v>
      </c>
    </row>
    <row r="169" spans="1:79" s="6" customFormat="1" ht="14.25" x14ac:dyDescent="0.2">
      <c r="A169" s="91">
        <v>0</v>
      </c>
      <c r="B169" s="92"/>
      <c r="C169" s="92"/>
      <c r="D169" s="107" t="s">
        <v>196</v>
      </c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106"/>
      <c r="AV169" s="106"/>
      <c r="AW169" s="106"/>
      <c r="AX169" s="106"/>
      <c r="AY169" s="106"/>
      <c r="AZ169" s="106"/>
      <c r="BA169" s="106"/>
      <c r="BB169" s="106"/>
      <c r="BC169" s="106"/>
      <c r="BD169" s="106"/>
      <c r="BE169" s="106"/>
      <c r="BF169" s="106"/>
      <c r="BG169" s="106"/>
      <c r="BH169" s="106"/>
      <c r="BI169" s="106"/>
      <c r="CA169" s="6" t="s">
        <v>40</v>
      </c>
    </row>
    <row r="170" spans="1:79" s="25" customFormat="1" ht="14.25" customHeight="1" x14ac:dyDescent="0.2">
      <c r="A170" s="59">
        <v>1</v>
      </c>
      <c r="B170" s="60"/>
      <c r="C170" s="60"/>
      <c r="D170" s="109" t="s">
        <v>198</v>
      </c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4"/>
      <c r="Q170" s="55" t="s">
        <v>199</v>
      </c>
      <c r="R170" s="55"/>
      <c r="S170" s="55"/>
      <c r="T170" s="55"/>
      <c r="U170" s="55"/>
      <c r="V170" s="55" t="s">
        <v>200</v>
      </c>
      <c r="W170" s="55"/>
      <c r="X170" s="55"/>
      <c r="Y170" s="55"/>
      <c r="Z170" s="55"/>
      <c r="AA170" s="55"/>
      <c r="AB170" s="55"/>
      <c r="AC170" s="55"/>
      <c r="AD170" s="55"/>
      <c r="AE170" s="55"/>
      <c r="AF170" s="108">
        <v>21</v>
      </c>
      <c r="AG170" s="108"/>
      <c r="AH170" s="108"/>
      <c r="AI170" s="108"/>
      <c r="AJ170" s="108"/>
      <c r="AK170" s="108">
        <v>0</v>
      </c>
      <c r="AL170" s="108"/>
      <c r="AM170" s="108"/>
      <c r="AN170" s="108"/>
      <c r="AO170" s="108"/>
      <c r="AP170" s="108">
        <v>21</v>
      </c>
      <c r="AQ170" s="108"/>
      <c r="AR170" s="108"/>
      <c r="AS170" s="108"/>
      <c r="AT170" s="108"/>
      <c r="AU170" s="108">
        <v>21</v>
      </c>
      <c r="AV170" s="108"/>
      <c r="AW170" s="108"/>
      <c r="AX170" s="108"/>
      <c r="AY170" s="108"/>
      <c r="AZ170" s="108">
        <v>0</v>
      </c>
      <c r="BA170" s="108"/>
      <c r="BB170" s="108"/>
      <c r="BC170" s="108"/>
      <c r="BD170" s="108"/>
      <c r="BE170" s="108">
        <v>21</v>
      </c>
      <c r="BF170" s="108"/>
      <c r="BG170" s="108"/>
      <c r="BH170" s="108"/>
      <c r="BI170" s="108"/>
    </row>
    <row r="171" spans="1:79" s="25" customFormat="1" ht="30" customHeight="1" x14ac:dyDescent="0.2">
      <c r="A171" s="59">
        <v>2</v>
      </c>
      <c r="B171" s="60"/>
      <c r="C171" s="60"/>
      <c r="D171" s="109" t="s">
        <v>201</v>
      </c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4"/>
      <c r="Q171" s="55" t="s">
        <v>199</v>
      </c>
      <c r="R171" s="55"/>
      <c r="S171" s="55"/>
      <c r="T171" s="55"/>
      <c r="U171" s="55"/>
      <c r="V171" s="55" t="s">
        <v>202</v>
      </c>
      <c r="W171" s="55"/>
      <c r="X171" s="55"/>
      <c r="Y171" s="55"/>
      <c r="Z171" s="55"/>
      <c r="AA171" s="55"/>
      <c r="AB171" s="55"/>
      <c r="AC171" s="55"/>
      <c r="AD171" s="55"/>
      <c r="AE171" s="55"/>
      <c r="AF171" s="108">
        <v>29</v>
      </c>
      <c r="AG171" s="108"/>
      <c r="AH171" s="108"/>
      <c r="AI171" s="108"/>
      <c r="AJ171" s="108"/>
      <c r="AK171" s="108">
        <v>0</v>
      </c>
      <c r="AL171" s="108"/>
      <c r="AM171" s="108"/>
      <c r="AN171" s="108"/>
      <c r="AO171" s="108"/>
      <c r="AP171" s="108">
        <v>29</v>
      </c>
      <c r="AQ171" s="108"/>
      <c r="AR171" s="108"/>
      <c r="AS171" s="108"/>
      <c r="AT171" s="108"/>
      <c r="AU171" s="108">
        <v>29</v>
      </c>
      <c r="AV171" s="108"/>
      <c r="AW171" s="108"/>
      <c r="AX171" s="108"/>
      <c r="AY171" s="108"/>
      <c r="AZ171" s="108">
        <v>0</v>
      </c>
      <c r="BA171" s="108"/>
      <c r="BB171" s="108"/>
      <c r="BC171" s="108"/>
      <c r="BD171" s="108"/>
      <c r="BE171" s="108">
        <v>29</v>
      </c>
      <c r="BF171" s="108"/>
      <c r="BG171" s="108"/>
      <c r="BH171" s="108"/>
      <c r="BI171" s="108"/>
    </row>
    <row r="172" spans="1:79" s="25" customFormat="1" ht="30" customHeight="1" x14ac:dyDescent="0.2">
      <c r="A172" s="59">
        <v>3</v>
      </c>
      <c r="B172" s="60"/>
      <c r="C172" s="60"/>
      <c r="D172" s="109" t="s">
        <v>203</v>
      </c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4"/>
      <c r="Q172" s="55" t="s">
        <v>199</v>
      </c>
      <c r="R172" s="55"/>
      <c r="S172" s="55"/>
      <c r="T172" s="55"/>
      <c r="U172" s="55"/>
      <c r="V172" s="55" t="s">
        <v>202</v>
      </c>
      <c r="W172" s="55"/>
      <c r="X172" s="55"/>
      <c r="Y172" s="55"/>
      <c r="Z172" s="55"/>
      <c r="AA172" s="55"/>
      <c r="AB172" s="55"/>
      <c r="AC172" s="55"/>
      <c r="AD172" s="55"/>
      <c r="AE172" s="55"/>
      <c r="AF172" s="108">
        <v>1</v>
      </c>
      <c r="AG172" s="108"/>
      <c r="AH172" s="108"/>
      <c r="AI172" s="108"/>
      <c r="AJ172" s="108"/>
      <c r="AK172" s="108">
        <v>0</v>
      </c>
      <c r="AL172" s="108"/>
      <c r="AM172" s="108"/>
      <c r="AN172" s="108"/>
      <c r="AO172" s="108"/>
      <c r="AP172" s="108">
        <v>1</v>
      </c>
      <c r="AQ172" s="108"/>
      <c r="AR172" s="108"/>
      <c r="AS172" s="108"/>
      <c r="AT172" s="108"/>
      <c r="AU172" s="108">
        <v>1</v>
      </c>
      <c r="AV172" s="108"/>
      <c r="AW172" s="108"/>
      <c r="AX172" s="108"/>
      <c r="AY172" s="108"/>
      <c r="AZ172" s="108">
        <v>0</v>
      </c>
      <c r="BA172" s="108"/>
      <c r="BB172" s="108"/>
      <c r="BC172" s="108"/>
      <c r="BD172" s="108"/>
      <c r="BE172" s="108">
        <v>1</v>
      </c>
      <c r="BF172" s="108"/>
      <c r="BG172" s="108"/>
      <c r="BH172" s="108"/>
      <c r="BI172" s="108"/>
    </row>
    <row r="173" spans="1:79" s="25" customFormat="1" ht="30" customHeight="1" x14ac:dyDescent="0.2">
      <c r="A173" s="59">
        <v>4</v>
      </c>
      <c r="B173" s="60"/>
      <c r="C173" s="60"/>
      <c r="D173" s="109" t="s">
        <v>204</v>
      </c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4"/>
      <c r="Q173" s="55" t="s">
        <v>199</v>
      </c>
      <c r="R173" s="55"/>
      <c r="S173" s="55"/>
      <c r="T173" s="55"/>
      <c r="U173" s="55"/>
      <c r="V173" s="55" t="s">
        <v>202</v>
      </c>
      <c r="W173" s="55"/>
      <c r="X173" s="55"/>
      <c r="Y173" s="55"/>
      <c r="Z173" s="55"/>
      <c r="AA173" s="55"/>
      <c r="AB173" s="55"/>
      <c r="AC173" s="55"/>
      <c r="AD173" s="55"/>
      <c r="AE173" s="55"/>
      <c r="AF173" s="108">
        <v>26.5</v>
      </c>
      <c r="AG173" s="108"/>
      <c r="AH173" s="108"/>
      <c r="AI173" s="108"/>
      <c r="AJ173" s="108"/>
      <c r="AK173" s="108">
        <v>0</v>
      </c>
      <c r="AL173" s="108"/>
      <c r="AM173" s="108"/>
      <c r="AN173" s="108"/>
      <c r="AO173" s="108"/>
      <c r="AP173" s="108">
        <v>26.5</v>
      </c>
      <c r="AQ173" s="108"/>
      <c r="AR173" s="108"/>
      <c r="AS173" s="108"/>
      <c r="AT173" s="108"/>
      <c r="AU173" s="108">
        <v>26.5</v>
      </c>
      <c r="AV173" s="108"/>
      <c r="AW173" s="108"/>
      <c r="AX173" s="108"/>
      <c r="AY173" s="108"/>
      <c r="AZ173" s="108">
        <v>0</v>
      </c>
      <c r="BA173" s="108"/>
      <c r="BB173" s="108"/>
      <c r="BC173" s="108"/>
      <c r="BD173" s="108"/>
      <c r="BE173" s="108">
        <v>26.5</v>
      </c>
      <c r="BF173" s="108"/>
      <c r="BG173" s="108"/>
      <c r="BH173" s="108"/>
      <c r="BI173" s="108"/>
    </row>
    <row r="174" spans="1:79" s="25" customFormat="1" ht="45" customHeight="1" x14ac:dyDescent="0.2">
      <c r="A174" s="59">
        <v>5</v>
      </c>
      <c r="B174" s="60"/>
      <c r="C174" s="60"/>
      <c r="D174" s="109" t="s">
        <v>205</v>
      </c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4"/>
      <c r="Q174" s="55" t="s">
        <v>199</v>
      </c>
      <c r="R174" s="55"/>
      <c r="S174" s="55"/>
      <c r="T174" s="55"/>
      <c r="U174" s="55"/>
      <c r="V174" s="55" t="s">
        <v>202</v>
      </c>
      <c r="W174" s="55"/>
      <c r="X174" s="55"/>
      <c r="Y174" s="55"/>
      <c r="Z174" s="55"/>
      <c r="AA174" s="55"/>
      <c r="AB174" s="55"/>
      <c r="AC174" s="55"/>
      <c r="AD174" s="55"/>
      <c r="AE174" s="55"/>
      <c r="AF174" s="108">
        <v>1.5</v>
      </c>
      <c r="AG174" s="108"/>
      <c r="AH174" s="108"/>
      <c r="AI174" s="108"/>
      <c r="AJ174" s="108"/>
      <c r="AK174" s="108">
        <v>0</v>
      </c>
      <c r="AL174" s="108"/>
      <c r="AM174" s="108"/>
      <c r="AN174" s="108"/>
      <c r="AO174" s="108"/>
      <c r="AP174" s="108">
        <v>1.5</v>
      </c>
      <c r="AQ174" s="108"/>
      <c r="AR174" s="108"/>
      <c r="AS174" s="108"/>
      <c r="AT174" s="108"/>
      <c r="AU174" s="108">
        <v>1.5</v>
      </c>
      <c r="AV174" s="108"/>
      <c r="AW174" s="108"/>
      <c r="AX174" s="108"/>
      <c r="AY174" s="108"/>
      <c r="AZ174" s="108">
        <v>0</v>
      </c>
      <c r="BA174" s="108"/>
      <c r="BB174" s="108"/>
      <c r="BC174" s="108"/>
      <c r="BD174" s="108"/>
      <c r="BE174" s="108">
        <v>1.5</v>
      </c>
      <c r="BF174" s="108"/>
      <c r="BG174" s="108"/>
      <c r="BH174" s="108"/>
      <c r="BI174" s="108"/>
    </row>
    <row r="175" spans="1:79" s="6" customFormat="1" ht="14.25" x14ac:dyDescent="0.2">
      <c r="A175" s="91">
        <v>0</v>
      </c>
      <c r="B175" s="92"/>
      <c r="C175" s="92"/>
      <c r="D175" s="141" t="s">
        <v>206</v>
      </c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  <c r="P175" s="118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106"/>
      <c r="AV175" s="106"/>
      <c r="AW175" s="106"/>
      <c r="AX175" s="106"/>
      <c r="AY175" s="106"/>
      <c r="AZ175" s="106"/>
      <c r="BA175" s="106"/>
      <c r="BB175" s="106"/>
      <c r="BC175" s="106"/>
      <c r="BD175" s="106"/>
      <c r="BE175" s="106"/>
      <c r="BF175" s="106"/>
      <c r="BG175" s="106"/>
      <c r="BH175" s="106"/>
      <c r="BI175" s="106"/>
    </row>
    <row r="176" spans="1:79" s="25" customFormat="1" ht="14.25" customHeight="1" x14ac:dyDescent="0.2">
      <c r="A176" s="59">
        <v>1</v>
      </c>
      <c r="B176" s="60"/>
      <c r="C176" s="60"/>
      <c r="D176" s="109" t="s">
        <v>207</v>
      </c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4"/>
      <c r="Q176" s="55" t="s">
        <v>208</v>
      </c>
      <c r="R176" s="55"/>
      <c r="S176" s="55"/>
      <c r="T176" s="55"/>
      <c r="U176" s="55"/>
      <c r="V176" s="109" t="s">
        <v>209</v>
      </c>
      <c r="W176" s="63"/>
      <c r="X176" s="63"/>
      <c r="Y176" s="63"/>
      <c r="Z176" s="63"/>
      <c r="AA176" s="63"/>
      <c r="AB176" s="63"/>
      <c r="AC176" s="63"/>
      <c r="AD176" s="63"/>
      <c r="AE176" s="64"/>
      <c r="AF176" s="108">
        <v>11.73</v>
      </c>
      <c r="AG176" s="108"/>
      <c r="AH176" s="108"/>
      <c r="AI176" s="108"/>
      <c r="AJ176" s="108"/>
      <c r="AK176" s="108">
        <v>0</v>
      </c>
      <c r="AL176" s="108"/>
      <c r="AM176" s="108"/>
      <c r="AN176" s="108"/>
      <c r="AO176" s="108"/>
      <c r="AP176" s="108">
        <v>11.73</v>
      </c>
      <c r="AQ176" s="108"/>
      <c r="AR176" s="108"/>
      <c r="AS176" s="108"/>
      <c r="AT176" s="108"/>
      <c r="AU176" s="108">
        <v>11.73</v>
      </c>
      <c r="AV176" s="108"/>
      <c r="AW176" s="108"/>
      <c r="AX176" s="108"/>
      <c r="AY176" s="108"/>
      <c r="AZ176" s="108">
        <v>0</v>
      </c>
      <c r="BA176" s="108"/>
      <c r="BB176" s="108"/>
      <c r="BC176" s="108"/>
      <c r="BD176" s="108"/>
      <c r="BE176" s="108">
        <v>11.73</v>
      </c>
      <c r="BF176" s="108"/>
      <c r="BG176" s="108"/>
      <c r="BH176" s="108"/>
      <c r="BI176" s="108"/>
    </row>
    <row r="177" spans="1:70" s="25" customFormat="1" ht="15" customHeight="1" x14ac:dyDescent="0.2">
      <c r="A177" s="59">
        <v>2</v>
      </c>
      <c r="B177" s="60"/>
      <c r="C177" s="60"/>
      <c r="D177" s="109" t="s">
        <v>210</v>
      </c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4"/>
      <c r="Q177" s="55" t="s">
        <v>211</v>
      </c>
      <c r="R177" s="55"/>
      <c r="S177" s="55"/>
      <c r="T177" s="55"/>
      <c r="U177" s="55"/>
      <c r="V177" s="109" t="s">
        <v>209</v>
      </c>
      <c r="W177" s="63"/>
      <c r="X177" s="63"/>
      <c r="Y177" s="63"/>
      <c r="Z177" s="63"/>
      <c r="AA177" s="63"/>
      <c r="AB177" s="63"/>
      <c r="AC177" s="63"/>
      <c r="AD177" s="63"/>
      <c r="AE177" s="64"/>
      <c r="AF177" s="108">
        <v>0</v>
      </c>
      <c r="AG177" s="108"/>
      <c r="AH177" s="108"/>
      <c r="AI177" s="108"/>
      <c r="AJ177" s="108"/>
      <c r="AK177" s="108">
        <v>159.571</v>
      </c>
      <c r="AL177" s="108"/>
      <c r="AM177" s="108"/>
      <c r="AN177" s="108"/>
      <c r="AO177" s="108"/>
      <c r="AP177" s="108">
        <v>159.571</v>
      </c>
      <c r="AQ177" s="108"/>
      <c r="AR177" s="108"/>
      <c r="AS177" s="108"/>
      <c r="AT177" s="108"/>
      <c r="AU177" s="108">
        <v>0</v>
      </c>
      <c r="AV177" s="108"/>
      <c r="AW177" s="108"/>
      <c r="AX177" s="108"/>
      <c r="AY177" s="108"/>
      <c r="AZ177" s="108">
        <v>159.571</v>
      </c>
      <c r="BA177" s="108"/>
      <c r="BB177" s="108"/>
      <c r="BC177" s="108"/>
      <c r="BD177" s="108"/>
      <c r="BE177" s="108">
        <v>159.571</v>
      </c>
      <c r="BF177" s="108"/>
      <c r="BG177" s="108"/>
      <c r="BH177" s="108"/>
      <c r="BI177" s="108"/>
    </row>
    <row r="178" spans="1:70" s="25" customFormat="1" ht="15" customHeight="1" x14ac:dyDescent="0.2">
      <c r="A178" s="59">
        <v>3</v>
      </c>
      <c r="B178" s="60"/>
      <c r="C178" s="60"/>
      <c r="D178" s="109" t="s">
        <v>212</v>
      </c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4"/>
      <c r="Q178" s="55" t="s">
        <v>213</v>
      </c>
      <c r="R178" s="55"/>
      <c r="S178" s="55"/>
      <c r="T178" s="55"/>
      <c r="U178" s="55"/>
      <c r="V178" s="109" t="s">
        <v>209</v>
      </c>
      <c r="W178" s="63"/>
      <c r="X178" s="63"/>
      <c r="Y178" s="63"/>
      <c r="Z178" s="63"/>
      <c r="AA178" s="63"/>
      <c r="AB178" s="63"/>
      <c r="AC178" s="63"/>
      <c r="AD178" s="63"/>
      <c r="AE178" s="64"/>
      <c r="AF178" s="108">
        <v>0</v>
      </c>
      <c r="AG178" s="108"/>
      <c r="AH178" s="108"/>
      <c r="AI178" s="108"/>
      <c r="AJ178" s="108"/>
      <c r="AK178" s="108">
        <v>1388.6733099999999</v>
      </c>
      <c r="AL178" s="108"/>
      <c r="AM178" s="108"/>
      <c r="AN178" s="108"/>
      <c r="AO178" s="108"/>
      <c r="AP178" s="108">
        <v>1388.6733099999999</v>
      </c>
      <c r="AQ178" s="108"/>
      <c r="AR178" s="108"/>
      <c r="AS178" s="108"/>
      <c r="AT178" s="108"/>
      <c r="AU178" s="108">
        <v>0</v>
      </c>
      <c r="AV178" s="108"/>
      <c r="AW178" s="108"/>
      <c r="AX178" s="108"/>
      <c r="AY178" s="108"/>
      <c r="AZ178" s="108">
        <v>1388.67</v>
      </c>
      <c r="BA178" s="108"/>
      <c r="BB178" s="108"/>
      <c r="BC178" s="108"/>
      <c r="BD178" s="108"/>
      <c r="BE178" s="108">
        <v>1388.67</v>
      </c>
      <c r="BF178" s="108"/>
      <c r="BG178" s="108"/>
      <c r="BH178" s="108"/>
      <c r="BI178" s="108"/>
    </row>
    <row r="179" spans="1:70" s="25" customFormat="1" ht="15" customHeight="1" x14ac:dyDescent="0.2">
      <c r="A179" s="59">
        <v>4</v>
      </c>
      <c r="B179" s="60"/>
      <c r="C179" s="60"/>
      <c r="D179" s="109" t="s">
        <v>214</v>
      </c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4"/>
      <c r="Q179" s="55" t="s">
        <v>211</v>
      </c>
      <c r="R179" s="55"/>
      <c r="S179" s="55"/>
      <c r="T179" s="55"/>
      <c r="U179" s="55"/>
      <c r="V179" s="109" t="s">
        <v>209</v>
      </c>
      <c r="W179" s="63"/>
      <c r="X179" s="63"/>
      <c r="Y179" s="63"/>
      <c r="Z179" s="63"/>
      <c r="AA179" s="63"/>
      <c r="AB179" s="63"/>
      <c r="AC179" s="63"/>
      <c r="AD179" s="63"/>
      <c r="AE179" s="64"/>
      <c r="AF179" s="108">
        <v>0</v>
      </c>
      <c r="AG179" s="108"/>
      <c r="AH179" s="108"/>
      <c r="AI179" s="108"/>
      <c r="AJ179" s="108"/>
      <c r="AK179" s="108">
        <v>15</v>
      </c>
      <c r="AL179" s="108"/>
      <c r="AM179" s="108"/>
      <c r="AN179" s="108"/>
      <c r="AO179" s="108"/>
      <c r="AP179" s="108">
        <v>15</v>
      </c>
      <c r="AQ179" s="108"/>
      <c r="AR179" s="108"/>
      <c r="AS179" s="108"/>
      <c r="AT179" s="108"/>
      <c r="AU179" s="108">
        <v>0</v>
      </c>
      <c r="AV179" s="108"/>
      <c r="AW179" s="108"/>
      <c r="AX179" s="108"/>
      <c r="AY179" s="108"/>
      <c r="AZ179" s="108">
        <v>15</v>
      </c>
      <c r="BA179" s="108"/>
      <c r="BB179" s="108"/>
      <c r="BC179" s="108"/>
      <c r="BD179" s="108"/>
      <c r="BE179" s="108">
        <v>15</v>
      </c>
      <c r="BF179" s="108"/>
      <c r="BG179" s="108"/>
      <c r="BH179" s="108"/>
      <c r="BI179" s="108"/>
    </row>
    <row r="180" spans="1:70" s="25" customFormat="1" ht="15" customHeight="1" x14ac:dyDescent="0.2">
      <c r="A180" s="59">
        <v>5</v>
      </c>
      <c r="B180" s="60"/>
      <c r="C180" s="60"/>
      <c r="D180" s="109" t="s">
        <v>215</v>
      </c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4"/>
      <c r="Q180" s="55" t="s">
        <v>213</v>
      </c>
      <c r="R180" s="55"/>
      <c r="S180" s="55"/>
      <c r="T180" s="55"/>
      <c r="U180" s="55"/>
      <c r="V180" s="109" t="s">
        <v>209</v>
      </c>
      <c r="W180" s="63"/>
      <c r="X180" s="63"/>
      <c r="Y180" s="63"/>
      <c r="Z180" s="63"/>
      <c r="AA180" s="63"/>
      <c r="AB180" s="63"/>
      <c r="AC180" s="63"/>
      <c r="AD180" s="63"/>
      <c r="AE180" s="64"/>
      <c r="AF180" s="108">
        <v>0</v>
      </c>
      <c r="AG180" s="108"/>
      <c r="AH180" s="108"/>
      <c r="AI180" s="108"/>
      <c r="AJ180" s="108"/>
      <c r="AK180" s="108">
        <v>12.5</v>
      </c>
      <c r="AL180" s="108"/>
      <c r="AM180" s="108"/>
      <c r="AN180" s="108"/>
      <c r="AO180" s="108"/>
      <c r="AP180" s="108">
        <v>12.5</v>
      </c>
      <c r="AQ180" s="108"/>
      <c r="AR180" s="108"/>
      <c r="AS180" s="108"/>
      <c r="AT180" s="108"/>
      <c r="AU180" s="108">
        <v>0</v>
      </c>
      <c r="AV180" s="108"/>
      <c r="AW180" s="108"/>
      <c r="AX180" s="108"/>
      <c r="AY180" s="108"/>
      <c r="AZ180" s="108">
        <v>12.5</v>
      </c>
      <c r="BA180" s="108"/>
      <c r="BB180" s="108"/>
      <c r="BC180" s="108"/>
      <c r="BD180" s="108"/>
      <c r="BE180" s="108">
        <v>12.5</v>
      </c>
      <c r="BF180" s="108"/>
      <c r="BG180" s="108"/>
      <c r="BH180" s="108"/>
      <c r="BI180" s="108"/>
    </row>
    <row r="181" spans="1:70" s="25" customFormat="1" ht="15" customHeight="1" x14ac:dyDescent="0.2">
      <c r="A181" s="59">
        <v>6</v>
      </c>
      <c r="B181" s="60"/>
      <c r="C181" s="60"/>
      <c r="D181" s="109" t="s">
        <v>216</v>
      </c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4"/>
      <c r="Q181" s="55" t="s">
        <v>199</v>
      </c>
      <c r="R181" s="55"/>
      <c r="S181" s="55"/>
      <c r="T181" s="55"/>
      <c r="U181" s="55"/>
      <c r="V181" s="109" t="s">
        <v>209</v>
      </c>
      <c r="W181" s="63"/>
      <c r="X181" s="63"/>
      <c r="Y181" s="63"/>
      <c r="Z181" s="63"/>
      <c r="AA181" s="63"/>
      <c r="AB181" s="63"/>
      <c r="AC181" s="63"/>
      <c r="AD181" s="63"/>
      <c r="AE181" s="64"/>
      <c r="AF181" s="108">
        <v>200250</v>
      </c>
      <c r="AG181" s="108"/>
      <c r="AH181" s="108"/>
      <c r="AI181" s="108"/>
      <c r="AJ181" s="108"/>
      <c r="AK181" s="108">
        <v>0</v>
      </c>
      <c r="AL181" s="108"/>
      <c r="AM181" s="108"/>
      <c r="AN181" s="108"/>
      <c r="AO181" s="108"/>
      <c r="AP181" s="108">
        <v>200250</v>
      </c>
      <c r="AQ181" s="108"/>
      <c r="AR181" s="108"/>
      <c r="AS181" s="108"/>
      <c r="AT181" s="108"/>
      <c r="AU181" s="108">
        <v>200250</v>
      </c>
      <c r="AV181" s="108"/>
      <c r="AW181" s="108"/>
      <c r="AX181" s="108"/>
      <c r="AY181" s="108"/>
      <c r="AZ181" s="108">
        <v>0</v>
      </c>
      <c r="BA181" s="108"/>
      <c r="BB181" s="108"/>
      <c r="BC181" s="108"/>
      <c r="BD181" s="108"/>
      <c r="BE181" s="108">
        <v>200250</v>
      </c>
      <c r="BF181" s="108"/>
      <c r="BG181" s="108"/>
      <c r="BH181" s="108"/>
      <c r="BI181" s="108"/>
    </row>
    <row r="182" spans="1:70" s="6" customFormat="1" ht="14.25" x14ac:dyDescent="0.2">
      <c r="A182" s="91">
        <v>0</v>
      </c>
      <c r="B182" s="92"/>
      <c r="C182" s="92"/>
      <c r="D182" s="141" t="s">
        <v>217</v>
      </c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8"/>
      <c r="Q182" s="107"/>
      <c r="R182" s="107"/>
      <c r="S182" s="107"/>
      <c r="T182" s="107"/>
      <c r="U182" s="107"/>
      <c r="V182" s="141"/>
      <c r="W182" s="117"/>
      <c r="X182" s="117"/>
      <c r="Y182" s="117"/>
      <c r="Z182" s="117"/>
      <c r="AA182" s="117"/>
      <c r="AB182" s="117"/>
      <c r="AC182" s="117"/>
      <c r="AD182" s="117"/>
      <c r="AE182" s="118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106"/>
      <c r="AV182" s="106"/>
      <c r="AW182" s="106"/>
      <c r="AX182" s="106"/>
      <c r="AY182" s="106"/>
      <c r="AZ182" s="106"/>
      <c r="BA182" s="106"/>
      <c r="BB182" s="106"/>
      <c r="BC182" s="106"/>
      <c r="BD182" s="106"/>
      <c r="BE182" s="106"/>
      <c r="BF182" s="106"/>
      <c r="BG182" s="106"/>
      <c r="BH182" s="106"/>
      <c r="BI182" s="106"/>
    </row>
    <row r="183" spans="1:70" s="25" customFormat="1" ht="28.5" customHeight="1" x14ac:dyDescent="0.2">
      <c r="A183" s="59">
        <v>1</v>
      </c>
      <c r="B183" s="60"/>
      <c r="C183" s="60"/>
      <c r="D183" s="109" t="s">
        <v>218</v>
      </c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4"/>
      <c r="Q183" s="55" t="s">
        <v>199</v>
      </c>
      <c r="R183" s="55"/>
      <c r="S183" s="55"/>
      <c r="T183" s="55"/>
      <c r="U183" s="55"/>
      <c r="V183" s="109" t="s">
        <v>219</v>
      </c>
      <c r="W183" s="63"/>
      <c r="X183" s="63"/>
      <c r="Y183" s="63"/>
      <c r="Z183" s="63"/>
      <c r="AA183" s="63"/>
      <c r="AB183" s="63"/>
      <c r="AC183" s="63"/>
      <c r="AD183" s="63"/>
      <c r="AE183" s="64"/>
      <c r="AF183" s="108">
        <v>7557</v>
      </c>
      <c r="AG183" s="108"/>
      <c r="AH183" s="108"/>
      <c r="AI183" s="108"/>
      <c r="AJ183" s="108"/>
      <c r="AK183" s="108">
        <v>0</v>
      </c>
      <c r="AL183" s="108"/>
      <c r="AM183" s="108"/>
      <c r="AN183" s="108"/>
      <c r="AO183" s="108"/>
      <c r="AP183" s="108">
        <v>7557</v>
      </c>
      <c r="AQ183" s="108"/>
      <c r="AR183" s="108"/>
      <c r="AS183" s="108"/>
      <c r="AT183" s="108"/>
      <c r="AU183" s="108">
        <v>7557</v>
      </c>
      <c r="AV183" s="108"/>
      <c r="AW183" s="108"/>
      <c r="AX183" s="108"/>
      <c r="AY183" s="108"/>
      <c r="AZ183" s="108">
        <v>0</v>
      </c>
      <c r="BA183" s="108"/>
      <c r="BB183" s="108"/>
      <c r="BC183" s="108"/>
      <c r="BD183" s="108"/>
      <c r="BE183" s="108">
        <v>7557</v>
      </c>
      <c r="BF183" s="108"/>
      <c r="BG183" s="108"/>
      <c r="BH183" s="108"/>
      <c r="BI183" s="108"/>
    </row>
    <row r="184" spans="1:70" s="25" customFormat="1" ht="30" customHeight="1" x14ac:dyDescent="0.2">
      <c r="A184" s="59">
        <v>2</v>
      </c>
      <c r="B184" s="60"/>
      <c r="C184" s="60"/>
      <c r="D184" s="109" t="s">
        <v>220</v>
      </c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4"/>
      <c r="Q184" s="55" t="s">
        <v>221</v>
      </c>
      <c r="R184" s="55"/>
      <c r="S184" s="55"/>
      <c r="T184" s="55"/>
      <c r="U184" s="55"/>
      <c r="V184" s="109" t="s">
        <v>219</v>
      </c>
      <c r="W184" s="63"/>
      <c r="X184" s="63"/>
      <c r="Y184" s="63"/>
      <c r="Z184" s="63"/>
      <c r="AA184" s="63"/>
      <c r="AB184" s="63"/>
      <c r="AC184" s="63"/>
      <c r="AD184" s="63"/>
      <c r="AE184" s="64"/>
      <c r="AF184" s="108">
        <v>461.1</v>
      </c>
      <c r="AG184" s="108"/>
      <c r="AH184" s="108"/>
      <c r="AI184" s="108"/>
      <c r="AJ184" s="108"/>
      <c r="AK184" s="108">
        <v>0</v>
      </c>
      <c r="AL184" s="108"/>
      <c r="AM184" s="108"/>
      <c r="AN184" s="108"/>
      <c r="AO184" s="108"/>
      <c r="AP184" s="108">
        <v>461.1</v>
      </c>
      <c r="AQ184" s="108"/>
      <c r="AR184" s="108"/>
      <c r="AS184" s="108"/>
      <c r="AT184" s="108"/>
      <c r="AU184" s="108">
        <v>494.11</v>
      </c>
      <c r="AV184" s="108"/>
      <c r="AW184" s="108"/>
      <c r="AX184" s="108"/>
      <c r="AY184" s="108"/>
      <c r="AZ184" s="108">
        <v>0</v>
      </c>
      <c r="BA184" s="108"/>
      <c r="BB184" s="108"/>
      <c r="BC184" s="108"/>
      <c r="BD184" s="108"/>
      <c r="BE184" s="108">
        <v>494.11</v>
      </c>
      <c r="BF184" s="108"/>
      <c r="BG184" s="108"/>
      <c r="BH184" s="108"/>
      <c r="BI184" s="108"/>
    </row>
    <row r="185" spans="1:70" s="6" customFormat="1" ht="14.25" x14ac:dyDescent="0.2">
      <c r="A185" s="91">
        <v>0</v>
      </c>
      <c r="B185" s="92"/>
      <c r="C185" s="92"/>
      <c r="D185" s="141" t="s">
        <v>222</v>
      </c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  <c r="P185" s="118"/>
      <c r="Q185" s="107"/>
      <c r="R185" s="107"/>
      <c r="S185" s="107"/>
      <c r="T185" s="107"/>
      <c r="U185" s="107"/>
      <c r="V185" s="141"/>
      <c r="W185" s="117"/>
      <c r="X185" s="117"/>
      <c r="Y185" s="117"/>
      <c r="Z185" s="117"/>
      <c r="AA185" s="117"/>
      <c r="AB185" s="117"/>
      <c r="AC185" s="117"/>
      <c r="AD185" s="117"/>
      <c r="AE185" s="118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106"/>
      <c r="AV185" s="106"/>
      <c r="AW185" s="106"/>
      <c r="AX185" s="106"/>
      <c r="AY185" s="106"/>
      <c r="AZ185" s="106"/>
      <c r="BA185" s="106"/>
      <c r="BB185" s="106"/>
      <c r="BC185" s="106"/>
      <c r="BD185" s="106"/>
      <c r="BE185" s="106"/>
      <c r="BF185" s="106"/>
      <c r="BG185" s="106"/>
      <c r="BH185" s="106"/>
      <c r="BI185" s="106"/>
    </row>
    <row r="186" spans="1:70" s="25" customFormat="1" ht="57" customHeight="1" x14ac:dyDescent="0.2">
      <c r="A186" s="59">
        <v>1</v>
      </c>
      <c r="B186" s="60"/>
      <c r="C186" s="60"/>
      <c r="D186" s="109" t="s">
        <v>223</v>
      </c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4"/>
      <c r="Q186" s="55" t="s">
        <v>224</v>
      </c>
      <c r="R186" s="55"/>
      <c r="S186" s="55"/>
      <c r="T186" s="55"/>
      <c r="U186" s="55"/>
      <c r="V186" s="109" t="s">
        <v>219</v>
      </c>
      <c r="W186" s="63"/>
      <c r="X186" s="63"/>
      <c r="Y186" s="63"/>
      <c r="Z186" s="63"/>
      <c r="AA186" s="63"/>
      <c r="AB186" s="63"/>
      <c r="AC186" s="63"/>
      <c r="AD186" s="63"/>
      <c r="AE186" s="64"/>
      <c r="AF186" s="108">
        <v>100</v>
      </c>
      <c r="AG186" s="108"/>
      <c r="AH186" s="108"/>
      <c r="AI186" s="108"/>
      <c r="AJ186" s="108"/>
      <c r="AK186" s="108">
        <v>0</v>
      </c>
      <c r="AL186" s="108"/>
      <c r="AM186" s="108"/>
      <c r="AN186" s="108"/>
      <c r="AO186" s="108"/>
      <c r="AP186" s="108">
        <v>100</v>
      </c>
      <c r="AQ186" s="108"/>
      <c r="AR186" s="108"/>
      <c r="AS186" s="108"/>
      <c r="AT186" s="108"/>
      <c r="AU186" s="108">
        <v>100</v>
      </c>
      <c r="AV186" s="108"/>
      <c r="AW186" s="108"/>
      <c r="AX186" s="108"/>
      <c r="AY186" s="108"/>
      <c r="AZ186" s="108">
        <v>0</v>
      </c>
      <c r="BA186" s="108"/>
      <c r="BB186" s="108"/>
      <c r="BC186" s="108"/>
      <c r="BD186" s="108"/>
      <c r="BE186" s="108">
        <v>100</v>
      </c>
      <c r="BF186" s="108"/>
      <c r="BG186" s="108"/>
      <c r="BH186" s="108"/>
      <c r="BI186" s="108"/>
    </row>
    <row r="188" spans="1:70" ht="14.25" customHeight="1" x14ac:dyDescent="0.2">
      <c r="A188" s="34" t="s">
        <v>124</v>
      </c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L188" s="34"/>
    </row>
    <row r="189" spans="1:70" ht="15" customHeight="1" x14ac:dyDescent="0.2">
      <c r="A189" s="78" t="s">
        <v>247</v>
      </c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78"/>
      <c r="BA189" s="78"/>
      <c r="BB189" s="78"/>
      <c r="BC189" s="78"/>
      <c r="BD189" s="78"/>
      <c r="BE189" s="78"/>
      <c r="BF189" s="78"/>
      <c r="BG189" s="78"/>
      <c r="BH189" s="78"/>
      <c r="BI189" s="78"/>
      <c r="BJ189" s="78"/>
      <c r="BK189" s="78"/>
      <c r="BL189" s="78"/>
      <c r="BM189" s="78"/>
      <c r="BN189" s="78"/>
      <c r="BO189" s="78"/>
      <c r="BP189" s="78"/>
      <c r="BQ189" s="78"/>
      <c r="BR189" s="78"/>
    </row>
    <row r="190" spans="1:70" ht="12.95" customHeight="1" x14ac:dyDescent="0.2">
      <c r="A190" s="49" t="s">
        <v>19</v>
      </c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1"/>
      <c r="U190" s="55" t="s">
        <v>248</v>
      </c>
      <c r="V190" s="55"/>
      <c r="W190" s="55"/>
      <c r="X190" s="55"/>
      <c r="Y190" s="55"/>
      <c r="Z190" s="55"/>
      <c r="AA190" s="55"/>
      <c r="AB190" s="55"/>
      <c r="AC190" s="55"/>
      <c r="AD190" s="55"/>
      <c r="AE190" s="55" t="s">
        <v>251</v>
      </c>
      <c r="AF190" s="55"/>
      <c r="AG190" s="55"/>
      <c r="AH190" s="55"/>
      <c r="AI190" s="55"/>
      <c r="AJ190" s="55"/>
      <c r="AK190" s="55"/>
      <c r="AL190" s="55"/>
      <c r="AM190" s="55"/>
      <c r="AN190" s="55"/>
      <c r="AO190" s="55" t="s">
        <v>259</v>
      </c>
      <c r="AP190" s="55"/>
      <c r="AQ190" s="55"/>
      <c r="AR190" s="55"/>
      <c r="AS190" s="55"/>
      <c r="AT190" s="55"/>
      <c r="AU190" s="55"/>
      <c r="AV190" s="55"/>
      <c r="AW190" s="55"/>
      <c r="AX190" s="55"/>
      <c r="AY190" s="55" t="s">
        <v>269</v>
      </c>
      <c r="AZ190" s="55"/>
      <c r="BA190" s="55"/>
      <c r="BB190" s="55"/>
      <c r="BC190" s="55"/>
      <c r="BD190" s="55"/>
      <c r="BE190" s="55"/>
      <c r="BF190" s="55"/>
      <c r="BG190" s="55"/>
      <c r="BH190" s="55"/>
      <c r="BI190" s="55" t="s">
        <v>274</v>
      </c>
      <c r="BJ190" s="55"/>
      <c r="BK190" s="55"/>
      <c r="BL190" s="55"/>
      <c r="BM190" s="55"/>
      <c r="BN190" s="55"/>
      <c r="BO190" s="55"/>
      <c r="BP190" s="55"/>
      <c r="BQ190" s="55"/>
      <c r="BR190" s="55"/>
    </row>
    <row r="191" spans="1:70" ht="30" customHeight="1" x14ac:dyDescent="0.2">
      <c r="A191" s="52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4"/>
      <c r="U191" s="55" t="s">
        <v>4</v>
      </c>
      <c r="V191" s="55"/>
      <c r="W191" s="55"/>
      <c r="X191" s="55"/>
      <c r="Y191" s="55"/>
      <c r="Z191" s="55" t="s">
        <v>3</v>
      </c>
      <c r="AA191" s="55"/>
      <c r="AB191" s="55"/>
      <c r="AC191" s="55"/>
      <c r="AD191" s="55"/>
      <c r="AE191" s="55" t="s">
        <v>4</v>
      </c>
      <c r="AF191" s="55"/>
      <c r="AG191" s="55"/>
      <c r="AH191" s="55"/>
      <c r="AI191" s="55"/>
      <c r="AJ191" s="55" t="s">
        <v>3</v>
      </c>
      <c r="AK191" s="55"/>
      <c r="AL191" s="55"/>
      <c r="AM191" s="55"/>
      <c r="AN191" s="55"/>
      <c r="AO191" s="55" t="s">
        <v>4</v>
      </c>
      <c r="AP191" s="55"/>
      <c r="AQ191" s="55"/>
      <c r="AR191" s="55"/>
      <c r="AS191" s="55"/>
      <c r="AT191" s="55" t="s">
        <v>3</v>
      </c>
      <c r="AU191" s="55"/>
      <c r="AV191" s="55"/>
      <c r="AW191" s="55"/>
      <c r="AX191" s="55"/>
      <c r="AY191" s="55" t="s">
        <v>4</v>
      </c>
      <c r="AZ191" s="55"/>
      <c r="BA191" s="55"/>
      <c r="BB191" s="55"/>
      <c r="BC191" s="55"/>
      <c r="BD191" s="55" t="s">
        <v>3</v>
      </c>
      <c r="BE191" s="55"/>
      <c r="BF191" s="55"/>
      <c r="BG191" s="55"/>
      <c r="BH191" s="55"/>
      <c r="BI191" s="55" t="s">
        <v>4</v>
      </c>
      <c r="BJ191" s="55"/>
      <c r="BK191" s="55"/>
      <c r="BL191" s="55"/>
      <c r="BM191" s="55"/>
      <c r="BN191" s="55" t="s">
        <v>3</v>
      </c>
      <c r="BO191" s="55"/>
      <c r="BP191" s="55"/>
      <c r="BQ191" s="55"/>
      <c r="BR191" s="55"/>
    </row>
    <row r="192" spans="1:70" ht="15" customHeight="1" x14ac:dyDescent="0.2">
      <c r="A192" s="41">
        <v>1</v>
      </c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3"/>
      <c r="U192" s="55">
        <v>2</v>
      </c>
      <c r="V192" s="55"/>
      <c r="W192" s="55"/>
      <c r="X192" s="55"/>
      <c r="Y192" s="55"/>
      <c r="Z192" s="55">
        <v>3</v>
      </c>
      <c r="AA192" s="55"/>
      <c r="AB192" s="55"/>
      <c r="AC192" s="55"/>
      <c r="AD192" s="55"/>
      <c r="AE192" s="55">
        <v>4</v>
      </c>
      <c r="AF192" s="55"/>
      <c r="AG192" s="55"/>
      <c r="AH192" s="55"/>
      <c r="AI192" s="55"/>
      <c r="AJ192" s="55">
        <v>5</v>
      </c>
      <c r="AK192" s="55"/>
      <c r="AL192" s="55"/>
      <c r="AM192" s="55"/>
      <c r="AN192" s="55"/>
      <c r="AO192" s="55">
        <v>6</v>
      </c>
      <c r="AP192" s="55"/>
      <c r="AQ192" s="55"/>
      <c r="AR192" s="55"/>
      <c r="AS192" s="55"/>
      <c r="AT192" s="55">
        <v>7</v>
      </c>
      <c r="AU192" s="55"/>
      <c r="AV192" s="55"/>
      <c r="AW192" s="55"/>
      <c r="AX192" s="55"/>
      <c r="AY192" s="55">
        <v>8</v>
      </c>
      <c r="AZ192" s="55"/>
      <c r="BA192" s="55"/>
      <c r="BB192" s="55"/>
      <c r="BC192" s="55"/>
      <c r="BD192" s="55">
        <v>9</v>
      </c>
      <c r="BE192" s="55"/>
      <c r="BF192" s="55"/>
      <c r="BG192" s="55"/>
      <c r="BH192" s="55"/>
      <c r="BI192" s="55">
        <v>10</v>
      </c>
      <c r="BJ192" s="55"/>
      <c r="BK192" s="55"/>
      <c r="BL192" s="55"/>
      <c r="BM192" s="55"/>
      <c r="BN192" s="55">
        <v>11</v>
      </c>
      <c r="BO192" s="55"/>
      <c r="BP192" s="55"/>
      <c r="BQ192" s="55"/>
      <c r="BR192" s="55"/>
    </row>
    <row r="193" spans="1:79" s="1" customFormat="1" ht="15.75" hidden="1" customHeight="1" x14ac:dyDescent="0.2">
      <c r="A193" s="72" t="s">
        <v>57</v>
      </c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4"/>
      <c r="U193" s="79" t="s">
        <v>65</v>
      </c>
      <c r="V193" s="79"/>
      <c r="W193" s="79"/>
      <c r="X193" s="79"/>
      <c r="Y193" s="79"/>
      <c r="Z193" s="105" t="s">
        <v>66</v>
      </c>
      <c r="AA193" s="105"/>
      <c r="AB193" s="105"/>
      <c r="AC193" s="105"/>
      <c r="AD193" s="105"/>
      <c r="AE193" s="79" t="s">
        <v>67</v>
      </c>
      <c r="AF193" s="79"/>
      <c r="AG193" s="79"/>
      <c r="AH193" s="79"/>
      <c r="AI193" s="79"/>
      <c r="AJ193" s="105" t="s">
        <v>68</v>
      </c>
      <c r="AK193" s="105"/>
      <c r="AL193" s="105"/>
      <c r="AM193" s="105"/>
      <c r="AN193" s="105"/>
      <c r="AO193" s="79" t="s">
        <v>58</v>
      </c>
      <c r="AP193" s="79"/>
      <c r="AQ193" s="79"/>
      <c r="AR193" s="79"/>
      <c r="AS193" s="79"/>
      <c r="AT193" s="105" t="s">
        <v>59</v>
      </c>
      <c r="AU193" s="105"/>
      <c r="AV193" s="105"/>
      <c r="AW193" s="105"/>
      <c r="AX193" s="105"/>
      <c r="AY193" s="79" t="s">
        <v>60</v>
      </c>
      <c r="AZ193" s="79"/>
      <c r="BA193" s="79"/>
      <c r="BB193" s="79"/>
      <c r="BC193" s="79"/>
      <c r="BD193" s="105" t="s">
        <v>61</v>
      </c>
      <c r="BE193" s="105"/>
      <c r="BF193" s="105"/>
      <c r="BG193" s="105"/>
      <c r="BH193" s="105"/>
      <c r="BI193" s="79" t="s">
        <v>62</v>
      </c>
      <c r="BJ193" s="79"/>
      <c r="BK193" s="79"/>
      <c r="BL193" s="79"/>
      <c r="BM193" s="79"/>
      <c r="BN193" s="105" t="s">
        <v>63</v>
      </c>
      <c r="BO193" s="105"/>
      <c r="BP193" s="105"/>
      <c r="BQ193" s="105"/>
      <c r="BR193" s="105"/>
      <c r="CA193" t="s">
        <v>41</v>
      </c>
    </row>
    <row r="194" spans="1:79" s="6" customFormat="1" ht="12.75" customHeight="1" x14ac:dyDescent="0.2">
      <c r="A194" s="116" t="s">
        <v>225</v>
      </c>
      <c r="B194" s="117"/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8"/>
      <c r="U194" s="119">
        <v>2245680.04</v>
      </c>
      <c r="V194" s="119"/>
      <c r="W194" s="119"/>
      <c r="X194" s="119"/>
      <c r="Y194" s="119"/>
      <c r="Z194" s="113">
        <v>0</v>
      </c>
      <c r="AA194" s="113"/>
      <c r="AB194" s="113"/>
      <c r="AC194" s="113"/>
      <c r="AD194" s="113"/>
      <c r="AE194" s="113">
        <v>2717616</v>
      </c>
      <c r="AF194" s="113"/>
      <c r="AG194" s="113"/>
      <c r="AH194" s="113"/>
      <c r="AI194" s="113"/>
      <c r="AJ194" s="113">
        <v>0</v>
      </c>
      <c r="AK194" s="113"/>
      <c r="AL194" s="113"/>
      <c r="AM194" s="113"/>
      <c r="AN194" s="113"/>
      <c r="AO194" s="113">
        <v>3285264</v>
      </c>
      <c r="AP194" s="113"/>
      <c r="AQ194" s="113"/>
      <c r="AR194" s="113"/>
      <c r="AS194" s="113"/>
      <c r="AT194" s="113">
        <v>0</v>
      </c>
      <c r="AU194" s="113"/>
      <c r="AV194" s="113"/>
      <c r="AW194" s="113"/>
      <c r="AX194" s="113"/>
      <c r="AY194" s="113">
        <v>3537948</v>
      </c>
      <c r="AZ194" s="113"/>
      <c r="BA194" s="113"/>
      <c r="BB194" s="113"/>
      <c r="BC194" s="113"/>
      <c r="BD194" s="113">
        <v>0</v>
      </c>
      <c r="BE194" s="113"/>
      <c r="BF194" s="113"/>
      <c r="BG194" s="113"/>
      <c r="BH194" s="113"/>
      <c r="BI194" s="113">
        <v>3785928</v>
      </c>
      <c r="BJ194" s="113"/>
      <c r="BK194" s="113"/>
      <c r="BL194" s="113"/>
      <c r="BM194" s="113"/>
      <c r="BN194" s="113">
        <v>0</v>
      </c>
      <c r="BO194" s="113"/>
      <c r="BP194" s="113"/>
      <c r="BQ194" s="113"/>
      <c r="BR194" s="113"/>
      <c r="CA194" s="6" t="s">
        <v>42</v>
      </c>
    </row>
    <row r="195" spans="1:79" s="25" customFormat="1" ht="12.75" customHeight="1" x14ac:dyDescent="0.2">
      <c r="A195" s="62" t="s">
        <v>226</v>
      </c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4"/>
      <c r="U195" s="115">
        <v>1597753.13</v>
      </c>
      <c r="V195" s="115"/>
      <c r="W195" s="115"/>
      <c r="X195" s="115"/>
      <c r="Y195" s="115"/>
      <c r="Z195" s="114">
        <v>0</v>
      </c>
      <c r="AA195" s="114"/>
      <c r="AB195" s="114"/>
      <c r="AC195" s="114"/>
      <c r="AD195" s="114"/>
      <c r="AE195" s="114">
        <v>1922616</v>
      </c>
      <c r="AF195" s="114"/>
      <c r="AG195" s="114"/>
      <c r="AH195" s="114"/>
      <c r="AI195" s="114"/>
      <c r="AJ195" s="114">
        <v>0</v>
      </c>
      <c r="AK195" s="114"/>
      <c r="AL195" s="114"/>
      <c r="AM195" s="114"/>
      <c r="AN195" s="114"/>
      <c r="AO195" s="114">
        <v>2325237</v>
      </c>
      <c r="AP195" s="114"/>
      <c r="AQ195" s="114"/>
      <c r="AR195" s="114"/>
      <c r="AS195" s="114"/>
      <c r="AT195" s="114">
        <v>0</v>
      </c>
      <c r="AU195" s="114"/>
      <c r="AV195" s="114"/>
      <c r="AW195" s="114"/>
      <c r="AX195" s="114"/>
      <c r="AY195" s="114">
        <v>2502840</v>
      </c>
      <c r="AZ195" s="114"/>
      <c r="BA195" s="114"/>
      <c r="BB195" s="114"/>
      <c r="BC195" s="114"/>
      <c r="BD195" s="114">
        <v>0</v>
      </c>
      <c r="BE195" s="114"/>
      <c r="BF195" s="114"/>
      <c r="BG195" s="114"/>
      <c r="BH195" s="114"/>
      <c r="BI195" s="114">
        <v>2678364</v>
      </c>
      <c r="BJ195" s="114"/>
      <c r="BK195" s="114"/>
      <c r="BL195" s="114"/>
      <c r="BM195" s="114"/>
      <c r="BN195" s="114">
        <v>0</v>
      </c>
      <c r="BO195" s="114"/>
      <c r="BP195" s="114"/>
      <c r="BQ195" s="114"/>
      <c r="BR195" s="114"/>
    </row>
    <row r="196" spans="1:79" s="25" customFormat="1" ht="12.75" customHeight="1" x14ac:dyDescent="0.2">
      <c r="A196" s="62" t="s">
        <v>227</v>
      </c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4"/>
      <c r="U196" s="115">
        <v>61372.98</v>
      </c>
      <c r="V196" s="115"/>
      <c r="W196" s="115"/>
      <c r="X196" s="115"/>
      <c r="Y196" s="115"/>
      <c r="Z196" s="114">
        <v>0</v>
      </c>
      <c r="AA196" s="114"/>
      <c r="AB196" s="114"/>
      <c r="AC196" s="114"/>
      <c r="AD196" s="114"/>
      <c r="AE196" s="114">
        <v>104016</v>
      </c>
      <c r="AF196" s="114"/>
      <c r="AG196" s="114"/>
      <c r="AH196" s="114"/>
      <c r="AI196" s="114"/>
      <c r="AJ196" s="114">
        <v>0</v>
      </c>
      <c r="AK196" s="114"/>
      <c r="AL196" s="114"/>
      <c r="AM196" s="114"/>
      <c r="AN196" s="114"/>
      <c r="AO196" s="114">
        <v>97038</v>
      </c>
      <c r="AP196" s="114"/>
      <c r="AQ196" s="114"/>
      <c r="AR196" s="114"/>
      <c r="AS196" s="114"/>
      <c r="AT196" s="114">
        <v>0</v>
      </c>
      <c r="AU196" s="114"/>
      <c r="AV196" s="114"/>
      <c r="AW196" s="114"/>
      <c r="AX196" s="114"/>
      <c r="AY196" s="114">
        <v>100092</v>
      </c>
      <c r="AZ196" s="114"/>
      <c r="BA196" s="114"/>
      <c r="BB196" s="114"/>
      <c r="BC196" s="114"/>
      <c r="BD196" s="114">
        <v>0</v>
      </c>
      <c r="BE196" s="114"/>
      <c r="BF196" s="114"/>
      <c r="BG196" s="114"/>
      <c r="BH196" s="114"/>
      <c r="BI196" s="114">
        <v>106896</v>
      </c>
      <c r="BJ196" s="114"/>
      <c r="BK196" s="114"/>
      <c r="BL196" s="114"/>
      <c r="BM196" s="114"/>
      <c r="BN196" s="114">
        <v>0</v>
      </c>
      <c r="BO196" s="114"/>
      <c r="BP196" s="114"/>
      <c r="BQ196" s="114"/>
      <c r="BR196" s="114"/>
    </row>
    <row r="197" spans="1:79" s="25" customFormat="1" ht="12.75" customHeight="1" x14ac:dyDescent="0.2">
      <c r="A197" s="62" t="s">
        <v>228</v>
      </c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4"/>
      <c r="U197" s="115">
        <v>586553.93000000005</v>
      </c>
      <c r="V197" s="115"/>
      <c r="W197" s="115"/>
      <c r="X197" s="115"/>
      <c r="Y197" s="115"/>
      <c r="Z197" s="114">
        <v>0</v>
      </c>
      <c r="AA197" s="114"/>
      <c r="AB197" s="114"/>
      <c r="AC197" s="114"/>
      <c r="AD197" s="114"/>
      <c r="AE197" s="114">
        <v>690984</v>
      </c>
      <c r="AF197" s="114"/>
      <c r="AG197" s="114"/>
      <c r="AH197" s="114"/>
      <c r="AI197" s="114"/>
      <c r="AJ197" s="114">
        <v>0</v>
      </c>
      <c r="AK197" s="114"/>
      <c r="AL197" s="114"/>
      <c r="AM197" s="114"/>
      <c r="AN197" s="114"/>
      <c r="AO197" s="114">
        <v>862989</v>
      </c>
      <c r="AP197" s="114"/>
      <c r="AQ197" s="114"/>
      <c r="AR197" s="114"/>
      <c r="AS197" s="114"/>
      <c r="AT197" s="114">
        <v>0</v>
      </c>
      <c r="AU197" s="114"/>
      <c r="AV197" s="114"/>
      <c r="AW197" s="114"/>
      <c r="AX197" s="114"/>
      <c r="AY197" s="114">
        <v>935016</v>
      </c>
      <c r="AZ197" s="114"/>
      <c r="BA197" s="114"/>
      <c r="BB197" s="114"/>
      <c r="BC197" s="114"/>
      <c r="BD197" s="114">
        <v>0</v>
      </c>
      <c r="BE197" s="114"/>
      <c r="BF197" s="114"/>
      <c r="BG197" s="114"/>
      <c r="BH197" s="114"/>
      <c r="BI197" s="114">
        <v>1000668</v>
      </c>
      <c r="BJ197" s="114"/>
      <c r="BK197" s="114"/>
      <c r="BL197" s="114"/>
      <c r="BM197" s="114"/>
      <c r="BN197" s="114">
        <v>0</v>
      </c>
      <c r="BO197" s="114"/>
      <c r="BP197" s="114"/>
      <c r="BQ197" s="114"/>
      <c r="BR197" s="114"/>
    </row>
    <row r="198" spans="1:79" s="25" customFormat="1" ht="12.75" customHeight="1" x14ac:dyDescent="0.2">
      <c r="A198" s="62" t="s">
        <v>229</v>
      </c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4"/>
      <c r="U198" s="115">
        <v>236386.8</v>
      </c>
      <c r="V198" s="115"/>
      <c r="W198" s="115"/>
      <c r="X198" s="115"/>
      <c r="Y198" s="115"/>
      <c r="Z198" s="114">
        <v>0</v>
      </c>
      <c r="AA198" s="114"/>
      <c r="AB198" s="114"/>
      <c r="AC198" s="114"/>
      <c r="AD198" s="114"/>
      <c r="AE198" s="114">
        <v>160218</v>
      </c>
      <c r="AF198" s="114"/>
      <c r="AG198" s="114"/>
      <c r="AH198" s="114"/>
      <c r="AI198" s="114"/>
      <c r="AJ198" s="114">
        <v>0</v>
      </c>
      <c r="AK198" s="114"/>
      <c r="AL198" s="114"/>
      <c r="AM198" s="114"/>
      <c r="AN198" s="114"/>
      <c r="AO198" s="114">
        <v>199377</v>
      </c>
      <c r="AP198" s="114"/>
      <c r="AQ198" s="114"/>
      <c r="AR198" s="114"/>
      <c r="AS198" s="114"/>
      <c r="AT198" s="114">
        <v>0</v>
      </c>
      <c r="AU198" s="114"/>
      <c r="AV198" s="114"/>
      <c r="AW198" s="114"/>
      <c r="AX198" s="114"/>
      <c r="AY198" s="114">
        <v>208570</v>
      </c>
      <c r="AZ198" s="114"/>
      <c r="BA198" s="114"/>
      <c r="BB198" s="114"/>
      <c r="BC198" s="114"/>
      <c r="BD198" s="114">
        <v>0</v>
      </c>
      <c r="BE198" s="114"/>
      <c r="BF198" s="114"/>
      <c r="BG198" s="114"/>
      <c r="BH198" s="114"/>
      <c r="BI198" s="114">
        <v>223197</v>
      </c>
      <c r="BJ198" s="114"/>
      <c r="BK198" s="114"/>
      <c r="BL198" s="114"/>
      <c r="BM198" s="114"/>
      <c r="BN198" s="114">
        <v>0</v>
      </c>
      <c r="BO198" s="114"/>
      <c r="BP198" s="114"/>
      <c r="BQ198" s="114"/>
      <c r="BR198" s="114"/>
    </row>
    <row r="199" spans="1:79" s="6" customFormat="1" ht="12.75" customHeight="1" x14ac:dyDescent="0.2">
      <c r="A199" s="116" t="s">
        <v>230</v>
      </c>
      <c r="B199" s="117"/>
      <c r="C199" s="117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  <c r="P199" s="117"/>
      <c r="Q199" s="117"/>
      <c r="R199" s="117"/>
      <c r="S199" s="117"/>
      <c r="T199" s="118"/>
      <c r="U199" s="119">
        <v>141585</v>
      </c>
      <c r="V199" s="119"/>
      <c r="W199" s="119"/>
      <c r="X199" s="119"/>
      <c r="Y199" s="119"/>
      <c r="Z199" s="113">
        <v>0</v>
      </c>
      <c r="AA199" s="113"/>
      <c r="AB199" s="113"/>
      <c r="AC199" s="113"/>
      <c r="AD199" s="113"/>
      <c r="AE199" s="113">
        <v>160218</v>
      </c>
      <c r="AF199" s="113"/>
      <c r="AG199" s="113"/>
      <c r="AH199" s="113"/>
      <c r="AI199" s="113"/>
      <c r="AJ199" s="113">
        <v>0</v>
      </c>
      <c r="AK199" s="113"/>
      <c r="AL199" s="113"/>
      <c r="AM199" s="113"/>
      <c r="AN199" s="113"/>
      <c r="AO199" s="113">
        <v>199377</v>
      </c>
      <c r="AP199" s="113"/>
      <c r="AQ199" s="113"/>
      <c r="AR199" s="113"/>
      <c r="AS199" s="113"/>
      <c r="AT199" s="113">
        <v>0</v>
      </c>
      <c r="AU199" s="113"/>
      <c r="AV199" s="113"/>
      <c r="AW199" s="113"/>
      <c r="AX199" s="113"/>
      <c r="AY199" s="113">
        <v>208570</v>
      </c>
      <c r="AZ199" s="113"/>
      <c r="BA199" s="113"/>
      <c r="BB199" s="113"/>
      <c r="BC199" s="113"/>
      <c r="BD199" s="113">
        <v>0</v>
      </c>
      <c r="BE199" s="113"/>
      <c r="BF199" s="113"/>
      <c r="BG199" s="113"/>
      <c r="BH199" s="113"/>
      <c r="BI199" s="113">
        <v>223197</v>
      </c>
      <c r="BJ199" s="113"/>
      <c r="BK199" s="113"/>
      <c r="BL199" s="113"/>
      <c r="BM199" s="113"/>
      <c r="BN199" s="113">
        <v>0</v>
      </c>
      <c r="BO199" s="113"/>
      <c r="BP199" s="113"/>
      <c r="BQ199" s="113"/>
      <c r="BR199" s="113"/>
    </row>
    <row r="200" spans="1:79" s="25" customFormat="1" ht="12.75" customHeight="1" x14ac:dyDescent="0.2">
      <c r="A200" s="62" t="s">
        <v>231</v>
      </c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4"/>
      <c r="U200" s="115">
        <v>135886</v>
      </c>
      <c r="V200" s="115"/>
      <c r="W200" s="115"/>
      <c r="X200" s="115"/>
      <c r="Y200" s="115"/>
      <c r="Z200" s="114">
        <v>0</v>
      </c>
      <c r="AA200" s="114"/>
      <c r="AB200" s="114"/>
      <c r="AC200" s="114"/>
      <c r="AD200" s="114"/>
      <c r="AE200" s="114">
        <v>160218</v>
      </c>
      <c r="AF200" s="114"/>
      <c r="AG200" s="114"/>
      <c r="AH200" s="114"/>
      <c r="AI200" s="114"/>
      <c r="AJ200" s="114">
        <v>0</v>
      </c>
      <c r="AK200" s="114"/>
      <c r="AL200" s="114"/>
      <c r="AM200" s="114"/>
      <c r="AN200" s="114"/>
      <c r="AO200" s="114">
        <v>199377</v>
      </c>
      <c r="AP200" s="114"/>
      <c r="AQ200" s="114"/>
      <c r="AR200" s="114"/>
      <c r="AS200" s="114"/>
      <c r="AT200" s="114">
        <v>0</v>
      </c>
      <c r="AU200" s="114"/>
      <c r="AV200" s="114"/>
      <c r="AW200" s="114"/>
      <c r="AX200" s="114"/>
      <c r="AY200" s="114">
        <v>208570</v>
      </c>
      <c r="AZ200" s="114"/>
      <c r="BA200" s="114"/>
      <c r="BB200" s="114"/>
      <c r="BC200" s="114"/>
      <c r="BD200" s="114">
        <v>0</v>
      </c>
      <c r="BE200" s="114"/>
      <c r="BF200" s="114"/>
      <c r="BG200" s="114"/>
      <c r="BH200" s="114"/>
      <c r="BI200" s="114">
        <v>223197</v>
      </c>
      <c r="BJ200" s="114"/>
      <c r="BK200" s="114"/>
      <c r="BL200" s="114"/>
      <c r="BM200" s="114"/>
      <c r="BN200" s="114">
        <v>0</v>
      </c>
      <c r="BO200" s="114"/>
      <c r="BP200" s="114"/>
      <c r="BQ200" s="114"/>
      <c r="BR200" s="114"/>
    </row>
    <row r="201" spans="1:79" s="25" customFormat="1" ht="12.75" customHeight="1" x14ac:dyDescent="0.2">
      <c r="A201" s="62" t="s">
        <v>232</v>
      </c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4"/>
      <c r="U201" s="115">
        <v>5699</v>
      </c>
      <c r="V201" s="115"/>
      <c r="W201" s="115"/>
      <c r="X201" s="115"/>
      <c r="Y201" s="115"/>
      <c r="Z201" s="114">
        <v>0</v>
      </c>
      <c r="AA201" s="114"/>
      <c r="AB201" s="114"/>
      <c r="AC201" s="114"/>
      <c r="AD201" s="114"/>
      <c r="AE201" s="114">
        <v>0</v>
      </c>
      <c r="AF201" s="114"/>
      <c r="AG201" s="114"/>
      <c r="AH201" s="114"/>
      <c r="AI201" s="114"/>
      <c r="AJ201" s="114">
        <v>0</v>
      </c>
      <c r="AK201" s="114"/>
      <c r="AL201" s="114"/>
      <c r="AM201" s="114"/>
      <c r="AN201" s="114"/>
      <c r="AO201" s="114">
        <v>0</v>
      </c>
      <c r="AP201" s="114"/>
      <c r="AQ201" s="114"/>
      <c r="AR201" s="114"/>
      <c r="AS201" s="114"/>
      <c r="AT201" s="114">
        <v>0</v>
      </c>
      <c r="AU201" s="114"/>
      <c r="AV201" s="114"/>
      <c r="AW201" s="114"/>
      <c r="AX201" s="114"/>
      <c r="AY201" s="114">
        <v>0</v>
      </c>
      <c r="AZ201" s="114"/>
      <c r="BA201" s="114"/>
      <c r="BB201" s="114"/>
      <c r="BC201" s="114"/>
      <c r="BD201" s="114">
        <v>0</v>
      </c>
      <c r="BE201" s="114"/>
      <c r="BF201" s="114"/>
      <c r="BG201" s="114"/>
      <c r="BH201" s="114"/>
      <c r="BI201" s="114">
        <v>0</v>
      </c>
      <c r="BJ201" s="114"/>
      <c r="BK201" s="114"/>
      <c r="BL201" s="114"/>
      <c r="BM201" s="114"/>
      <c r="BN201" s="114">
        <v>0</v>
      </c>
      <c r="BO201" s="114"/>
      <c r="BP201" s="114"/>
      <c r="BQ201" s="114"/>
      <c r="BR201" s="114"/>
    </row>
    <row r="202" spans="1:79" s="25" customFormat="1" ht="12.75" customHeight="1" x14ac:dyDescent="0.2">
      <c r="A202" s="62" t="s">
        <v>233</v>
      </c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4"/>
      <c r="U202" s="115">
        <v>65974.34</v>
      </c>
      <c r="V202" s="115"/>
      <c r="W202" s="115"/>
      <c r="X202" s="115"/>
      <c r="Y202" s="115"/>
      <c r="Z202" s="114">
        <v>0</v>
      </c>
      <c r="AA202" s="114"/>
      <c r="AB202" s="114"/>
      <c r="AC202" s="114"/>
      <c r="AD202" s="114"/>
      <c r="AE202" s="114">
        <v>0</v>
      </c>
      <c r="AF202" s="114"/>
      <c r="AG202" s="114"/>
      <c r="AH202" s="114"/>
      <c r="AI202" s="114"/>
      <c r="AJ202" s="114">
        <v>0</v>
      </c>
      <c r="AK202" s="114"/>
      <c r="AL202" s="114"/>
      <c r="AM202" s="114"/>
      <c r="AN202" s="114"/>
      <c r="AO202" s="114">
        <v>0</v>
      </c>
      <c r="AP202" s="114"/>
      <c r="AQ202" s="114"/>
      <c r="AR202" s="114"/>
      <c r="AS202" s="114"/>
      <c r="AT202" s="114">
        <v>0</v>
      </c>
      <c r="AU202" s="114"/>
      <c r="AV202" s="114"/>
      <c r="AW202" s="114"/>
      <c r="AX202" s="114"/>
      <c r="AY202" s="114">
        <v>0</v>
      </c>
      <c r="AZ202" s="114"/>
      <c r="BA202" s="114"/>
      <c r="BB202" s="114"/>
      <c r="BC202" s="114"/>
      <c r="BD202" s="114">
        <v>0</v>
      </c>
      <c r="BE202" s="114"/>
      <c r="BF202" s="114"/>
      <c r="BG202" s="114"/>
      <c r="BH202" s="114"/>
      <c r="BI202" s="114">
        <v>0</v>
      </c>
      <c r="BJ202" s="114"/>
      <c r="BK202" s="114"/>
      <c r="BL202" s="114"/>
      <c r="BM202" s="114"/>
      <c r="BN202" s="114">
        <v>0</v>
      </c>
      <c r="BO202" s="114"/>
      <c r="BP202" s="114"/>
      <c r="BQ202" s="114"/>
      <c r="BR202" s="114"/>
    </row>
    <row r="203" spans="1:79" s="6" customFormat="1" ht="12.75" customHeight="1" x14ac:dyDescent="0.2">
      <c r="A203" s="116" t="s">
        <v>147</v>
      </c>
      <c r="B203" s="117"/>
      <c r="C203" s="117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  <c r="P203" s="117"/>
      <c r="Q203" s="117"/>
      <c r="R203" s="117"/>
      <c r="S203" s="117"/>
      <c r="T203" s="118"/>
      <c r="U203" s="119">
        <v>2689626.18</v>
      </c>
      <c r="V203" s="119"/>
      <c r="W203" s="119"/>
      <c r="X203" s="119"/>
      <c r="Y203" s="119"/>
      <c r="Z203" s="113">
        <v>0</v>
      </c>
      <c r="AA203" s="113"/>
      <c r="AB203" s="113"/>
      <c r="AC203" s="113"/>
      <c r="AD203" s="113"/>
      <c r="AE203" s="113">
        <v>3038052</v>
      </c>
      <c r="AF203" s="113"/>
      <c r="AG203" s="113"/>
      <c r="AH203" s="113"/>
      <c r="AI203" s="113"/>
      <c r="AJ203" s="113">
        <v>0</v>
      </c>
      <c r="AK203" s="113"/>
      <c r="AL203" s="113"/>
      <c r="AM203" s="113"/>
      <c r="AN203" s="113"/>
      <c r="AO203" s="113">
        <v>3684018</v>
      </c>
      <c r="AP203" s="113"/>
      <c r="AQ203" s="113"/>
      <c r="AR203" s="113"/>
      <c r="AS203" s="113"/>
      <c r="AT203" s="113">
        <v>0</v>
      </c>
      <c r="AU203" s="113"/>
      <c r="AV203" s="113"/>
      <c r="AW203" s="113"/>
      <c r="AX203" s="113"/>
      <c r="AY203" s="113">
        <v>3955088</v>
      </c>
      <c r="AZ203" s="113"/>
      <c r="BA203" s="113"/>
      <c r="BB203" s="113"/>
      <c r="BC203" s="113"/>
      <c r="BD203" s="113">
        <v>0</v>
      </c>
      <c r="BE203" s="113"/>
      <c r="BF203" s="113"/>
      <c r="BG203" s="113"/>
      <c r="BH203" s="113"/>
      <c r="BI203" s="113">
        <v>4232322</v>
      </c>
      <c r="BJ203" s="113"/>
      <c r="BK203" s="113"/>
      <c r="BL203" s="113"/>
      <c r="BM203" s="113"/>
      <c r="BN203" s="113">
        <v>0</v>
      </c>
      <c r="BO203" s="113"/>
      <c r="BP203" s="113"/>
      <c r="BQ203" s="113"/>
      <c r="BR203" s="113"/>
    </row>
    <row r="204" spans="1:79" s="25" customFormat="1" ht="38.25" customHeight="1" x14ac:dyDescent="0.2">
      <c r="A204" s="62" t="s">
        <v>234</v>
      </c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4"/>
      <c r="U204" s="114" t="s">
        <v>173</v>
      </c>
      <c r="V204" s="114"/>
      <c r="W204" s="114"/>
      <c r="X204" s="114"/>
      <c r="Y204" s="114"/>
      <c r="Z204" s="114"/>
      <c r="AA204" s="114"/>
      <c r="AB204" s="114"/>
      <c r="AC204" s="114"/>
      <c r="AD204" s="114"/>
      <c r="AE204" s="114" t="s">
        <v>173</v>
      </c>
      <c r="AF204" s="114"/>
      <c r="AG204" s="114"/>
      <c r="AH204" s="114"/>
      <c r="AI204" s="114"/>
      <c r="AJ204" s="114"/>
      <c r="AK204" s="114"/>
      <c r="AL204" s="114"/>
      <c r="AM204" s="114"/>
      <c r="AN204" s="114"/>
      <c r="AO204" s="114" t="s">
        <v>173</v>
      </c>
      <c r="AP204" s="114"/>
      <c r="AQ204" s="114"/>
      <c r="AR204" s="114"/>
      <c r="AS204" s="114"/>
      <c r="AT204" s="114"/>
      <c r="AU204" s="114"/>
      <c r="AV204" s="114"/>
      <c r="AW204" s="114"/>
      <c r="AX204" s="114"/>
      <c r="AY204" s="114" t="s">
        <v>173</v>
      </c>
      <c r="AZ204" s="114"/>
      <c r="BA204" s="114"/>
      <c r="BB204" s="114"/>
      <c r="BC204" s="114"/>
      <c r="BD204" s="114"/>
      <c r="BE204" s="114"/>
      <c r="BF204" s="114"/>
      <c r="BG204" s="114"/>
      <c r="BH204" s="114"/>
      <c r="BI204" s="114" t="s">
        <v>173</v>
      </c>
      <c r="BJ204" s="114"/>
      <c r="BK204" s="114"/>
      <c r="BL204" s="114"/>
      <c r="BM204" s="114"/>
      <c r="BN204" s="114"/>
      <c r="BO204" s="114"/>
      <c r="BP204" s="114"/>
      <c r="BQ204" s="114"/>
      <c r="BR204" s="114"/>
    </row>
    <row r="207" spans="1:79" ht="14.25" customHeight="1" x14ac:dyDescent="0.2">
      <c r="A207" s="34" t="s">
        <v>125</v>
      </c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34"/>
      <c r="BL207" s="34"/>
    </row>
    <row r="208" spans="1:79" ht="15" customHeight="1" x14ac:dyDescent="0.2">
      <c r="A208" s="49" t="s">
        <v>6</v>
      </c>
      <c r="B208" s="50"/>
      <c r="C208" s="50"/>
      <c r="D208" s="49" t="s">
        <v>10</v>
      </c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1"/>
      <c r="W208" s="55" t="s">
        <v>248</v>
      </c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  <c r="AH208" s="55"/>
      <c r="AI208" s="55" t="s">
        <v>252</v>
      </c>
      <c r="AJ208" s="55"/>
      <c r="AK208" s="55"/>
      <c r="AL208" s="55"/>
      <c r="AM208" s="55"/>
      <c r="AN208" s="55"/>
      <c r="AO208" s="55"/>
      <c r="AP208" s="55"/>
      <c r="AQ208" s="55"/>
      <c r="AR208" s="55"/>
      <c r="AS208" s="55"/>
      <c r="AT208" s="55"/>
      <c r="AU208" s="55" t="s">
        <v>264</v>
      </c>
      <c r="AV208" s="55"/>
      <c r="AW208" s="55"/>
      <c r="AX208" s="55"/>
      <c r="AY208" s="55"/>
      <c r="AZ208" s="55"/>
      <c r="BA208" s="55" t="s">
        <v>270</v>
      </c>
      <c r="BB208" s="55"/>
      <c r="BC208" s="55"/>
      <c r="BD208" s="55"/>
      <c r="BE208" s="55"/>
      <c r="BF208" s="55"/>
      <c r="BG208" s="55" t="s">
        <v>279</v>
      </c>
      <c r="BH208" s="55"/>
      <c r="BI208" s="55"/>
      <c r="BJ208" s="55"/>
      <c r="BK208" s="55"/>
      <c r="BL208" s="55"/>
    </row>
    <row r="209" spans="1:79" ht="15" customHeight="1" x14ac:dyDescent="0.2">
      <c r="A209" s="110"/>
      <c r="B209" s="111"/>
      <c r="C209" s="111"/>
      <c r="D209" s="110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  <c r="T209" s="111"/>
      <c r="U209" s="111"/>
      <c r="V209" s="112"/>
      <c r="W209" s="55" t="s">
        <v>4</v>
      </c>
      <c r="X209" s="55"/>
      <c r="Y209" s="55"/>
      <c r="Z209" s="55"/>
      <c r="AA209" s="55"/>
      <c r="AB209" s="55"/>
      <c r="AC209" s="55" t="s">
        <v>3</v>
      </c>
      <c r="AD209" s="55"/>
      <c r="AE209" s="55"/>
      <c r="AF209" s="55"/>
      <c r="AG209" s="55"/>
      <c r="AH209" s="55"/>
      <c r="AI209" s="55" t="s">
        <v>4</v>
      </c>
      <c r="AJ209" s="55"/>
      <c r="AK209" s="55"/>
      <c r="AL209" s="55"/>
      <c r="AM209" s="55"/>
      <c r="AN209" s="55"/>
      <c r="AO209" s="55" t="s">
        <v>3</v>
      </c>
      <c r="AP209" s="55"/>
      <c r="AQ209" s="55"/>
      <c r="AR209" s="55"/>
      <c r="AS209" s="55"/>
      <c r="AT209" s="55"/>
      <c r="AU209" s="97" t="s">
        <v>4</v>
      </c>
      <c r="AV209" s="97"/>
      <c r="AW209" s="97"/>
      <c r="AX209" s="97" t="s">
        <v>3</v>
      </c>
      <c r="AY209" s="97"/>
      <c r="AZ209" s="97"/>
      <c r="BA209" s="97" t="s">
        <v>4</v>
      </c>
      <c r="BB209" s="97"/>
      <c r="BC209" s="97"/>
      <c r="BD209" s="97" t="s">
        <v>3</v>
      </c>
      <c r="BE209" s="97"/>
      <c r="BF209" s="97"/>
      <c r="BG209" s="97" t="s">
        <v>4</v>
      </c>
      <c r="BH209" s="97"/>
      <c r="BI209" s="97"/>
      <c r="BJ209" s="97" t="s">
        <v>3</v>
      </c>
      <c r="BK209" s="97"/>
      <c r="BL209" s="97"/>
    </row>
    <row r="210" spans="1:79" ht="57" customHeight="1" x14ac:dyDescent="0.2">
      <c r="A210" s="52"/>
      <c r="B210" s="53"/>
      <c r="C210" s="53"/>
      <c r="D210" s="52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4"/>
      <c r="W210" s="55" t="s">
        <v>12</v>
      </c>
      <c r="X210" s="55"/>
      <c r="Y210" s="55"/>
      <c r="Z210" s="55" t="s">
        <v>11</v>
      </c>
      <c r="AA210" s="55"/>
      <c r="AB210" s="55"/>
      <c r="AC210" s="55" t="s">
        <v>12</v>
      </c>
      <c r="AD210" s="55"/>
      <c r="AE210" s="55"/>
      <c r="AF210" s="55" t="s">
        <v>11</v>
      </c>
      <c r="AG210" s="55"/>
      <c r="AH210" s="55"/>
      <c r="AI210" s="55" t="s">
        <v>12</v>
      </c>
      <c r="AJ210" s="55"/>
      <c r="AK210" s="55"/>
      <c r="AL210" s="55" t="s">
        <v>11</v>
      </c>
      <c r="AM210" s="55"/>
      <c r="AN210" s="55"/>
      <c r="AO210" s="55" t="s">
        <v>12</v>
      </c>
      <c r="AP210" s="55"/>
      <c r="AQ210" s="55"/>
      <c r="AR210" s="55" t="s">
        <v>11</v>
      </c>
      <c r="AS210" s="55"/>
      <c r="AT210" s="55"/>
      <c r="AU210" s="97"/>
      <c r="AV210" s="97"/>
      <c r="AW210" s="97"/>
      <c r="AX210" s="97"/>
      <c r="AY210" s="97"/>
      <c r="AZ210" s="97"/>
      <c r="BA210" s="97"/>
      <c r="BB210" s="97"/>
      <c r="BC210" s="97"/>
      <c r="BD210" s="97"/>
      <c r="BE210" s="97"/>
      <c r="BF210" s="97"/>
      <c r="BG210" s="97"/>
      <c r="BH210" s="97"/>
      <c r="BI210" s="97"/>
      <c r="BJ210" s="97"/>
      <c r="BK210" s="97"/>
      <c r="BL210" s="97"/>
    </row>
    <row r="211" spans="1:79" ht="15" customHeight="1" x14ac:dyDescent="0.2">
      <c r="A211" s="41">
        <v>1</v>
      </c>
      <c r="B211" s="42"/>
      <c r="C211" s="42"/>
      <c r="D211" s="41">
        <v>2</v>
      </c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3"/>
      <c r="W211" s="55">
        <v>3</v>
      </c>
      <c r="X211" s="55"/>
      <c r="Y211" s="55"/>
      <c r="Z211" s="55">
        <v>4</v>
      </c>
      <c r="AA211" s="55"/>
      <c r="AB211" s="55"/>
      <c r="AC211" s="55">
        <v>5</v>
      </c>
      <c r="AD211" s="55"/>
      <c r="AE211" s="55"/>
      <c r="AF211" s="55">
        <v>6</v>
      </c>
      <c r="AG211" s="55"/>
      <c r="AH211" s="55"/>
      <c r="AI211" s="55">
        <v>7</v>
      </c>
      <c r="AJ211" s="55"/>
      <c r="AK211" s="55"/>
      <c r="AL211" s="55">
        <v>8</v>
      </c>
      <c r="AM211" s="55"/>
      <c r="AN211" s="55"/>
      <c r="AO211" s="55">
        <v>9</v>
      </c>
      <c r="AP211" s="55"/>
      <c r="AQ211" s="55"/>
      <c r="AR211" s="55">
        <v>10</v>
      </c>
      <c r="AS211" s="55"/>
      <c r="AT211" s="55"/>
      <c r="AU211" s="55">
        <v>11</v>
      </c>
      <c r="AV211" s="55"/>
      <c r="AW211" s="55"/>
      <c r="AX211" s="55">
        <v>12</v>
      </c>
      <c r="AY211" s="55"/>
      <c r="AZ211" s="55"/>
      <c r="BA211" s="55">
        <v>13</v>
      </c>
      <c r="BB211" s="55"/>
      <c r="BC211" s="55"/>
      <c r="BD211" s="55">
        <v>14</v>
      </c>
      <c r="BE211" s="55"/>
      <c r="BF211" s="55"/>
      <c r="BG211" s="55">
        <v>15</v>
      </c>
      <c r="BH211" s="55"/>
      <c r="BI211" s="55"/>
      <c r="BJ211" s="55">
        <v>16</v>
      </c>
      <c r="BK211" s="55"/>
      <c r="BL211" s="55"/>
    </row>
    <row r="212" spans="1:79" s="1" customFormat="1" ht="12.75" hidden="1" customHeight="1" x14ac:dyDescent="0.2">
      <c r="A212" s="72" t="s">
        <v>69</v>
      </c>
      <c r="B212" s="73"/>
      <c r="C212" s="73"/>
      <c r="D212" s="72" t="s">
        <v>57</v>
      </c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4"/>
      <c r="W212" s="79" t="s">
        <v>72</v>
      </c>
      <c r="X212" s="79"/>
      <c r="Y212" s="79"/>
      <c r="Z212" s="79" t="s">
        <v>73</v>
      </c>
      <c r="AA212" s="79"/>
      <c r="AB212" s="79"/>
      <c r="AC212" s="105" t="s">
        <v>74</v>
      </c>
      <c r="AD212" s="105"/>
      <c r="AE212" s="105"/>
      <c r="AF212" s="105" t="s">
        <v>75</v>
      </c>
      <c r="AG212" s="105"/>
      <c r="AH212" s="105"/>
      <c r="AI212" s="79" t="s">
        <v>76</v>
      </c>
      <c r="AJ212" s="79"/>
      <c r="AK212" s="79"/>
      <c r="AL212" s="79" t="s">
        <v>77</v>
      </c>
      <c r="AM212" s="79"/>
      <c r="AN212" s="79"/>
      <c r="AO212" s="105" t="s">
        <v>104</v>
      </c>
      <c r="AP212" s="105"/>
      <c r="AQ212" s="105"/>
      <c r="AR212" s="105" t="s">
        <v>78</v>
      </c>
      <c r="AS212" s="105"/>
      <c r="AT212" s="105"/>
      <c r="AU212" s="79" t="s">
        <v>105</v>
      </c>
      <c r="AV212" s="79"/>
      <c r="AW212" s="79"/>
      <c r="AX212" s="105" t="s">
        <v>106</v>
      </c>
      <c r="AY212" s="105"/>
      <c r="AZ212" s="105"/>
      <c r="BA212" s="79" t="s">
        <v>107</v>
      </c>
      <c r="BB212" s="79"/>
      <c r="BC212" s="79"/>
      <c r="BD212" s="105" t="s">
        <v>108</v>
      </c>
      <c r="BE212" s="105"/>
      <c r="BF212" s="105"/>
      <c r="BG212" s="79" t="s">
        <v>109</v>
      </c>
      <c r="BH212" s="79"/>
      <c r="BI212" s="79"/>
      <c r="BJ212" s="105" t="s">
        <v>110</v>
      </c>
      <c r="BK212" s="105"/>
      <c r="BL212" s="105"/>
      <c r="CA212" s="1" t="s">
        <v>103</v>
      </c>
    </row>
    <row r="213" spans="1:79" s="25" customFormat="1" ht="12.75" customHeight="1" x14ac:dyDescent="0.2">
      <c r="A213" s="59">
        <v>1</v>
      </c>
      <c r="B213" s="60"/>
      <c r="C213" s="60"/>
      <c r="D213" s="62" t="s">
        <v>235</v>
      </c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4"/>
      <c r="W213" s="108">
        <v>1</v>
      </c>
      <c r="X213" s="108"/>
      <c r="Y213" s="108"/>
      <c r="Z213" s="108">
        <v>1</v>
      </c>
      <c r="AA213" s="108"/>
      <c r="AB213" s="108"/>
      <c r="AC213" s="108">
        <v>0</v>
      </c>
      <c r="AD213" s="108"/>
      <c r="AE213" s="108"/>
      <c r="AF213" s="108">
        <v>0</v>
      </c>
      <c r="AG213" s="108"/>
      <c r="AH213" s="108"/>
      <c r="AI213" s="108">
        <v>1</v>
      </c>
      <c r="AJ213" s="108"/>
      <c r="AK213" s="108"/>
      <c r="AL213" s="108">
        <v>1</v>
      </c>
      <c r="AM213" s="108"/>
      <c r="AN213" s="108"/>
      <c r="AO213" s="108">
        <v>0</v>
      </c>
      <c r="AP213" s="108"/>
      <c r="AQ213" s="108"/>
      <c r="AR213" s="108">
        <v>0</v>
      </c>
      <c r="AS213" s="108"/>
      <c r="AT213" s="108"/>
      <c r="AU213" s="108">
        <v>1</v>
      </c>
      <c r="AV213" s="108"/>
      <c r="AW213" s="108"/>
      <c r="AX213" s="108">
        <v>0</v>
      </c>
      <c r="AY213" s="108"/>
      <c r="AZ213" s="108"/>
      <c r="BA213" s="108">
        <v>1</v>
      </c>
      <c r="BB213" s="108"/>
      <c r="BC213" s="108"/>
      <c r="BD213" s="108">
        <v>0</v>
      </c>
      <c r="BE213" s="108"/>
      <c r="BF213" s="108"/>
      <c r="BG213" s="108">
        <v>1</v>
      </c>
      <c r="BH213" s="108"/>
      <c r="BI213" s="108"/>
      <c r="BJ213" s="108">
        <v>0</v>
      </c>
      <c r="BK213" s="108"/>
      <c r="BL213" s="108"/>
      <c r="CA213" s="25" t="s">
        <v>43</v>
      </c>
    </row>
    <row r="214" spans="1:79" s="25" customFormat="1" ht="12.75" customHeight="1" x14ac:dyDescent="0.2">
      <c r="A214" s="59">
        <v>2</v>
      </c>
      <c r="B214" s="60"/>
      <c r="C214" s="60"/>
      <c r="D214" s="62" t="s">
        <v>236</v>
      </c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4"/>
      <c r="W214" s="108">
        <v>26.5</v>
      </c>
      <c r="X214" s="108"/>
      <c r="Y214" s="108"/>
      <c r="Z214" s="108">
        <v>23.02</v>
      </c>
      <c r="AA214" s="108"/>
      <c r="AB214" s="108"/>
      <c r="AC214" s="108">
        <v>0</v>
      </c>
      <c r="AD214" s="108"/>
      <c r="AE214" s="108"/>
      <c r="AF214" s="108">
        <v>0</v>
      </c>
      <c r="AG214" s="108"/>
      <c r="AH214" s="108"/>
      <c r="AI214" s="108">
        <v>26.5</v>
      </c>
      <c r="AJ214" s="108"/>
      <c r="AK214" s="108"/>
      <c r="AL214" s="108">
        <v>26.5</v>
      </c>
      <c r="AM214" s="108"/>
      <c r="AN214" s="108"/>
      <c r="AO214" s="108">
        <v>0</v>
      </c>
      <c r="AP214" s="108"/>
      <c r="AQ214" s="108"/>
      <c r="AR214" s="108">
        <v>0</v>
      </c>
      <c r="AS214" s="108"/>
      <c r="AT214" s="108"/>
      <c r="AU214" s="108">
        <v>26.5</v>
      </c>
      <c r="AV214" s="108"/>
      <c r="AW214" s="108"/>
      <c r="AX214" s="108">
        <v>0</v>
      </c>
      <c r="AY214" s="108"/>
      <c r="AZ214" s="108"/>
      <c r="BA214" s="108">
        <v>26.5</v>
      </c>
      <c r="BB214" s="108"/>
      <c r="BC214" s="108"/>
      <c r="BD214" s="108">
        <v>0</v>
      </c>
      <c r="BE214" s="108"/>
      <c r="BF214" s="108"/>
      <c r="BG214" s="108">
        <v>26.5</v>
      </c>
      <c r="BH214" s="108"/>
      <c r="BI214" s="108"/>
      <c r="BJ214" s="108">
        <v>0</v>
      </c>
      <c r="BK214" s="108"/>
      <c r="BL214" s="108"/>
    </row>
    <row r="215" spans="1:79" s="25" customFormat="1" ht="12.75" customHeight="1" x14ac:dyDescent="0.2">
      <c r="A215" s="59">
        <v>3</v>
      </c>
      <c r="B215" s="60"/>
      <c r="C215" s="60"/>
      <c r="D215" s="62" t="s">
        <v>237</v>
      </c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4"/>
      <c r="W215" s="108">
        <v>1.5</v>
      </c>
      <c r="X215" s="108"/>
      <c r="Y215" s="108"/>
      <c r="Z215" s="108">
        <v>1.5</v>
      </c>
      <c r="AA215" s="108"/>
      <c r="AB215" s="108"/>
      <c r="AC215" s="108">
        <v>0</v>
      </c>
      <c r="AD215" s="108"/>
      <c r="AE215" s="108"/>
      <c r="AF215" s="108">
        <v>0</v>
      </c>
      <c r="AG215" s="108"/>
      <c r="AH215" s="108"/>
      <c r="AI215" s="108">
        <v>1.5</v>
      </c>
      <c r="AJ215" s="108"/>
      <c r="AK215" s="108"/>
      <c r="AL215" s="108">
        <v>1.5</v>
      </c>
      <c r="AM215" s="108"/>
      <c r="AN215" s="108"/>
      <c r="AO215" s="108">
        <v>0</v>
      </c>
      <c r="AP215" s="108"/>
      <c r="AQ215" s="108"/>
      <c r="AR215" s="108">
        <v>0</v>
      </c>
      <c r="AS215" s="108"/>
      <c r="AT215" s="108"/>
      <c r="AU215" s="108">
        <v>1.5</v>
      </c>
      <c r="AV215" s="108"/>
      <c r="AW215" s="108"/>
      <c r="AX215" s="108">
        <v>0</v>
      </c>
      <c r="AY215" s="108"/>
      <c r="AZ215" s="108"/>
      <c r="BA215" s="108">
        <v>1.5</v>
      </c>
      <c r="BB215" s="108"/>
      <c r="BC215" s="108"/>
      <c r="BD215" s="108">
        <v>0</v>
      </c>
      <c r="BE215" s="108"/>
      <c r="BF215" s="108"/>
      <c r="BG215" s="108">
        <v>1.5</v>
      </c>
      <c r="BH215" s="108"/>
      <c r="BI215" s="108"/>
      <c r="BJ215" s="108">
        <v>0</v>
      </c>
      <c r="BK215" s="108"/>
      <c r="BL215" s="108"/>
    </row>
    <row r="216" spans="1:79" s="6" customFormat="1" ht="12.75" customHeight="1" x14ac:dyDescent="0.2">
      <c r="A216" s="91">
        <v>4</v>
      </c>
      <c r="B216" s="92"/>
      <c r="C216" s="92"/>
      <c r="D216" s="116" t="s">
        <v>238</v>
      </c>
      <c r="E216" s="117"/>
      <c r="F216" s="117"/>
      <c r="G216" s="117"/>
      <c r="H216" s="117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8"/>
      <c r="W216" s="106">
        <v>29</v>
      </c>
      <c r="X216" s="106"/>
      <c r="Y216" s="106"/>
      <c r="Z216" s="106">
        <v>25.52</v>
      </c>
      <c r="AA216" s="106"/>
      <c r="AB216" s="106"/>
      <c r="AC216" s="106">
        <v>0</v>
      </c>
      <c r="AD216" s="106"/>
      <c r="AE216" s="106"/>
      <c r="AF216" s="106">
        <v>0</v>
      </c>
      <c r="AG216" s="106"/>
      <c r="AH216" s="106"/>
      <c r="AI216" s="106">
        <v>29</v>
      </c>
      <c r="AJ216" s="106"/>
      <c r="AK216" s="106"/>
      <c r="AL216" s="106">
        <v>29</v>
      </c>
      <c r="AM216" s="106"/>
      <c r="AN216" s="106"/>
      <c r="AO216" s="106">
        <v>0</v>
      </c>
      <c r="AP216" s="106"/>
      <c r="AQ216" s="106"/>
      <c r="AR216" s="106">
        <v>0</v>
      </c>
      <c r="AS216" s="106"/>
      <c r="AT216" s="106"/>
      <c r="AU216" s="106">
        <v>29</v>
      </c>
      <c r="AV216" s="106"/>
      <c r="AW216" s="106"/>
      <c r="AX216" s="106">
        <v>0</v>
      </c>
      <c r="AY216" s="106"/>
      <c r="AZ216" s="106"/>
      <c r="BA216" s="106">
        <v>29</v>
      </c>
      <c r="BB216" s="106"/>
      <c r="BC216" s="106"/>
      <c r="BD216" s="106">
        <v>0</v>
      </c>
      <c r="BE216" s="106"/>
      <c r="BF216" s="106"/>
      <c r="BG216" s="106">
        <v>29</v>
      </c>
      <c r="BH216" s="106"/>
      <c r="BI216" s="106"/>
      <c r="BJ216" s="106">
        <v>0</v>
      </c>
      <c r="BK216" s="106"/>
      <c r="BL216" s="106"/>
    </row>
    <row r="217" spans="1:79" s="25" customFormat="1" ht="25.5" customHeight="1" x14ac:dyDescent="0.2">
      <c r="A217" s="59">
        <v>5</v>
      </c>
      <c r="B217" s="60"/>
      <c r="C217" s="60"/>
      <c r="D217" s="62" t="s">
        <v>239</v>
      </c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4"/>
      <c r="W217" s="108" t="s">
        <v>173</v>
      </c>
      <c r="X217" s="108"/>
      <c r="Y217" s="108"/>
      <c r="Z217" s="108" t="s">
        <v>173</v>
      </c>
      <c r="AA217" s="108"/>
      <c r="AB217" s="108"/>
      <c r="AC217" s="108"/>
      <c r="AD217" s="108"/>
      <c r="AE217" s="108"/>
      <c r="AF217" s="108"/>
      <c r="AG217" s="108"/>
      <c r="AH217" s="108"/>
      <c r="AI217" s="108" t="s">
        <v>173</v>
      </c>
      <c r="AJ217" s="108"/>
      <c r="AK217" s="108"/>
      <c r="AL217" s="108" t="s">
        <v>173</v>
      </c>
      <c r="AM217" s="108"/>
      <c r="AN217" s="108"/>
      <c r="AO217" s="108"/>
      <c r="AP217" s="108"/>
      <c r="AQ217" s="108"/>
      <c r="AR217" s="108"/>
      <c r="AS217" s="108"/>
      <c r="AT217" s="108"/>
      <c r="AU217" s="108" t="s">
        <v>173</v>
      </c>
      <c r="AV217" s="108"/>
      <c r="AW217" s="108"/>
      <c r="AX217" s="108"/>
      <c r="AY217" s="108"/>
      <c r="AZ217" s="108"/>
      <c r="BA217" s="108" t="s">
        <v>173</v>
      </c>
      <c r="BB217" s="108"/>
      <c r="BC217" s="108"/>
      <c r="BD217" s="108"/>
      <c r="BE217" s="108"/>
      <c r="BF217" s="108"/>
      <c r="BG217" s="108" t="s">
        <v>173</v>
      </c>
      <c r="BH217" s="108"/>
      <c r="BI217" s="108"/>
      <c r="BJ217" s="108"/>
      <c r="BK217" s="108"/>
      <c r="BL217" s="108"/>
    </row>
    <row r="220" spans="1:79" ht="14.25" customHeight="1" x14ac:dyDescent="0.2">
      <c r="A220" s="34" t="s">
        <v>153</v>
      </c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  <c r="BJ220" s="34"/>
      <c r="BK220" s="34"/>
      <c r="BL220" s="34"/>
    </row>
    <row r="221" spans="1:79" ht="14.25" customHeight="1" x14ac:dyDescent="0.2">
      <c r="A221" s="34" t="s">
        <v>265</v>
      </c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  <c r="BJ221" s="34"/>
      <c r="BK221" s="34"/>
      <c r="BL221" s="34"/>
      <c r="BM221" s="34"/>
      <c r="BN221" s="34"/>
      <c r="BO221" s="34"/>
      <c r="BP221" s="34"/>
      <c r="BQ221" s="34"/>
      <c r="BR221" s="34"/>
      <c r="BS221" s="34"/>
    </row>
    <row r="222" spans="1:79" ht="15" customHeight="1" x14ac:dyDescent="0.2">
      <c r="A222" s="48" t="s">
        <v>247</v>
      </c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  <c r="BA222" s="48"/>
      <c r="BB222" s="48"/>
      <c r="BC222" s="48"/>
      <c r="BD222" s="48"/>
      <c r="BE222" s="48"/>
      <c r="BF222" s="48"/>
      <c r="BG222" s="48"/>
      <c r="BH222" s="48"/>
      <c r="BI222" s="48"/>
      <c r="BJ222" s="48"/>
      <c r="BK222" s="48"/>
      <c r="BL222" s="48"/>
      <c r="BM222" s="48"/>
      <c r="BN222" s="48"/>
      <c r="BO222" s="48"/>
      <c r="BP222" s="48"/>
      <c r="BQ222" s="48"/>
      <c r="BR222" s="48"/>
      <c r="BS222" s="48"/>
    </row>
    <row r="223" spans="1:79" ht="15" customHeight="1" x14ac:dyDescent="0.2">
      <c r="A223" s="55" t="s">
        <v>6</v>
      </c>
      <c r="B223" s="55"/>
      <c r="C223" s="55"/>
      <c r="D223" s="55"/>
      <c r="E223" s="55"/>
      <c r="F223" s="55"/>
      <c r="G223" s="55" t="s">
        <v>126</v>
      </c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 t="s">
        <v>13</v>
      </c>
      <c r="U223" s="55"/>
      <c r="V223" s="55"/>
      <c r="W223" s="55"/>
      <c r="X223" s="55"/>
      <c r="Y223" s="55"/>
      <c r="Z223" s="55"/>
      <c r="AA223" s="41" t="s">
        <v>248</v>
      </c>
      <c r="AB223" s="120"/>
      <c r="AC223" s="120"/>
      <c r="AD223" s="120"/>
      <c r="AE223" s="120"/>
      <c r="AF223" s="120"/>
      <c r="AG223" s="120"/>
      <c r="AH223" s="120"/>
      <c r="AI223" s="120"/>
      <c r="AJ223" s="120"/>
      <c r="AK223" s="120"/>
      <c r="AL223" s="120"/>
      <c r="AM223" s="120"/>
      <c r="AN223" s="120"/>
      <c r="AO223" s="121"/>
      <c r="AP223" s="41" t="s">
        <v>251</v>
      </c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3"/>
      <c r="BE223" s="41" t="s">
        <v>259</v>
      </c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  <c r="BQ223" s="42"/>
      <c r="BR223" s="42"/>
      <c r="BS223" s="43"/>
    </row>
    <row r="224" spans="1:79" ht="32.1" customHeight="1" x14ac:dyDescent="0.2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 t="s">
        <v>4</v>
      </c>
      <c r="AB224" s="55"/>
      <c r="AC224" s="55"/>
      <c r="AD224" s="55"/>
      <c r="AE224" s="55"/>
      <c r="AF224" s="55" t="s">
        <v>3</v>
      </c>
      <c r="AG224" s="55"/>
      <c r="AH224" s="55"/>
      <c r="AI224" s="55"/>
      <c r="AJ224" s="55"/>
      <c r="AK224" s="55" t="s">
        <v>89</v>
      </c>
      <c r="AL224" s="55"/>
      <c r="AM224" s="55"/>
      <c r="AN224" s="55"/>
      <c r="AO224" s="55"/>
      <c r="AP224" s="55" t="s">
        <v>4</v>
      </c>
      <c r="AQ224" s="55"/>
      <c r="AR224" s="55"/>
      <c r="AS224" s="55"/>
      <c r="AT224" s="55"/>
      <c r="AU224" s="55" t="s">
        <v>3</v>
      </c>
      <c r="AV224" s="55"/>
      <c r="AW224" s="55"/>
      <c r="AX224" s="55"/>
      <c r="AY224" s="55"/>
      <c r="AZ224" s="55" t="s">
        <v>96</v>
      </c>
      <c r="BA224" s="55"/>
      <c r="BB224" s="55"/>
      <c r="BC224" s="55"/>
      <c r="BD224" s="55"/>
      <c r="BE224" s="55" t="s">
        <v>4</v>
      </c>
      <c r="BF224" s="55"/>
      <c r="BG224" s="55"/>
      <c r="BH224" s="55"/>
      <c r="BI224" s="55"/>
      <c r="BJ224" s="55" t="s">
        <v>3</v>
      </c>
      <c r="BK224" s="55"/>
      <c r="BL224" s="55"/>
      <c r="BM224" s="55"/>
      <c r="BN224" s="55"/>
      <c r="BO224" s="55" t="s">
        <v>127</v>
      </c>
      <c r="BP224" s="55"/>
      <c r="BQ224" s="55"/>
      <c r="BR224" s="55"/>
      <c r="BS224" s="55"/>
    </row>
    <row r="225" spans="1:79" ht="15" customHeight="1" x14ac:dyDescent="0.2">
      <c r="A225" s="55">
        <v>1</v>
      </c>
      <c r="B225" s="55"/>
      <c r="C225" s="55"/>
      <c r="D225" s="55"/>
      <c r="E225" s="55"/>
      <c r="F225" s="55"/>
      <c r="G225" s="55">
        <v>2</v>
      </c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>
        <v>3</v>
      </c>
      <c r="U225" s="55"/>
      <c r="V225" s="55"/>
      <c r="W225" s="55"/>
      <c r="X225" s="55"/>
      <c r="Y225" s="55"/>
      <c r="Z225" s="55"/>
      <c r="AA225" s="55">
        <v>4</v>
      </c>
      <c r="AB225" s="55"/>
      <c r="AC225" s="55"/>
      <c r="AD225" s="55"/>
      <c r="AE225" s="55"/>
      <c r="AF225" s="55">
        <v>5</v>
      </c>
      <c r="AG225" s="55"/>
      <c r="AH225" s="55"/>
      <c r="AI225" s="55"/>
      <c r="AJ225" s="55"/>
      <c r="AK225" s="55">
        <v>6</v>
      </c>
      <c r="AL225" s="55"/>
      <c r="AM225" s="55"/>
      <c r="AN225" s="55"/>
      <c r="AO225" s="55"/>
      <c r="AP225" s="55">
        <v>7</v>
      </c>
      <c r="AQ225" s="55"/>
      <c r="AR225" s="55"/>
      <c r="AS225" s="55"/>
      <c r="AT225" s="55"/>
      <c r="AU225" s="55">
        <v>8</v>
      </c>
      <c r="AV225" s="55"/>
      <c r="AW225" s="55"/>
      <c r="AX225" s="55"/>
      <c r="AY225" s="55"/>
      <c r="AZ225" s="55">
        <v>9</v>
      </c>
      <c r="BA225" s="55"/>
      <c r="BB225" s="55"/>
      <c r="BC225" s="55"/>
      <c r="BD225" s="55"/>
      <c r="BE225" s="55">
        <v>10</v>
      </c>
      <c r="BF225" s="55"/>
      <c r="BG225" s="55"/>
      <c r="BH225" s="55"/>
      <c r="BI225" s="55"/>
      <c r="BJ225" s="55">
        <v>11</v>
      </c>
      <c r="BK225" s="55"/>
      <c r="BL225" s="55"/>
      <c r="BM225" s="55"/>
      <c r="BN225" s="55"/>
      <c r="BO225" s="55">
        <v>12</v>
      </c>
      <c r="BP225" s="55"/>
      <c r="BQ225" s="55"/>
      <c r="BR225" s="55"/>
      <c r="BS225" s="55"/>
    </row>
    <row r="226" spans="1:79" s="1" customFormat="1" ht="15" hidden="1" customHeight="1" x14ac:dyDescent="0.2">
      <c r="A226" s="79" t="s">
        <v>69</v>
      </c>
      <c r="B226" s="79"/>
      <c r="C226" s="79"/>
      <c r="D226" s="79"/>
      <c r="E226" s="79"/>
      <c r="F226" s="79"/>
      <c r="G226" s="124" t="s">
        <v>57</v>
      </c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 t="s">
        <v>79</v>
      </c>
      <c r="U226" s="124"/>
      <c r="V226" s="124"/>
      <c r="W226" s="124"/>
      <c r="X226" s="124"/>
      <c r="Y226" s="124"/>
      <c r="Z226" s="124"/>
      <c r="AA226" s="105" t="s">
        <v>65</v>
      </c>
      <c r="AB226" s="105"/>
      <c r="AC226" s="105"/>
      <c r="AD226" s="105"/>
      <c r="AE226" s="105"/>
      <c r="AF226" s="105" t="s">
        <v>66</v>
      </c>
      <c r="AG226" s="105"/>
      <c r="AH226" s="105"/>
      <c r="AI226" s="105"/>
      <c r="AJ226" s="105"/>
      <c r="AK226" s="87" t="s">
        <v>122</v>
      </c>
      <c r="AL226" s="87"/>
      <c r="AM226" s="87"/>
      <c r="AN226" s="87"/>
      <c r="AO226" s="87"/>
      <c r="AP226" s="105" t="s">
        <v>67</v>
      </c>
      <c r="AQ226" s="105"/>
      <c r="AR226" s="105"/>
      <c r="AS226" s="105"/>
      <c r="AT226" s="105"/>
      <c r="AU226" s="105" t="s">
        <v>68</v>
      </c>
      <c r="AV226" s="105"/>
      <c r="AW226" s="105"/>
      <c r="AX226" s="105"/>
      <c r="AY226" s="105"/>
      <c r="AZ226" s="87" t="s">
        <v>122</v>
      </c>
      <c r="BA226" s="87"/>
      <c r="BB226" s="87"/>
      <c r="BC226" s="87"/>
      <c r="BD226" s="87"/>
      <c r="BE226" s="105" t="s">
        <v>58</v>
      </c>
      <c r="BF226" s="105"/>
      <c r="BG226" s="105"/>
      <c r="BH226" s="105"/>
      <c r="BI226" s="105"/>
      <c r="BJ226" s="105" t="s">
        <v>59</v>
      </c>
      <c r="BK226" s="105"/>
      <c r="BL226" s="105"/>
      <c r="BM226" s="105"/>
      <c r="BN226" s="105"/>
      <c r="BO226" s="87" t="s">
        <v>122</v>
      </c>
      <c r="BP226" s="87"/>
      <c r="BQ226" s="87"/>
      <c r="BR226" s="87"/>
      <c r="BS226" s="87"/>
      <c r="CA226" s="1" t="s">
        <v>44</v>
      </c>
    </row>
    <row r="227" spans="1:79" s="6" customFormat="1" ht="12.75" customHeight="1" x14ac:dyDescent="0.2">
      <c r="A227" s="104"/>
      <c r="B227" s="104"/>
      <c r="C227" s="104"/>
      <c r="D227" s="104"/>
      <c r="E227" s="104"/>
      <c r="F227" s="104"/>
      <c r="G227" s="122" t="s">
        <v>147</v>
      </c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  <c r="T227" s="123"/>
      <c r="U227" s="123"/>
      <c r="V227" s="123"/>
      <c r="W227" s="123"/>
      <c r="X227" s="123"/>
      <c r="Y227" s="123"/>
      <c r="Z227" s="123"/>
      <c r="AA227" s="113"/>
      <c r="AB227" s="113"/>
      <c r="AC227" s="113"/>
      <c r="AD227" s="113"/>
      <c r="AE227" s="113"/>
      <c r="AF227" s="113"/>
      <c r="AG227" s="113"/>
      <c r="AH227" s="113"/>
      <c r="AI227" s="113"/>
      <c r="AJ227" s="113"/>
      <c r="AK227" s="113">
        <f>IF(ISNUMBER(AA227),AA227,0)+IF(ISNUMBER(AF227),AF227,0)</f>
        <v>0</v>
      </c>
      <c r="AL227" s="113"/>
      <c r="AM227" s="113"/>
      <c r="AN227" s="113"/>
      <c r="AO227" s="113"/>
      <c r="AP227" s="113"/>
      <c r="AQ227" s="113"/>
      <c r="AR227" s="113"/>
      <c r="AS227" s="113"/>
      <c r="AT227" s="113"/>
      <c r="AU227" s="113"/>
      <c r="AV227" s="113"/>
      <c r="AW227" s="113"/>
      <c r="AX227" s="113"/>
      <c r="AY227" s="113"/>
      <c r="AZ227" s="113">
        <f>IF(ISNUMBER(AP227),AP227,0)+IF(ISNUMBER(AU227),AU227,0)</f>
        <v>0</v>
      </c>
      <c r="BA227" s="113"/>
      <c r="BB227" s="113"/>
      <c r="BC227" s="113"/>
      <c r="BD227" s="113"/>
      <c r="BE227" s="113"/>
      <c r="BF227" s="113"/>
      <c r="BG227" s="113"/>
      <c r="BH227" s="113"/>
      <c r="BI227" s="113"/>
      <c r="BJ227" s="113"/>
      <c r="BK227" s="113"/>
      <c r="BL227" s="113"/>
      <c r="BM227" s="113"/>
      <c r="BN227" s="113"/>
      <c r="BO227" s="113">
        <f>IF(ISNUMBER(BE227),BE227,0)+IF(ISNUMBER(BJ227),BJ227,0)</f>
        <v>0</v>
      </c>
      <c r="BP227" s="113"/>
      <c r="BQ227" s="113"/>
      <c r="BR227" s="113"/>
      <c r="BS227" s="113"/>
      <c r="CA227" s="6" t="s">
        <v>45</v>
      </c>
    </row>
    <row r="229" spans="1:79" ht="13.5" customHeight="1" x14ac:dyDescent="0.2">
      <c r="A229" s="34" t="s">
        <v>280</v>
      </c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  <c r="BJ229" s="34"/>
      <c r="BK229" s="34"/>
      <c r="BL229" s="34"/>
    </row>
    <row r="230" spans="1:79" ht="15" customHeight="1" x14ac:dyDescent="0.2">
      <c r="A230" s="78" t="s">
        <v>247</v>
      </c>
      <c r="B230" s="78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  <c r="AA230" s="78"/>
      <c r="AB230" s="78"/>
      <c r="AC230" s="78"/>
      <c r="AD230" s="78"/>
      <c r="AE230" s="78"/>
      <c r="AF230" s="78"/>
      <c r="AG230" s="78"/>
      <c r="AH230" s="78"/>
      <c r="AI230" s="78"/>
      <c r="AJ230" s="78"/>
      <c r="AK230" s="78"/>
      <c r="AL230" s="78"/>
      <c r="AM230" s="78"/>
      <c r="AN230" s="78"/>
      <c r="AO230" s="78"/>
      <c r="AP230" s="78"/>
      <c r="AQ230" s="78"/>
      <c r="AR230" s="78"/>
      <c r="AS230" s="78"/>
      <c r="AT230" s="78"/>
      <c r="AU230" s="78"/>
      <c r="AV230" s="78"/>
      <c r="AW230" s="78"/>
      <c r="AX230" s="78"/>
      <c r="AY230" s="78"/>
      <c r="AZ230" s="78"/>
      <c r="BA230" s="78"/>
      <c r="BB230" s="78"/>
      <c r="BC230" s="78"/>
      <c r="BD230" s="78"/>
    </row>
    <row r="231" spans="1:79" ht="15" customHeight="1" x14ac:dyDescent="0.2">
      <c r="A231" s="55" t="s">
        <v>6</v>
      </c>
      <c r="B231" s="55"/>
      <c r="C231" s="55"/>
      <c r="D231" s="55"/>
      <c r="E231" s="55"/>
      <c r="F231" s="55"/>
      <c r="G231" s="55" t="s">
        <v>126</v>
      </c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 t="s">
        <v>13</v>
      </c>
      <c r="U231" s="55"/>
      <c r="V231" s="55"/>
      <c r="W231" s="55"/>
      <c r="X231" s="55"/>
      <c r="Y231" s="55"/>
      <c r="Z231" s="55"/>
      <c r="AA231" s="41" t="s">
        <v>269</v>
      </c>
      <c r="AB231" s="120"/>
      <c r="AC231" s="120"/>
      <c r="AD231" s="120"/>
      <c r="AE231" s="120"/>
      <c r="AF231" s="120"/>
      <c r="AG231" s="120"/>
      <c r="AH231" s="120"/>
      <c r="AI231" s="120"/>
      <c r="AJ231" s="120"/>
      <c r="AK231" s="120"/>
      <c r="AL231" s="120"/>
      <c r="AM231" s="120"/>
      <c r="AN231" s="120"/>
      <c r="AO231" s="121"/>
      <c r="AP231" s="41" t="s">
        <v>274</v>
      </c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3"/>
    </row>
    <row r="232" spans="1:79" ht="32.1" customHeight="1" x14ac:dyDescent="0.2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 t="s">
        <v>4</v>
      </c>
      <c r="AB232" s="55"/>
      <c r="AC232" s="55"/>
      <c r="AD232" s="55"/>
      <c r="AE232" s="55"/>
      <c r="AF232" s="55" t="s">
        <v>3</v>
      </c>
      <c r="AG232" s="55"/>
      <c r="AH232" s="55"/>
      <c r="AI232" s="55"/>
      <c r="AJ232" s="55"/>
      <c r="AK232" s="55" t="s">
        <v>89</v>
      </c>
      <c r="AL232" s="55"/>
      <c r="AM232" s="55"/>
      <c r="AN232" s="55"/>
      <c r="AO232" s="55"/>
      <c r="AP232" s="55" t="s">
        <v>4</v>
      </c>
      <c r="AQ232" s="55"/>
      <c r="AR232" s="55"/>
      <c r="AS232" s="55"/>
      <c r="AT232" s="55"/>
      <c r="AU232" s="55" t="s">
        <v>3</v>
      </c>
      <c r="AV232" s="55"/>
      <c r="AW232" s="55"/>
      <c r="AX232" s="55"/>
      <c r="AY232" s="55"/>
      <c r="AZ232" s="55" t="s">
        <v>96</v>
      </c>
      <c r="BA232" s="55"/>
      <c r="BB232" s="55"/>
      <c r="BC232" s="55"/>
      <c r="BD232" s="55"/>
    </row>
    <row r="233" spans="1:79" ht="15" customHeight="1" x14ac:dyDescent="0.2">
      <c r="A233" s="55">
        <v>1</v>
      </c>
      <c r="B233" s="55"/>
      <c r="C233" s="55"/>
      <c r="D233" s="55"/>
      <c r="E233" s="55"/>
      <c r="F233" s="55"/>
      <c r="G233" s="55">
        <v>2</v>
      </c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>
        <v>3</v>
      </c>
      <c r="U233" s="55"/>
      <c r="V233" s="55"/>
      <c r="W233" s="55"/>
      <c r="X233" s="55"/>
      <c r="Y233" s="55"/>
      <c r="Z233" s="55"/>
      <c r="AA233" s="55">
        <v>4</v>
      </c>
      <c r="AB233" s="55"/>
      <c r="AC233" s="55"/>
      <c r="AD233" s="55"/>
      <c r="AE233" s="55"/>
      <c r="AF233" s="55">
        <v>5</v>
      </c>
      <c r="AG233" s="55"/>
      <c r="AH233" s="55"/>
      <c r="AI233" s="55"/>
      <c r="AJ233" s="55"/>
      <c r="AK233" s="55">
        <v>6</v>
      </c>
      <c r="AL233" s="55"/>
      <c r="AM233" s="55"/>
      <c r="AN233" s="55"/>
      <c r="AO233" s="55"/>
      <c r="AP233" s="55">
        <v>7</v>
      </c>
      <c r="AQ233" s="55"/>
      <c r="AR233" s="55"/>
      <c r="AS233" s="55"/>
      <c r="AT233" s="55"/>
      <c r="AU233" s="55">
        <v>8</v>
      </c>
      <c r="AV233" s="55"/>
      <c r="AW233" s="55"/>
      <c r="AX233" s="55"/>
      <c r="AY233" s="55"/>
      <c r="AZ233" s="55">
        <v>9</v>
      </c>
      <c r="BA233" s="55"/>
      <c r="BB233" s="55"/>
      <c r="BC233" s="55"/>
      <c r="BD233" s="55"/>
    </row>
    <row r="234" spans="1:79" s="1" customFormat="1" ht="12" hidden="1" customHeight="1" x14ac:dyDescent="0.2">
      <c r="A234" s="79" t="s">
        <v>69</v>
      </c>
      <c r="B234" s="79"/>
      <c r="C234" s="79"/>
      <c r="D234" s="79"/>
      <c r="E234" s="79"/>
      <c r="F234" s="79"/>
      <c r="G234" s="124" t="s">
        <v>57</v>
      </c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 t="s">
        <v>79</v>
      </c>
      <c r="U234" s="124"/>
      <c r="V234" s="124"/>
      <c r="W234" s="124"/>
      <c r="X234" s="124"/>
      <c r="Y234" s="124"/>
      <c r="Z234" s="124"/>
      <c r="AA234" s="105" t="s">
        <v>60</v>
      </c>
      <c r="AB234" s="105"/>
      <c r="AC234" s="105"/>
      <c r="AD234" s="105"/>
      <c r="AE234" s="105"/>
      <c r="AF234" s="105" t="s">
        <v>61</v>
      </c>
      <c r="AG234" s="105"/>
      <c r="AH234" s="105"/>
      <c r="AI234" s="105"/>
      <c r="AJ234" s="105"/>
      <c r="AK234" s="87" t="s">
        <v>122</v>
      </c>
      <c r="AL234" s="87"/>
      <c r="AM234" s="87"/>
      <c r="AN234" s="87"/>
      <c r="AO234" s="87"/>
      <c r="AP234" s="105" t="s">
        <v>62</v>
      </c>
      <c r="AQ234" s="105"/>
      <c r="AR234" s="105"/>
      <c r="AS234" s="105"/>
      <c r="AT234" s="105"/>
      <c r="AU234" s="105" t="s">
        <v>63</v>
      </c>
      <c r="AV234" s="105"/>
      <c r="AW234" s="105"/>
      <c r="AX234" s="105"/>
      <c r="AY234" s="105"/>
      <c r="AZ234" s="87" t="s">
        <v>122</v>
      </c>
      <c r="BA234" s="87"/>
      <c r="BB234" s="87"/>
      <c r="BC234" s="87"/>
      <c r="BD234" s="87"/>
      <c r="CA234" s="1" t="s">
        <v>46</v>
      </c>
    </row>
    <row r="235" spans="1:79" s="6" customFormat="1" x14ac:dyDescent="0.2">
      <c r="A235" s="104"/>
      <c r="B235" s="104"/>
      <c r="C235" s="104"/>
      <c r="D235" s="104"/>
      <c r="E235" s="104"/>
      <c r="F235" s="104"/>
      <c r="G235" s="122" t="s">
        <v>147</v>
      </c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  <c r="T235" s="123"/>
      <c r="U235" s="123"/>
      <c r="V235" s="123"/>
      <c r="W235" s="123"/>
      <c r="X235" s="123"/>
      <c r="Y235" s="123"/>
      <c r="Z235" s="123"/>
      <c r="AA235" s="113"/>
      <c r="AB235" s="113"/>
      <c r="AC235" s="113"/>
      <c r="AD235" s="113"/>
      <c r="AE235" s="113"/>
      <c r="AF235" s="113"/>
      <c r="AG235" s="113"/>
      <c r="AH235" s="113"/>
      <c r="AI235" s="113"/>
      <c r="AJ235" s="113"/>
      <c r="AK235" s="113">
        <f>IF(ISNUMBER(AA235),AA235,0)+IF(ISNUMBER(AF235),AF235,0)</f>
        <v>0</v>
      </c>
      <c r="AL235" s="113"/>
      <c r="AM235" s="113"/>
      <c r="AN235" s="113"/>
      <c r="AO235" s="113"/>
      <c r="AP235" s="113"/>
      <c r="AQ235" s="113"/>
      <c r="AR235" s="113"/>
      <c r="AS235" s="113"/>
      <c r="AT235" s="113"/>
      <c r="AU235" s="113"/>
      <c r="AV235" s="113"/>
      <c r="AW235" s="113"/>
      <c r="AX235" s="113"/>
      <c r="AY235" s="113"/>
      <c r="AZ235" s="113">
        <f>IF(ISNUMBER(AP235),AP235,0)+IF(ISNUMBER(AU235),AU235,0)</f>
        <v>0</v>
      </c>
      <c r="BA235" s="113"/>
      <c r="BB235" s="113"/>
      <c r="BC235" s="113"/>
      <c r="BD235" s="113"/>
      <c r="CA235" s="6" t="s">
        <v>47</v>
      </c>
    </row>
    <row r="238" spans="1:79" ht="14.25" customHeight="1" x14ac:dyDescent="0.2">
      <c r="A238" s="34" t="s">
        <v>281</v>
      </c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  <c r="BJ238" s="34"/>
      <c r="BK238" s="34"/>
      <c r="BL238" s="34"/>
    </row>
    <row r="239" spans="1:79" ht="15" customHeight="1" x14ac:dyDescent="0.2">
      <c r="A239" s="78" t="s">
        <v>247</v>
      </c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  <c r="AA239" s="102"/>
      <c r="AB239" s="102"/>
      <c r="AC239" s="102"/>
      <c r="AD239" s="102"/>
      <c r="AE239" s="102"/>
      <c r="AF239" s="102"/>
      <c r="AG239" s="102"/>
      <c r="AH239" s="102"/>
      <c r="AI239" s="102"/>
      <c r="AJ239" s="102"/>
      <c r="AK239" s="102"/>
      <c r="AL239" s="102"/>
      <c r="AM239" s="102"/>
      <c r="AN239" s="102"/>
      <c r="AO239" s="102"/>
      <c r="AP239" s="102"/>
      <c r="AQ239" s="102"/>
      <c r="AR239" s="102"/>
      <c r="AS239" s="102"/>
      <c r="AT239" s="102"/>
      <c r="AU239" s="102"/>
      <c r="AV239" s="102"/>
      <c r="AW239" s="102"/>
      <c r="AX239" s="102"/>
      <c r="AY239" s="102"/>
      <c r="AZ239" s="102"/>
      <c r="BA239" s="102"/>
      <c r="BB239" s="102"/>
      <c r="BC239" s="102"/>
      <c r="BD239" s="102"/>
      <c r="BE239" s="102"/>
      <c r="BF239" s="102"/>
      <c r="BG239" s="102"/>
      <c r="BH239" s="102"/>
      <c r="BI239" s="102"/>
      <c r="BJ239" s="102"/>
      <c r="BK239" s="102"/>
      <c r="BL239" s="102"/>
      <c r="BM239" s="102"/>
    </row>
    <row r="240" spans="1:79" ht="23.1" customHeight="1" x14ac:dyDescent="0.2">
      <c r="A240" s="55" t="s">
        <v>128</v>
      </c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49" t="s">
        <v>129</v>
      </c>
      <c r="O240" s="50"/>
      <c r="P240" s="50"/>
      <c r="Q240" s="50"/>
      <c r="R240" s="50"/>
      <c r="S240" s="50"/>
      <c r="T240" s="50"/>
      <c r="U240" s="51"/>
      <c r="V240" s="49" t="s">
        <v>130</v>
      </c>
      <c r="W240" s="50"/>
      <c r="X240" s="50"/>
      <c r="Y240" s="50"/>
      <c r="Z240" s="51"/>
      <c r="AA240" s="55" t="s">
        <v>248</v>
      </c>
      <c r="AB240" s="55"/>
      <c r="AC240" s="55"/>
      <c r="AD240" s="55"/>
      <c r="AE240" s="55"/>
      <c r="AF240" s="55"/>
      <c r="AG240" s="55"/>
      <c r="AH240" s="55"/>
      <c r="AI240" s="55"/>
      <c r="AJ240" s="55" t="s">
        <v>251</v>
      </c>
      <c r="AK240" s="55"/>
      <c r="AL240" s="55"/>
      <c r="AM240" s="55"/>
      <c r="AN240" s="55"/>
      <c r="AO240" s="55"/>
      <c r="AP240" s="55"/>
      <c r="AQ240" s="55"/>
      <c r="AR240" s="55"/>
      <c r="AS240" s="55" t="s">
        <v>259</v>
      </c>
      <c r="AT240" s="55"/>
      <c r="AU240" s="55"/>
      <c r="AV240" s="55"/>
      <c r="AW240" s="55"/>
      <c r="AX240" s="55"/>
      <c r="AY240" s="55"/>
      <c r="AZ240" s="55"/>
      <c r="BA240" s="55"/>
      <c r="BB240" s="55" t="s">
        <v>269</v>
      </c>
      <c r="BC240" s="55"/>
      <c r="BD240" s="55"/>
      <c r="BE240" s="55"/>
      <c r="BF240" s="55"/>
      <c r="BG240" s="55"/>
      <c r="BH240" s="55"/>
      <c r="BI240" s="55"/>
      <c r="BJ240" s="55"/>
      <c r="BK240" s="55" t="s">
        <v>274</v>
      </c>
      <c r="BL240" s="55"/>
      <c r="BM240" s="55"/>
      <c r="BN240" s="55"/>
      <c r="BO240" s="55"/>
      <c r="BP240" s="55"/>
      <c r="BQ240" s="55"/>
      <c r="BR240" s="55"/>
      <c r="BS240" s="55"/>
    </row>
    <row r="241" spans="1:79" ht="95.25" customHeight="1" x14ac:dyDescent="0.2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2"/>
      <c r="O241" s="53"/>
      <c r="P241" s="53"/>
      <c r="Q241" s="53"/>
      <c r="R241" s="53"/>
      <c r="S241" s="53"/>
      <c r="T241" s="53"/>
      <c r="U241" s="54"/>
      <c r="V241" s="52"/>
      <c r="W241" s="53"/>
      <c r="X241" s="53"/>
      <c r="Y241" s="53"/>
      <c r="Z241" s="54"/>
      <c r="AA241" s="97" t="s">
        <v>133</v>
      </c>
      <c r="AB241" s="97"/>
      <c r="AC241" s="97"/>
      <c r="AD241" s="97"/>
      <c r="AE241" s="97"/>
      <c r="AF241" s="97" t="s">
        <v>134</v>
      </c>
      <c r="AG241" s="97"/>
      <c r="AH241" s="97"/>
      <c r="AI241" s="97"/>
      <c r="AJ241" s="97" t="s">
        <v>133</v>
      </c>
      <c r="AK241" s="97"/>
      <c r="AL241" s="97"/>
      <c r="AM241" s="97"/>
      <c r="AN241" s="97"/>
      <c r="AO241" s="97" t="s">
        <v>134</v>
      </c>
      <c r="AP241" s="97"/>
      <c r="AQ241" s="97"/>
      <c r="AR241" s="97"/>
      <c r="AS241" s="97" t="s">
        <v>133</v>
      </c>
      <c r="AT241" s="97"/>
      <c r="AU241" s="97"/>
      <c r="AV241" s="97"/>
      <c r="AW241" s="97"/>
      <c r="AX241" s="97" t="s">
        <v>134</v>
      </c>
      <c r="AY241" s="97"/>
      <c r="AZ241" s="97"/>
      <c r="BA241" s="97"/>
      <c r="BB241" s="97" t="s">
        <v>133</v>
      </c>
      <c r="BC241" s="97"/>
      <c r="BD241" s="97"/>
      <c r="BE241" s="97"/>
      <c r="BF241" s="97"/>
      <c r="BG241" s="97" t="s">
        <v>134</v>
      </c>
      <c r="BH241" s="97"/>
      <c r="BI241" s="97"/>
      <c r="BJ241" s="97"/>
      <c r="BK241" s="97" t="s">
        <v>133</v>
      </c>
      <c r="BL241" s="97"/>
      <c r="BM241" s="97"/>
      <c r="BN241" s="97"/>
      <c r="BO241" s="97"/>
      <c r="BP241" s="97" t="s">
        <v>134</v>
      </c>
      <c r="BQ241" s="97"/>
      <c r="BR241" s="97"/>
      <c r="BS241" s="97"/>
    </row>
    <row r="242" spans="1:79" ht="15" customHeight="1" x14ac:dyDescent="0.2">
      <c r="A242" s="55">
        <v>1</v>
      </c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41">
        <v>2</v>
      </c>
      <c r="O242" s="42"/>
      <c r="P242" s="42"/>
      <c r="Q242" s="42"/>
      <c r="R242" s="42"/>
      <c r="S242" s="42"/>
      <c r="T242" s="42"/>
      <c r="U242" s="43"/>
      <c r="V242" s="55">
        <v>3</v>
      </c>
      <c r="W242" s="55"/>
      <c r="X242" s="55"/>
      <c r="Y242" s="55"/>
      <c r="Z242" s="55"/>
      <c r="AA242" s="55">
        <v>4</v>
      </c>
      <c r="AB242" s="55"/>
      <c r="AC242" s="55"/>
      <c r="AD242" s="55"/>
      <c r="AE242" s="55"/>
      <c r="AF242" s="55">
        <v>5</v>
      </c>
      <c r="AG242" s="55"/>
      <c r="AH242" s="55"/>
      <c r="AI242" s="55"/>
      <c r="AJ242" s="55">
        <v>6</v>
      </c>
      <c r="AK242" s="55"/>
      <c r="AL242" s="55"/>
      <c r="AM242" s="55"/>
      <c r="AN242" s="55"/>
      <c r="AO242" s="55">
        <v>7</v>
      </c>
      <c r="AP242" s="55"/>
      <c r="AQ242" s="55"/>
      <c r="AR242" s="55"/>
      <c r="AS242" s="55">
        <v>8</v>
      </c>
      <c r="AT242" s="55"/>
      <c r="AU242" s="55"/>
      <c r="AV242" s="55"/>
      <c r="AW242" s="55"/>
      <c r="AX242" s="55">
        <v>9</v>
      </c>
      <c r="AY242" s="55"/>
      <c r="AZ242" s="55"/>
      <c r="BA242" s="55"/>
      <c r="BB242" s="55">
        <v>10</v>
      </c>
      <c r="BC242" s="55"/>
      <c r="BD242" s="55"/>
      <c r="BE242" s="55"/>
      <c r="BF242" s="55"/>
      <c r="BG242" s="55">
        <v>11</v>
      </c>
      <c r="BH242" s="55"/>
      <c r="BI242" s="55"/>
      <c r="BJ242" s="55"/>
      <c r="BK242" s="55">
        <v>12</v>
      </c>
      <c r="BL242" s="55"/>
      <c r="BM242" s="55"/>
      <c r="BN242" s="55"/>
      <c r="BO242" s="55"/>
      <c r="BP242" s="55">
        <v>13</v>
      </c>
      <c r="BQ242" s="55"/>
      <c r="BR242" s="55"/>
      <c r="BS242" s="55"/>
    </row>
    <row r="243" spans="1:79" s="1" customFormat="1" ht="12" hidden="1" customHeight="1" x14ac:dyDescent="0.2">
      <c r="A243" s="124" t="s">
        <v>146</v>
      </c>
      <c r="B243" s="124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79" t="s">
        <v>131</v>
      </c>
      <c r="O243" s="79"/>
      <c r="P243" s="79"/>
      <c r="Q243" s="79"/>
      <c r="R243" s="79"/>
      <c r="S243" s="79"/>
      <c r="T243" s="79"/>
      <c r="U243" s="79"/>
      <c r="V243" s="79" t="s">
        <v>132</v>
      </c>
      <c r="W243" s="79"/>
      <c r="X243" s="79"/>
      <c r="Y243" s="79"/>
      <c r="Z243" s="79"/>
      <c r="AA243" s="105" t="s">
        <v>65</v>
      </c>
      <c r="AB243" s="105"/>
      <c r="AC243" s="105"/>
      <c r="AD243" s="105"/>
      <c r="AE243" s="105"/>
      <c r="AF243" s="105" t="s">
        <v>66</v>
      </c>
      <c r="AG243" s="105"/>
      <c r="AH243" s="105"/>
      <c r="AI243" s="105"/>
      <c r="AJ243" s="105" t="s">
        <v>67</v>
      </c>
      <c r="AK243" s="105"/>
      <c r="AL243" s="105"/>
      <c r="AM243" s="105"/>
      <c r="AN243" s="105"/>
      <c r="AO243" s="105" t="s">
        <v>68</v>
      </c>
      <c r="AP243" s="105"/>
      <c r="AQ243" s="105"/>
      <c r="AR243" s="105"/>
      <c r="AS243" s="105" t="s">
        <v>58</v>
      </c>
      <c r="AT243" s="105"/>
      <c r="AU243" s="105"/>
      <c r="AV243" s="105"/>
      <c r="AW243" s="105"/>
      <c r="AX243" s="105" t="s">
        <v>59</v>
      </c>
      <c r="AY243" s="105"/>
      <c r="AZ243" s="105"/>
      <c r="BA243" s="105"/>
      <c r="BB243" s="105" t="s">
        <v>60</v>
      </c>
      <c r="BC243" s="105"/>
      <c r="BD243" s="105"/>
      <c r="BE243" s="105"/>
      <c r="BF243" s="105"/>
      <c r="BG243" s="105" t="s">
        <v>61</v>
      </c>
      <c r="BH243" s="105"/>
      <c r="BI243" s="105"/>
      <c r="BJ243" s="105"/>
      <c r="BK243" s="105" t="s">
        <v>62</v>
      </c>
      <c r="BL243" s="105"/>
      <c r="BM243" s="105"/>
      <c r="BN243" s="105"/>
      <c r="BO243" s="105"/>
      <c r="BP243" s="105" t="s">
        <v>63</v>
      </c>
      <c r="BQ243" s="105"/>
      <c r="BR243" s="105"/>
      <c r="BS243" s="105"/>
      <c r="CA243" s="1" t="s">
        <v>48</v>
      </c>
    </row>
    <row r="244" spans="1:79" s="6" customFormat="1" ht="12.75" customHeight="1" x14ac:dyDescent="0.2">
      <c r="A244" s="122" t="s">
        <v>147</v>
      </c>
      <c r="B244" s="122"/>
      <c r="C244" s="122"/>
      <c r="D244" s="122"/>
      <c r="E244" s="122"/>
      <c r="F244" s="122"/>
      <c r="G244" s="122"/>
      <c r="H244" s="122"/>
      <c r="I244" s="122"/>
      <c r="J244" s="122"/>
      <c r="K244" s="122"/>
      <c r="L244" s="122"/>
      <c r="M244" s="122"/>
      <c r="N244" s="91"/>
      <c r="O244" s="92"/>
      <c r="P244" s="92"/>
      <c r="Q244" s="92"/>
      <c r="R244" s="92"/>
      <c r="S244" s="92"/>
      <c r="T244" s="92"/>
      <c r="U244" s="93"/>
      <c r="V244" s="125"/>
      <c r="W244" s="125"/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5"/>
      <c r="AJ244" s="125"/>
      <c r="AK244" s="125"/>
      <c r="AL244" s="125"/>
      <c r="AM244" s="125"/>
      <c r="AN244" s="125"/>
      <c r="AO244" s="125"/>
      <c r="AP244" s="125"/>
      <c r="AQ244" s="125"/>
      <c r="AR244" s="125"/>
      <c r="AS244" s="125"/>
      <c r="AT244" s="125"/>
      <c r="AU244" s="125"/>
      <c r="AV244" s="125"/>
      <c r="AW244" s="125"/>
      <c r="AX244" s="125"/>
      <c r="AY244" s="125"/>
      <c r="AZ244" s="125"/>
      <c r="BA244" s="125"/>
      <c r="BB244" s="125"/>
      <c r="BC244" s="125"/>
      <c r="BD244" s="125"/>
      <c r="BE244" s="125"/>
      <c r="BF244" s="125"/>
      <c r="BG244" s="125"/>
      <c r="BH244" s="125"/>
      <c r="BI244" s="125"/>
      <c r="BJ244" s="125"/>
      <c r="BK244" s="125"/>
      <c r="BL244" s="125"/>
      <c r="BM244" s="125"/>
      <c r="BN244" s="125"/>
      <c r="BO244" s="125"/>
      <c r="BP244" s="126"/>
      <c r="BQ244" s="127"/>
      <c r="BR244" s="127"/>
      <c r="BS244" s="128"/>
      <c r="CA244" s="6" t="s">
        <v>49</v>
      </c>
    </row>
    <row r="247" spans="1:79" ht="35.25" customHeight="1" x14ac:dyDescent="0.2">
      <c r="A247" s="34" t="s">
        <v>282</v>
      </c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  <c r="BJ247" s="34"/>
      <c r="BK247" s="34"/>
      <c r="BL247" s="34"/>
    </row>
    <row r="248" spans="1:79" ht="15" x14ac:dyDescent="0.2">
      <c r="A248" s="129"/>
      <c r="B248" s="129"/>
      <c r="C248" s="129"/>
      <c r="D248" s="129"/>
      <c r="E248" s="129"/>
      <c r="F248" s="129"/>
      <c r="G248" s="129"/>
      <c r="H248" s="129"/>
      <c r="I248" s="129"/>
      <c r="J248" s="129"/>
      <c r="K248" s="129"/>
      <c r="L248" s="129"/>
      <c r="M248" s="129"/>
      <c r="N248" s="129"/>
      <c r="O248" s="129"/>
      <c r="P248" s="129"/>
      <c r="Q248" s="129"/>
      <c r="R248" s="129"/>
      <c r="S248" s="129"/>
      <c r="T248" s="129"/>
      <c r="U248" s="129"/>
      <c r="V248" s="129"/>
      <c r="W248" s="129"/>
      <c r="X248" s="129"/>
      <c r="Y248" s="129"/>
      <c r="Z248" s="129"/>
      <c r="AA248" s="129"/>
      <c r="AB248" s="129"/>
      <c r="AC248" s="129"/>
      <c r="AD248" s="129"/>
      <c r="AE248" s="129"/>
      <c r="AF248" s="129"/>
      <c r="AG248" s="129"/>
      <c r="AH248" s="129"/>
      <c r="AI248" s="129"/>
      <c r="AJ248" s="129"/>
      <c r="AK248" s="129"/>
      <c r="AL248" s="129"/>
      <c r="AM248" s="129"/>
      <c r="AN248" s="129"/>
      <c r="AO248" s="129"/>
      <c r="AP248" s="129"/>
      <c r="AQ248" s="129"/>
      <c r="AR248" s="129"/>
      <c r="AS248" s="129"/>
      <c r="AT248" s="129"/>
      <c r="AU248" s="129"/>
      <c r="AV248" s="129"/>
      <c r="AW248" s="129"/>
      <c r="AX248" s="129"/>
      <c r="AY248" s="129"/>
      <c r="AZ248" s="129"/>
      <c r="BA248" s="129"/>
      <c r="BB248" s="129"/>
      <c r="BC248" s="129"/>
      <c r="BD248" s="129"/>
      <c r="BE248" s="129"/>
      <c r="BF248" s="129"/>
      <c r="BG248" s="129"/>
      <c r="BH248" s="129"/>
      <c r="BI248" s="129"/>
      <c r="BJ248" s="129"/>
      <c r="BK248" s="129"/>
      <c r="BL248" s="129"/>
    </row>
    <row r="249" spans="1:79" ht="1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</row>
    <row r="251" spans="1:79" ht="28.5" customHeight="1" x14ac:dyDescent="0.2">
      <c r="A251" s="130" t="s">
        <v>266</v>
      </c>
      <c r="B251" s="130"/>
      <c r="C251" s="130"/>
      <c r="D251" s="130"/>
      <c r="E251" s="130"/>
      <c r="F251" s="130"/>
      <c r="G251" s="130"/>
      <c r="H251" s="130"/>
      <c r="I251" s="130"/>
      <c r="J251" s="130"/>
      <c r="K251" s="130"/>
      <c r="L251" s="130"/>
      <c r="M251" s="130"/>
      <c r="N251" s="130"/>
      <c r="O251" s="130"/>
      <c r="P251" s="130"/>
      <c r="Q251" s="130"/>
      <c r="R251" s="130"/>
      <c r="S251" s="130"/>
      <c r="T251" s="130"/>
      <c r="U251" s="130"/>
      <c r="V251" s="130"/>
      <c r="W251" s="130"/>
      <c r="X251" s="130"/>
      <c r="Y251" s="130"/>
      <c r="Z251" s="130"/>
      <c r="AA251" s="130"/>
      <c r="AB251" s="130"/>
      <c r="AC251" s="130"/>
      <c r="AD251" s="130"/>
      <c r="AE251" s="130"/>
      <c r="AF251" s="130"/>
      <c r="AG251" s="130"/>
      <c r="AH251" s="130"/>
      <c r="AI251" s="130"/>
      <c r="AJ251" s="130"/>
      <c r="AK251" s="130"/>
      <c r="AL251" s="130"/>
      <c r="AM251" s="130"/>
      <c r="AN251" s="130"/>
      <c r="AO251" s="130"/>
      <c r="AP251" s="130"/>
      <c r="AQ251" s="130"/>
      <c r="AR251" s="130"/>
      <c r="AS251" s="130"/>
      <c r="AT251" s="130"/>
      <c r="AU251" s="130"/>
      <c r="AV251" s="130"/>
      <c r="AW251" s="130"/>
      <c r="AX251" s="130"/>
      <c r="AY251" s="130"/>
      <c r="AZ251" s="130"/>
      <c r="BA251" s="130"/>
      <c r="BB251" s="130"/>
      <c r="BC251" s="130"/>
      <c r="BD251" s="130"/>
      <c r="BE251" s="130"/>
      <c r="BF251" s="130"/>
      <c r="BG251" s="130"/>
      <c r="BH251" s="130"/>
      <c r="BI251" s="130"/>
      <c r="BJ251" s="130"/>
      <c r="BK251" s="130"/>
      <c r="BL251" s="130"/>
    </row>
    <row r="252" spans="1:79" ht="14.25" customHeight="1" x14ac:dyDescent="0.2">
      <c r="A252" s="34" t="s">
        <v>249</v>
      </c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  <c r="BJ252" s="34"/>
      <c r="BK252" s="34"/>
      <c r="BL252" s="34"/>
    </row>
    <row r="253" spans="1:79" ht="15" customHeight="1" x14ac:dyDescent="0.2">
      <c r="A253" s="48" t="s">
        <v>247</v>
      </c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  <c r="AX253" s="48"/>
      <c r="AY253" s="48"/>
      <c r="AZ253" s="48"/>
      <c r="BA253" s="48"/>
      <c r="BB253" s="48"/>
      <c r="BC253" s="48"/>
      <c r="BD253" s="48"/>
      <c r="BE253" s="48"/>
      <c r="BF253" s="48"/>
      <c r="BG253" s="48"/>
      <c r="BH253" s="48"/>
      <c r="BI253" s="48"/>
      <c r="BJ253" s="48"/>
      <c r="BK253" s="48"/>
      <c r="BL253" s="48"/>
    </row>
    <row r="254" spans="1:79" ht="42.95" customHeight="1" x14ac:dyDescent="0.2">
      <c r="A254" s="97" t="s">
        <v>135</v>
      </c>
      <c r="B254" s="97"/>
      <c r="C254" s="97"/>
      <c r="D254" s="97"/>
      <c r="E254" s="97"/>
      <c r="F254" s="97"/>
      <c r="G254" s="55" t="s">
        <v>19</v>
      </c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 t="s">
        <v>15</v>
      </c>
      <c r="U254" s="55"/>
      <c r="V254" s="55"/>
      <c r="W254" s="55"/>
      <c r="X254" s="55"/>
      <c r="Y254" s="55"/>
      <c r="Z254" s="55" t="s">
        <v>14</v>
      </c>
      <c r="AA254" s="55"/>
      <c r="AB254" s="55"/>
      <c r="AC254" s="55"/>
      <c r="AD254" s="55"/>
      <c r="AE254" s="55" t="s">
        <v>136</v>
      </c>
      <c r="AF254" s="55"/>
      <c r="AG254" s="55"/>
      <c r="AH254" s="55"/>
      <c r="AI254" s="55"/>
      <c r="AJ254" s="55"/>
      <c r="AK254" s="55" t="s">
        <v>137</v>
      </c>
      <c r="AL254" s="55"/>
      <c r="AM254" s="55"/>
      <c r="AN254" s="55"/>
      <c r="AO254" s="55"/>
      <c r="AP254" s="55"/>
      <c r="AQ254" s="55" t="s">
        <v>138</v>
      </c>
      <c r="AR254" s="55"/>
      <c r="AS254" s="55"/>
      <c r="AT254" s="55"/>
      <c r="AU254" s="55"/>
      <c r="AV254" s="55"/>
      <c r="AW254" s="55" t="s">
        <v>98</v>
      </c>
      <c r="AX254" s="55"/>
      <c r="AY254" s="55"/>
      <c r="AZ254" s="55"/>
      <c r="BA254" s="55"/>
      <c r="BB254" s="55"/>
      <c r="BC254" s="55"/>
      <c r="BD254" s="55"/>
      <c r="BE254" s="55"/>
      <c r="BF254" s="55"/>
      <c r="BG254" s="55" t="s">
        <v>139</v>
      </c>
      <c r="BH254" s="55"/>
      <c r="BI254" s="55"/>
      <c r="BJ254" s="55"/>
      <c r="BK254" s="55"/>
      <c r="BL254" s="55"/>
    </row>
    <row r="255" spans="1:79" ht="39.950000000000003" customHeight="1" x14ac:dyDescent="0.2">
      <c r="A255" s="97"/>
      <c r="B255" s="97"/>
      <c r="C255" s="97"/>
      <c r="D255" s="97"/>
      <c r="E255" s="97"/>
      <c r="F255" s="97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  <c r="AE255" s="55"/>
      <c r="AF255" s="55"/>
      <c r="AG255" s="55"/>
      <c r="AH255" s="55"/>
      <c r="AI255" s="55"/>
      <c r="AJ255" s="55"/>
      <c r="AK255" s="55"/>
      <c r="AL255" s="55"/>
      <c r="AM255" s="55"/>
      <c r="AN255" s="55"/>
      <c r="AO255" s="55"/>
      <c r="AP255" s="55"/>
      <c r="AQ255" s="55"/>
      <c r="AR255" s="55"/>
      <c r="AS255" s="55"/>
      <c r="AT255" s="55"/>
      <c r="AU255" s="55"/>
      <c r="AV255" s="55"/>
      <c r="AW255" s="55" t="s">
        <v>17</v>
      </c>
      <c r="AX255" s="55"/>
      <c r="AY255" s="55"/>
      <c r="AZ255" s="55"/>
      <c r="BA255" s="55"/>
      <c r="BB255" s="55" t="s">
        <v>16</v>
      </c>
      <c r="BC255" s="55"/>
      <c r="BD255" s="55"/>
      <c r="BE255" s="55"/>
      <c r="BF255" s="55"/>
      <c r="BG255" s="55"/>
      <c r="BH255" s="55"/>
      <c r="BI255" s="55"/>
      <c r="BJ255" s="55"/>
      <c r="BK255" s="55"/>
      <c r="BL255" s="55"/>
    </row>
    <row r="256" spans="1:79" ht="15" customHeight="1" x14ac:dyDescent="0.2">
      <c r="A256" s="55">
        <v>1</v>
      </c>
      <c r="B256" s="55"/>
      <c r="C256" s="55"/>
      <c r="D256" s="55"/>
      <c r="E256" s="55"/>
      <c r="F256" s="55"/>
      <c r="G256" s="55">
        <v>2</v>
      </c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>
        <v>3</v>
      </c>
      <c r="U256" s="55"/>
      <c r="V256" s="55"/>
      <c r="W256" s="55"/>
      <c r="X256" s="55"/>
      <c r="Y256" s="55"/>
      <c r="Z256" s="55">
        <v>4</v>
      </c>
      <c r="AA256" s="55"/>
      <c r="AB256" s="55"/>
      <c r="AC256" s="55"/>
      <c r="AD256" s="55"/>
      <c r="AE256" s="55">
        <v>5</v>
      </c>
      <c r="AF256" s="55"/>
      <c r="AG256" s="55"/>
      <c r="AH256" s="55"/>
      <c r="AI256" s="55"/>
      <c r="AJ256" s="55"/>
      <c r="AK256" s="55">
        <v>6</v>
      </c>
      <c r="AL256" s="55"/>
      <c r="AM256" s="55"/>
      <c r="AN256" s="55"/>
      <c r="AO256" s="55"/>
      <c r="AP256" s="55"/>
      <c r="AQ256" s="55">
        <v>7</v>
      </c>
      <c r="AR256" s="55"/>
      <c r="AS256" s="55"/>
      <c r="AT256" s="55"/>
      <c r="AU256" s="55"/>
      <c r="AV256" s="55"/>
      <c r="AW256" s="55">
        <v>8</v>
      </c>
      <c r="AX256" s="55"/>
      <c r="AY256" s="55"/>
      <c r="AZ256" s="55"/>
      <c r="BA256" s="55"/>
      <c r="BB256" s="55">
        <v>9</v>
      </c>
      <c r="BC256" s="55"/>
      <c r="BD256" s="55"/>
      <c r="BE256" s="55"/>
      <c r="BF256" s="55"/>
      <c r="BG256" s="55">
        <v>10</v>
      </c>
      <c r="BH256" s="55"/>
      <c r="BI256" s="55"/>
      <c r="BJ256" s="55"/>
      <c r="BK256" s="55"/>
      <c r="BL256" s="55"/>
    </row>
    <row r="257" spans="1:79" s="1" customFormat="1" ht="12" hidden="1" customHeight="1" x14ac:dyDescent="0.2">
      <c r="A257" s="79" t="s">
        <v>64</v>
      </c>
      <c r="B257" s="79"/>
      <c r="C257" s="79"/>
      <c r="D257" s="79"/>
      <c r="E257" s="79"/>
      <c r="F257" s="79"/>
      <c r="G257" s="124" t="s">
        <v>57</v>
      </c>
      <c r="H257" s="124"/>
      <c r="I257" s="124"/>
      <c r="J257" s="124"/>
      <c r="K257" s="124"/>
      <c r="L257" s="124"/>
      <c r="M257" s="124"/>
      <c r="N257" s="124"/>
      <c r="O257" s="124"/>
      <c r="P257" s="124"/>
      <c r="Q257" s="124"/>
      <c r="R257" s="124"/>
      <c r="S257" s="124"/>
      <c r="T257" s="105" t="s">
        <v>80</v>
      </c>
      <c r="U257" s="105"/>
      <c r="V257" s="105"/>
      <c r="W257" s="105"/>
      <c r="X257" s="105"/>
      <c r="Y257" s="105"/>
      <c r="Z257" s="105" t="s">
        <v>81</v>
      </c>
      <c r="AA257" s="105"/>
      <c r="AB257" s="105"/>
      <c r="AC257" s="105"/>
      <c r="AD257" s="105"/>
      <c r="AE257" s="105" t="s">
        <v>82</v>
      </c>
      <c r="AF257" s="105"/>
      <c r="AG257" s="105"/>
      <c r="AH257" s="105"/>
      <c r="AI257" s="105"/>
      <c r="AJ257" s="105"/>
      <c r="AK257" s="105" t="s">
        <v>83</v>
      </c>
      <c r="AL257" s="105"/>
      <c r="AM257" s="105"/>
      <c r="AN257" s="105"/>
      <c r="AO257" s="105"/>
      <c r="AP257" s="105"/>
      <c r="AQ257" s="131" t="s">
        <v>99</v>
      </c>
      <c r="AR257" s="105"/>
      <c r="AS257" s="105"/>
      <c r="AT257" s="105"/>
      <c r="AU257" s="105"/>
      <c r="AV257" s="105"/>
      <c r="AW257" s="105" t="s">
        <v>84</v>
      </c>
      <c r="AX257" s="105"/>
      <c r="AY257" s="105"/>
      <c r="AZ257" s="105"/>
      <c r="BA257" s="105"/>
      <c r="BB257" s="105" t="s">
        <v>85</v>
      </c>
      <c r="BC257" s="105"/>
      <c r="BD257" s="105"/>
      <c r="BE257" s="105"/>
      <c r="BF257" s="105"/>
      <c r="BG257" s="131" t="s">
        <v>100</v>
      </c>
      <c r="BH257" s="105"/>
      <c r="BI257" s="105"/>
      <c r="BJ257" s="105"/>
      <c r="BK257" s="105"/>
      <c r="BL257" s="105"/>
      <c r="CA257" s="1" t="s">
        <v>50</v>
      </c>
    </row>
    <row r="258" spans="1:79" s="6" customFormat="1" ht="12.75" customHeight="1" x14ac:dyDescent="0.2">
      <c r="A258" s="104"/>
      <c r="B258" s="104"/>
      <c r="C258" s="104"/>
      <c r="D258" s="104"/>
      <c r="E258" s="104"/>
      <c r="F258" s="104"/>
      <c r="G258" s="122" t="s">
        <v>147</v>
      </c>
      <c r="H258" s="122"/>
      <c r="I258" s="122"/>
      <c r="J258" s="122"/>
      <c r="K258" s="122"/>
      <c r="L258" s="122"/>
      <c r="M258" s="122"/>
      <c r="N258" s="122"/>
      <c r="O258" s="122"/>
      <c r="P258" s="122"/>
      <c r="Q258" s="122"/>
      <c r="R258" s="122"/>
      <c r="S258" s="122"/>
      <c r="T258" s="113"/>
      <c r="U258" s="113"/>
      <c r="V258" s="113"/>
      <c r="W258" s="113"/>
      <c r="X258" s="113"/>
      <c r="Y258" s="113"/>
      <c r="Z258" s="113"/>
      <c r="AA258" s="113"/>
      <c r="AB258" s="113"/>
      <c r="AC258" s="113"/>
      <c r="AD258" s="113"/>
      <c r="AE258" s="113"/>
      <c r="AF258" s="113"/>
      <c r="AG258" s="113"/>
      <c r="AH258" s="113"/>
      <c r="AI258" s="113"/>
      <c r="AJ258" s="113"/>
      <c r="AK258" s="113"/>
      <c r="AL258" s="113"/>
      <c r="AM258" s="113"/>
      <c r="AN258" s="113"/>
      <c r="AO258" s="113"/>
      <c r="AP258" s="113"/>
      <c r="AQ258" s="113">
        <f>IF(ISNUMBER(AK258),AK258,0)-IF(ISNUMBER(AE258),AE258,0)</f>
        <v>0</v>
      </c>
      <c r="AR258" s="113"/>
      <c r="AS258" s="113"/>
      <c r="AT258" s="113"/>
      <c r="AU258" s="113"/>
      <c r="AV258" s="113"/>
      <c r="AW258" s="113"/>
      <c r="AX258" s="113"/>
      <c r="AY258" s="113"/>
      <c r="AZ258" s="113"/>
      <c r="BA258" s="113"/>
      <c r="BB258" s="113"/>
      <c r="BC258" s="113"/>
      <c r="BD258" s="113"/>
      <c r="BE258" s="113"/>
      <c r="BF258" s="113"/>
      <c r="BG258" s="113">
        <f>IF(ISNUMBER(Z258),Z258,0)+IF(ISNUMBER(AK258),AK258,0)</f>
        <v>0</v>
      </c>
      <c r="BH258" s="113"/>
      <c r="BI258" s="113"/>
      <c r="BJ258" s="113"/>
      <c r="BK258" s="113"/>
      <c r="BL258" s="113"/>
      <c r="CA258" s="6" t="s">
        <v>51</v>
      </c>
    </row>
    <row r="260" spans="1:79" ht="14.25" customHeight="1" x14ac:dyDescent="0.2">
      <c r="A260" s="34" t="s">
        <v>267</v>
      </c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  <c r="BJ260" s="34"/>
      <c r="BK260" s="34"/>
      <c r="BL260" s="34"/>
    </row>
    <row r="261" spans="1:79" ht="15" customHeight="1" x14ac:dyDescent="0.2">
      <c r="A261" s="48" t="s">
        <v>247</v>
      </c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48"/>
      <c r="AX261" s="48"/>
      <c r="AY261" s="48"/>
      <c r="AZ261" s="48"/>
      <c r="BA261" s="48"/>
      <c r="BB261" s="48"/>
      <c r="BC261" s="48"/>
      <c r="BD261" s="48"/>
      <c r="BE261" s="48"/>
      <c r="BF261" s="48"/>
      <c r="BG261" s="48"/>
      <c r="BH261" s="48"/>
      <c r="BI261" s="48"/>
      <c r="BJ261" s="48"/>
      <c r="BK261" s="48"/>
      <c r="BL261" s="48"/>
    </row>
    <row r="262" spans="1:79" ht="18" customHeight="1" x14ac:dyDescent="0.2">
      <c r="A262" s="55" t="s">
        <v>135</v>
      </c>
      <c r="B262" s="55"/>
      <c r="C262" s="55"/>
      <c r="D262" s="55"/>
      <c r="E262" s="55"/>
      <c r="F262" s="55"/>
      <c r="G262" s="55" t="s">
        <v>19</v>
      </c>
      <c r="H262" s="55"/>
      <c r="I262" s="55"/>
      <c r="J262" s="55"/>
      <c r="K262" s="55"/>
      <c r="L262" s="55"/>
      <c r="M262" s="55"/>
      <c r="N262" s="55"/>
      <c r="O262" s="55"/>
      <c r="P262" s="55"/>
      <c r="Q262" s="55" t="s">
        <v>253</v>
      </c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  <c r="AD262" s="55"/>
      <c r="AE262" s="55"/>
      <c r="AF262" s="55"/>
      <c r="AG262" s="55"/>
      <c r="AH262" s="55"/>
      <c r="AI262" s="55"/>
      <c r="AJ262" s="55"/>
      <c r="AK262" s="55"/>
      <c r="AL262" s="55"/>
      <c r="AM262" s="55"/>
      <c r="AN262" s="55"/>
      <c r="AO262" s="55" t="s">
        <v>264</v>
      </c>
      <c r="AP262" s="55"/>
      <c r="AQ262" s="55"/>
      <c r="AR262" s="55"/>
      <c r="AS262" s="55"/>
      <c r="AT262" s="55"/>
      <c r="AU262" s="55"/>
      <c r="AV262" s="55"/>
      <c r="AW262" s="55"/>
      <c r="AX262" s="55"/>
      <c r="AY262" s="55"/>
      <c r="AZ262" s="55"/>
      <c r="BA262" s="55"/>
      <c r="BB262" s="55"/>
      <c r="BC262" s="55"/>
      <c r="BD262" s="55"/>
      <c r="BE262" s="55"/>
      <c r="BF262" s="55"/>
      <c r="BG262" s="55"/>
      <c r="BH262" s="55"/>
      <c r="BI262" s="55"/>
      <c r="BJ262" s="55"/>
      <c r="BK262" s="55"/>
      <c r="BL262" s="55"/>
    </row>
    <row r="263" spans="1:79" ht="42.95" customHeight="1" x14ac:dyDescent="0.2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 t="s">
        <v>140</v>
      </c>
      <c r="R263" s="55"/>
      <c r="S263" s="55"/>
      <c r="T263" s="55"/>
      <c r="U263" s="55"/>
      <c r="V263" s="97" t="s">
        <v>141</v>
      </c>
      <c r="W263" s="97"/>
      <c r="X263" s="97"/>
      <c r="Y263" s="97"/>
      <c r="Z263" s="55" t="s">
        <v>142</v>
      </c>
      <c r="AA263" s="55"/>
      <c r="AB263" s="55"/>
      <c r="AC263" s="55"/>
      <c r="AD263" s="55"/>
      <c r="AE263" s="55"/>
      <c r="AF263" s="55"/>
      <c r="AG263" s="55"/>
      <c r="AH263" s="55"/>
      <c r="AI263" s="55"/>
      <c r="AJ263" s="55" t="s">
        <v>143</v>
      </c>
      <c r="AK263" s="55"/>
      <c r="AL263" s="55"/>
      <c r="AM263" s="55"/>
      <c r="AN263" s="55"/>
      <c r="AO263" s="55" t="s">
        <v>20</v>
      </c>
      <c r="AP263" s="55"/>
      <c r="AQ263" s="55"/>
      <c r="AR263" s="55"/>
      <c r="AS263" s="55"/>
      <c r="AT263" s="97" t="s">
        <v>144</v>
      </c>
      <c r="AU263" s="97"/>
      <c r="AV263" s="97"/>
      <c r="AW263" s="97"/>
      <c r="AX263" s="55" t="s">
        <v>142</v>
      </c>
      <c r="AY263" s="55"/>
      <c r="AZ263" s="55"/>
      <c r="BA263" s="55"/>
      <c r="BB263" s="55"/>
      <c r="BC263" s="55"/>
      <c r="BD263" s="55"/>
      <c r="BE263" s="55"/>
      <c r="BF263" s="55"/>
      <c r="BG263" s="55"/>
      <c r="BH263" s="55" t="s">
        <v>145</v>
      </c>
      <c r="BI263" s="55"/>
      <c r="BJ263" s="55"/>
      <c r="BK263" s="55"/>
      <c r="BL263" s="55"/>
    </row>
    <row r="264" spans="1:79" ht="63" customHeight="1" x14ac:dyDescent="0.2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97"/>
      <c r="W264" s="97"/>
      <c r="X264" s="97"/>
      <c r="Y264" s="97"/>
      <c r="Z264" s="55" t="s">
        <v>17</v>
      </c>
      <c r="AA264" s="55"/>
      <c r="AB264" s="55"/>
      <c r="AC264" s="55"/>
      <c r="AD264" s="55"/>
      <c r="AE264" s="55" t="s">
        <v>16</v>
      </c>
      <c r="AF264" s="55"/>
      <c r="AG264" s="55"/>
      <c r="AH264" s="55"/>
      <c r="AI264" s="55"/>
      <c r="AJ264" s="55"/>
      <c r="AK264" s="55"/>
      <c r="AL264" s="55"/>
      <c r="AM264" s="55"/>
      <c r="AN264" s="55"/>
      <c r="AO264" s="55"/>
      <c r="AP264" s="55"/>
      <c r="AQ264" s="55"/>
      <c r="AR264" s="55"/>
      <c r="AS264" s="55"/>
      <c r="AT264" s="97"/>
      <c r="AU264" s="97"/>
      <c r="AV264" s="97"/>
      <c r="AW264" s="97"/>
      <c r="AX264" s="55" t="s">
        <v>17</v>
      </c>
      <c r="AY264" s="55"/>
      <c r="AZ264" s="55"/>
      <c r="BA264" s="55"/>
      <c r="BB264" s="55"/>
      <c r="BC264" s="55" t="s">
        <v>16</v>
      </c>
      <c r="BD264" s="55"/>
      <c r="BE264" s="55"/>
      <c r="BF264" s="55"/>
      <c r="BG264" s="55"/>
      <c r="BH264" s="55"/>
      <c r="BI264" s="55"/>
      <c r="BJ264" s="55"/>
      <c r="BK264" s="55"/>
      <c r="BL264" s="55"/>
    </row>
    <row r="265" spans="1:79" ht="15" customHeight="1" x14ac:dyDescent="0.2">
      <c r="A265" s="55">
        <v>1</v>
      </c>
      <c r="B265" s="55"/>
      <c r="C265" s="55"/>
      <c r="D265" s="55"/>
      <c r="E265" s="55"/>
      <c r="F265" s="55"/>
      <c r="G265" s="55">
        <v>2</v>
      </c>
      <c r="H265" s="55"/>
      <c r="I265" s="55"/>
      <c r="J265" s="55"/>
      <c r="K265" s="55"/>
      <c r="L265" s="55"/>
      <c r="M265" s="55"/>
      <c r="N265" s="55"/>
      <c r="O265" s="55"/>
      <c r="P265" s="55"/>
      <c r="Q265" s="55">
        <v>3</v>
      </c>
      <c r="R265" s="55"/>
      <c r="S265" s="55"/>
      <c r="T265" s="55"/>
      <c r="U265" s="55"/>
      <c r="V265" s="55">
        <v>4</v>
      </c>
      <c r="W265" s="55"/>
      <c r="X265" s="55"/>
      <c r="Y265" s="55"/>
      <c r="Z265" s="55">
        <v>5</v>
      </c>
      <c r="AA265" s="55"/>
      <c r="AB265" s="55"/>
      <c r="AC265" s="55"/>
      <c r="AD265" s="55"/>
      <c r="AE265" s="55">
        <v>6</v>
      </c>
      <c r="AF265" s="55"/>
      <c r="AG265" s="55"/>
      <c r="AH265" s="55"/>
      <c r="AI265" s="55"/>
      <c r="AJ265" s="55">
        <v>7</v>
      </c>
      <c r="AK265" s="55"/>
      <c r="AL265" s="55"/>
      <c r="AM265" s="55"/>
      <c r="AN265" s="55"/>
      <c r="AO265" s="55">
        <v>8</v>
      </c>
      <c r="AP265" s="55"/>
      <c r="AQ265" s="55"/>
      <c r="AR265" s="55"/>
      <c r="AS265" s="55"/>
      <c r="AT265" s="55">
        <v>9</v>
      </c>
      <c r="AU265" s="55"/>
      <c r="AV265" s="55"/>
      <c r="AW265" s="55"/>
      <c r="AX265" s="55">
        <v>10</v>
      </c>
      <c r="AY265" s="55"/>
      <c r="AZ265" s="55"/>
      <c r="BA265" s="55"/>
      <c r="BB265" s="55"/>
      <c r="BC265" s="55">
        <v>11</v>
      </c>
      <c r="BD265" s="55"/>
      <c r="BE265" s="55"/>
      <c r="BF265" s="55"/>
      <c r="BG265" s="55"/>
      <c r="BH265" s="55">
        <v>12</v>
      </c>
      <c r="BI265" s="55"/>
      <c r="BJ265" s="55"/>
      <c r="BK265" s="55"/>
      <c r="BL265" s="55"/>
    </row>
    <row r="266" spans="1:79" s="1" customFormat="1" ht="12" hidden="1" customHeight="1" x14ac:dyDescent="0.2">
      <c r="A266" s="79" t="s">
        <v>64</v>
      </c>
      <c r="B266" s="79"/>
      <c r="C266" s="79"/>
      <c r="D266" s="79"/>
      <c r="E266" s="79"/>
      <c r="F266" s="79"/>
      <c r="G266" s="124" t="s">
        <v>57</v>
      </c>
      <c r="H266" s="124"/>
      <c r="I266" s="124"/>
      <c r="J266" s="124"/>
      <c r="K266" s="124"/>
      <c r="L266" s="124"/>
      <c r="M266" s="124"/>
      <c r="N266" s="124"/>
      <c r="O266" s="124"/>
      <c r="P266" s="124"/>
      <c r="Q266" s="105" t="s">
        <v>80</v>
      </c>
      <c r="R266" s="105"/>
      <c r="S266" s="105"/>
      <c r="T266" s="105"/>
      <c r="U266" s="105"/>
      <c r="V266" s="105" t="s">
        <v>81</v>
      </c>
      <c r="W266" s="105"/>
      <c r="X266" s="105"/>
      <c r="Y266" s="105"/>
      <c r="Z266" s="105" t="s">
        <v>82</v>
      </c>
      <c r="AA266" s="105"/>
      <c r="AB266" s="105"/>
      <c r="AC266" s="105"/>
      <c r="AD266" s="105"/>
      <c r="AE266" s="105" t="s">
        <v>83</v>
      </c>
      <c r="AF266" s="105"/>
      <c r="AG266" s="105"/>
      <c r="AH266" s="105"/>
      <c r="AI266" s="105"/>
      <c r="AJ266" s="131" t="s">
        <v>101</v>
      </c>
      <c r="AK266" s="105"/>
      <c r="AL266" s="105"/>
      <c r="AM266" s="105"/>
      <c r="AN266" s="105"/>
      <c r="AO266" s="105" t="s">
        <v>84</v>
      </c>
      <c r="AP266" s="105"/>
      <c r="AQ266" s="105"/>
      <c r="AR266" s="105"/>
      <c r="AS266" s="105"/>
      <c r="AT266" s="131" t="s">
        <v>102</v>
      </c>
      <c r="AU266" s="105"/>
      <c r="AV266" s="105"/>
      <c r="AW266" s="105"/>
      <c r="AX266" s="105" t="s">
        <v>85</v>
      </c>
      <c r="AY266" s="105"/>
      <c r="AZ266" s="105"/>
      <c r="BA266" s="105"/>
      <c r="BB266" s="105"/>
      <c r="BC266" s="105" t="s">
        <v>86</v>
      </c>
      <c r="BD266" s="105"/>
      <c r="BE266" s="105"/>
      <c r="BF266" s="105"/>
      <c r="BG266" s="105"/>
      <c r="BH266" s="131" t="s">
        <v>101</v>
      </c>
      <c r="BI266" s="105"/>
      <c r="BJ266" s="105"/>
      <c r="BK266" s="105"/>
      <c r="BL266" s="105"/>
      <c r="CA266" s="1" t="s">
        <v>52</v>
      </c>
    </row>
    <row r="267" spans="1:79" s="6" customFormat="1" ht="12.75" customHeight="1" x14ac:dyDescent="0.2">
      <c r="A267" s="104"/>
      <c r="B267" s="104"/>
      <c r="C267" s="104"/>
      <c r="D267" s="104"/>
      <c r="E267" s="104"/>
      <c r="F267" s="104"/>
      <c r="G267" s="122" t="s">
        <v>147</v>
      </c>
      <c r="H267" s="122"/>
      <c r="I267" s="122"/>
      <c r="J267" s="122"/>
      <c r="K267" s="122"/>
      <c r="L267" s="122"/>
      <c r="M267" s="122"/>
      <c r="N267" s="122"/>
      <c r="O267" s="122"/>
      <c r="P267" s="122"/>
      <c r="Q267" s="113"/>
      <c r="R267" s="113"/>
      <c r="S267" s="113"/>
      <c r="T267" s="113"/>
      <c r="U267" s="113"/>
      <c r="V267" s="113"/>
      <c r="W267" s="113"/>
      <c r="X267" s="113"/>
      <c r="Y267" s="113"/>
      <c r="Z267" s="113"/>
      <c r="AA267" s="113"/>
      <c r="AB267" s="113"/>
      <c r="AC267" s="113"/>
      <c r="AD267" s="113"/>
      <c r="AE267" s="113"/>
      <c r="AF267" s="113"/>
      <c r="AG267" s="113"/>
      <c r="AH267" s="113"/>
      <c r="AI267" s="113"/>
      <c r="AJ267" s="113">
        <f>IF(ISNUMBER(Q267),Q267,0)-IF(ISNUMBER(Z267),Z267,0)</f>
        <v>0</v>
      </c>
      <c r="AK267" s="113"/>
      <c r="AL267" s="113"/>
      <c r="AM267" s="113"/>
      <c r="AN267" s="113"/>
      <c r="AO267" s="113"/>
      <c r="AP267" s="113"/>
      <c r="AQ267" s="113"/>
      <c r="AR267" s="113"/>
      <c r="AS267" s="113"/>
      <c r="AT267" s="113">
        <f>IF(ISNUMBER(V267),V267,0)-IF(ISNUMBER(Z267),Z267,0)-IF(ISNUMBER(AE267),AE267,0)</f>
        <v>0</v>
      </c>
      <c r="AU267" s="113"/>
      <c r="AV267" s="113"/>
      <c r="AW267" s="113"/>
      <c r="AX267" s="113"/>
      <c r="AY267" s="113"/>
      <c r="AZ267" s="113"/>
      <c r="BA267" s="113"/>
      <c r="BB267" s="113"/>
      <c r="BC267" s="113"/>
      <c r="BD267" s="113"/>
      <c r="BE267" s="113"/>
      <c r="BF267" s="113"/>
      <c r="BG267" s="113"/>
      <c r="BH267" s="113">
        <f>IF(ISNUMBER(AO267),AO267,0)-IF(ISNUMBER(AX267),AX267,0)</f>
        <v>0</v>
      </c>
      <c r="BI267" s="113"/>
      <c r="BJ267" s="113"/>
      <c r="BK267" s="113"/>
      <c r="BL267" s="113"/>
      <c r="CA267" s="6" t="s">
        <v>53</v>
      </c>
    </row>
    <row r="269" spans="1:79" ht="14.25" customHeight="1" x14ac:dyDescent="0.2">
      <c r="A269" s="34" t="s">
        <v>254</v>
      </c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  <c r="BJ269" s="34"/>
      <c r="BK269" s="34"/>
      <c r="BL269" s="34"/>
    </row>
    <row r="270" spans="1:79" ht="15" customHeight="1" x14ac:dyDescent="0.2">
      <c r="A270" s="48" t="s">
        <v>247</v>
      </c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48"/>
      <c r="AV270" s="48"/>
      <c r="AW270" s="48"/>
      <c r="AX270" s="48"/>
      <c r="AY270" s="48"/>
      <c r="AZ270" s="48"/>
      <c r="BA270" s="48"/>
      <c r="BB270" s="48"/>
      <c r="BC270" s="48"/>
      <c r="BD270" s="48"/>
      <c r="BE270" s="48"/>
      <c r="BF270" s="48"/>
      <c r="BG270" s="48"/>
      <c r="BH270" s="48"/>
      <c r="BI270" s="48"/>
      <c r="BJ270" s="48"/>
      <c r="BK270" s="48"/>
      <c r="BL270" s="48"/>
    </row>
    <row r="271" spans="1:79" ht="42.95" customHeight="1" x14ac:dyDescent="0.2">
      <c r="A271" s="97" t="s">
        <v>135</v>
      </c>
      <c r="B271" s="97"/>
      <c r="C271" s="97"/>
      <c r="D271" s="97"/>
      <c r="E271" s="97"/>
      <c r="F271" s="97"/>
      <c r="G271" s="55" t="s">
        <v>19</v>
      </c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 t="s">
        <v>15</v>
      </c>
      <c r="U271" s="55"/>
      <c r="V271" s="55"/>
      <c r="W271" s="55"/>
      <c r="X271" s="55"/>
      <c r="Y271" s="55"/>
      <c r="Z271" s="55" t="s">
        <v>14</v>
      </c>
      <c r="AA271" s="55"/>
      <c r="AB271" s="55"/>
      <c r="AC271" s="55"/>
      <c r="AD271" s="55"/>
      <c r="AE271" s="55" t="s">
        <v>250</v>
      </c>
      <c r="AF271" s="55"/>
      <c r="AG271" s="55"/>
      <c r="AH271" s="55"/>
      <c r="AI271" s="55"/>
      <c r="AJ271" s="55"/>
      <c r="AK271" s="55" t="s">
        <v>255</v>
      </c>
      <c r="AL271" s="55"/>
      <c r="AM271" s="55"/>
      <c r="AN271" s="55"/>
      <c r="AO271" s="55"/>
      <c r="AP271" s="55"/>
      <c r="AQ271" s="55" t="s">
        <v>268</v>
      </c>
      <c r="AR271" s="55"/>
      <c r="AS271" s="55"/>
      <c r="AT271" s="55"/>
      <c r="AU271" s="55"/>
      <c r="AV271" s="55"/>
      <c r="AW271" s="55" t="s">
        <v>18</v>
      </c>
      <c r="AX271" s="55"/>
      <c r="AY271" s="55"/>
      <c r="AZ271" s="55"/>
      <c r="BA271" s="55"/>
      <c r="BB271" s="55"/>
      <c r="BC271" s="55"/>
      <c r="BD271" s="55"/>
      <c r="BE271" s="55" t="s">
        <v>156</v>
      </c>
      <c r="BF271" s="55"/>
      <c r="BG271" s="55"/>
      <c r="BH271" s="55"/>
      <c r="BI271" s="55"/>
      <c r="BJ271" s="55"/>
      <c r="BK271" s="55"/>
      <c r="BL271" s="55"/>
    </row>
    <row r="272" spans="1:79" ht="21.75" customHeight="1" x14ac:dyDescent="0.2">
      <c r="A272" s="97"/>
      <c r="B272" s="97"/>
      <c r="C272" s="97"/>
      <c r="D272" s="97"/>
      <c r="E272" s="97"/>
      <c r="F272" s="97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  <c r="AD272" s="55"/>
      <c r="AE272" s="55"/>
      <c r="AF272" s="55"/>
      <c r="AG272" s="55"/>
      <c r="AH272" s="55"/>
      <c r="AI272" s="55"/>
      <c r="AJ272" s="55"/>
      <c r="AK272" s="55"/>
      <c r="AL272" s="55"/>
      <c r="AM272" s="55"/>
      <c r="AN272" s="55"/>
      <c r="AO272" s="55"/>
      <c r="AP272" s="55"/>
      <c r="AQ272" s="55"/>
      <c r="AR272" s="55"/>
      <c r="AS272" s="55"/>
      <c r="AT272" s="55"/>
      <c r="AU272" s="55"/>
      <c r="AV272" s="55"/>
      <c r="AW272" s="55"/>
      <c r="AX272" s="55"/>
      <c r="AY272" s="55"/>
      <c r="AZ272" s="55"/>
      <c r="BA272" s="55"/>
      <c r="BB272" s="55"/>
      <c r="BC272" s="55"/>
      <c r="BD272" s="55"/>
      <c r="BE272" s="55"/>
      <c r="BF272" s="55"/>
      <c r="BG272" s="55"/>
      <c r="BH272" s="55"/>
      <c r="BI272" s="55"/>
      <c r="BJ272" s="55"/>
      <c r="BK272" s="55"/>
      <c r="BL272" s="55"/>
    </row>
    <row r="273" spans="1:79" ht="15" customHeight="1" x14ac:dyDescent="0.2">
      <c r="A273" s="55">
        <v>1</v>
      </c>
      <c r="B273" s="55"/>
      <c r="C273" s="55"/>
      <c r="D273" s="55"/>
      <c r="E273" s="55"/>
      <c r="F273" s="55"/>
      <c r="G273" s="55">
        <v>2</v>
      </c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>
        <v>3</v>
      </c>
      <c r="U273" s="55"/>
      <c r="V273" s="55"/>
      <c r="W273" s="55"/>
      <c r="X273" s="55"/>
      <c r="Y273" s="55"/>
      <c r="Z273" s="55">
        <v>4</v>
      </c>
      <c r="AA273" s="55"/>
      <c r="AB273" s="55"/>
      <c r="AC273" s="55"/>
      <c r="AD273" s="55"/>
      <c r="AE273" s="55">
        <v>5</v>
      </c>
      <c r="AF273" s="55"/>
      <c r="AG273" s="55"/>
      <c r="AH273" s="55"/>
      <c r="AI273" s="55"/>
      <c r="AJ273" s="55"/>
      <c r="AK273" s="55">
        <v>6</v>
      </c>
      <c r="AL273" s="55"/>
      <c r="AM273" s="55"/>
      <c r="AN273" s="55"/>
      <c r="AO273" s="55"/>
      <c r="AP273" s="55"/>
      <c r="AQ273" s="55">
        <v>7</v>
      </c>
      <c r="AR273" s="55"/>
      <c r="AS273" s="55"/>
      <c r="AT273" s="55"/>
      <c r="AU273" s="55"/>
      <c r="AV273" s="55"/>
      <c r="AW273" s="79">
        <v>8</v>
      </c>
      <c r="AX273" s="79"/>
      <c r="AY273" s="79"/>
      <c r="AZ273" s="79"/>
      <c r="BA273" s="79"/>
      <c r="BB273" s="79"/>
      <c r="BC273" s="79"/>
      <c r="BD273" s="79"/>
      <c r="BE273" s="79">
        <v>9</v>
      </c>
      <c r="BF273" s="79"/>
      <c r="BG273" s="79"/>
      <c r="BH273" s="79"/>
      <c r="BI273" s="79"/>
      <c r="BJ273" s="79"/>
      <c r="BK273" s="79"/>
      <c r="BL273" s="79"/>
    </row>
    <row r="274" spans="1:79" s="1" customFormat="1" ht="18.75" hidden="1" customHeight="1" x14ac:dyDescent="0.2">
      <c r="A274" s="79" t="s">
        <v>64</v>
      </c>
      <c r="B274" s="79"/>
      <c r="C274" s="79"/>
      <c r="D274" s="79"/>
      <c r="E274" s="79"/>
      <c r="F274" s="79"/>
      <c r="G274" s="124" t="s">
        <v>57</v>
      </c>
      <c r="H274" s="124"/>
      <c r="I274" s="124"/>
      <c r="J274" s="124"/>
      <c r="K274" s="124"/>
      <c r="L274" s="124"/>
      <c r="M274" s="124"/>
      <c r="N274" s="124"/>
      <c r="O274" s="124"/>
      <c r="P274" s="124"/>
      <c r="Q274" s="124"/>
      <c r="R274" s="124"/>
      <c r="S274" s="124"/>
      <c r="T274" s="105" t="s">
        <v>80</v>
      </c>
      <c r="U274" s="105"/>
      <c r="V274" s="105"/>
      <c r="W274" s="105"/>
      <c r="X274" s="105"/>
      <c r="Y274" s="105"/>
      <c r="Z274" s="105" t="s">
        <v>81</v>
      </c>
      <c r="AA274" s="105"/>
      <c r="AB274" s="105"/>
      <c r="AC274" s="105"/>
      <c r="AD274" s="105"/>
      <c r="AE274" s="105" t="s">
        <v>82</v>
      </c>
      <c r="AF274" s="105"/>
      <c r="AG274" s="105"/>
      <c r="AH274" s="105"/>
      <c r="AI274" s="105"/>
      <c r="AJ274" s="105"/>
      <c r="AK274" s="105" t="s">
        <v>83</v>
      </c>
      <c r="AL274" s="105"/>
      <c r="AM274" s="105"/>
      <c r="AN274" s="105"/>
      <c r="AO274" s="105"/>
      <c r="AP274" s="105"/>
      <c r="AQ274" s="105" t="s">
        <v>84</v>
      </c>
      <c r="AR274" s="105"/>
      <c r="AS274" s="105"/>
      <c r="AT274" s="105"/>
      <c r="AU274" s="105"/>
      <c r="AV274" s="105"/>
      <c r="AW274" s="124" t="s">
        <v>87</v>
      </c>
      <c r="AX274" s="124"/>
      <c r="AY274" s="124"/>
      <c r="AZ274" s="124"/>
      <c r="BA274" s="124"/>
      <c r="BB274" s="124"/>
      <c r="BC274" s="124"/>
      <c r="BD274" s="124"/>
      <c r="BE274" s="124" t="s">
        <v>88</v>
      </c>
      <c r="BF274" s="124"/>
      <c r="BG274" s="124"/>
      <c r="BH274" s="124"/>
      <c r="BI274" s="124"/>
      <c r="BJ274" s="124"/>
      <c r="BK274" s="124"/>
      <c r="BL274" s="124"/>
      <c r="CA274" s="1" t="s">
        <v>54</v>
      </c>
    </row>
    <row r="275" spans="1:79" s="6" customFormat="1" ht="12.75" customHeight="1" x14ac:dyDescent="0.2">
      <c r="A275" s="104"/>
      <c r="B275" s="104"/>
      <c r="C275" s="104"/>
      <c r="D275" s="104"/>
      <c r="E275" s="104"/>
      <c r="F275" s="104"/>
      <c r="G275" s="122" t="s">
        <v>147</v>
      </c>
      <c r="H275" s="122"/>
      <c r="I275" s="122"/>
      <c r="J275" s="122"/>
      <c r="K275" s="122"/>
      <c r="L275" s="122"/>
      <c r="M275" s="122"/>
      <c r="N275" s="122"/>
      <c r="O275" s="122"/>
      <c r="P275" s="122"/>
      <c r="Q275" s="122"/>
      <c r="R275" s="122"/>
      <c r="S275" s="122"/>
      <c r="T275" s="113"/>
      <c r="U275" s="113"/>
      <c r="V275" s="113"/>
      <c r="W275" s="113"/>
      <c r="X275" s="113"/>
      <c r="Y275" s="113"/>
      <c r="Z275" s="113"/>
      <c r="AA275" s="113"/>
      <c r="AB275" s="113"/>
      <c r="AC275" s="113"/>
      <c r="AD275" s="113"/>
      <c r="AE275" s="113"/>
      <c r="AF275" s="113"/>
      <c r="AG275" s="113"/>
      <c r="AH275" s="113"/>
      <c r="AI275" s="113"/>
      <c r="AJ275" s="113"/>
      <c r="AK275" s="113"/>
      <c r="AL275" s="113"/>
      <c r="AM275" s="113"/>
      <c r="AN275" s="113"/>
      <c r="AO275" s="113"/>
      <c r="AP275" s="113"/>
      <c r="AQ275" s="113"/>
      <c r="AR275" s="113"/>
      <c r="AS275" s="113"/>
      <c r="AT275" s="113"/>
      <c r="AU275" s="113"/>
      <c r="AV275" s="113"/>
      <c r="AW275" s="122"/>
      <c r="AX275" s="122"/>
      <c r="AY275" s="122"/>
      <c r="AZ275" s="122"/>
      <c r="BA275" s="122"/>
      <c r="BB275" s="122"/>
      <c r="BC275" s="122"/>
      <c r="BD275" s="122"/>
      <c r="BE275" s="122"/>
      <c r="BF275" s="122"/>
      <c r="BG275" s="122"/>
      <c r="BH275" s="122"/>
      <c r="BI275" s="122"/>
      <c r="BJ275" s="122"/>
      <c r="BK275" s="122"/>
      <c r="BL275" s="122"/>
      <c r="CA275" s="6" t="s">
        <v>55</v>
      </c>
    </row>
    <row r="277" spans="1:79" ht="14.25" customHeight="1" x14ac:dyDescent="0.2">
      <c r="A277" s="34" t="s">
        <v>256</v>
      </c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  <c r="BJ277" s="34"/>
      <c r="BK277" s="34"/>
      <c r="BL277" s="34"/>
    </row>
    <row r="278" spans="1:79" ht="15" customHeight="1" x14ac:dyDescent="0.2">
      <c r="A278" s="129"/>
      <c r="B278" s="129"/>
      <c r="C278" s="129"/>
      <c r="D278" s="129"/>
      <c r="E278" s="129"/>
      <c r="F278" s="129"/>
      <c r="G278" s="129"/>
      <c r="H278" s="129"/>
      <c r="I278" s="129"/>
      <c r="J278" s="129"/>
      <c r="K278" s="129"/>
      <c r="L278" s="129"/>
      <c r="M278" s="129"/>
      <c r="N278" s="129"/>
      <c r="O278" s="129"/>
      <c r="P278" s="129"/>
      <c r="Q278" s="129"/>
      <c r="R278" s="129"/>
      <c r="S278" s="129"/>
      <c r="T278" s="129"/>
      <c r="U278" s="129"/>
      <c r="V278" s="129"/>
      <c r="W278" s="129"/>
      <c r="X278" s="129"/>
      <c r="Y278" s="129"/>
      <c r="Z278" s="129"/>
      <c r="AA278" s="129"/>
      <c r="AB278" s="129"/>
      <c r="AC278" s="129"/>
      <c r="AD278" s="129"/>
      <c r="AE278" s="129"/>
      <c r="AF278" s="129"/>
      <c r="AG278" s="129"/>
      <c r="AH278" s="129"/>
      <c r="AI278" s="129"/>
      <c r="AJ278" s="129"/>
      <c r="AK278" s="129"/>
      <c r="AL278" s="129"/>
      <c r="AM278" s="129"/>
      <c r="AN278" s="129"/>
      <c r="AO278" s="129"/>
      <c r="AP278" s="129"/>
      <c r="AQ278" s="129"/>
      <c r="AR278" s="129"/>
      <c r="AS278" s="129"/>
      <c r="AT278" s="129"/>
      <c r="AU278" s="129"/>
      <c r="AV278" s="129"/>
      <c r="AW278" s="129"/>
      <c r="AX278" s="129"/>
      <c r="AY278" s="129"/>
      <c r="AZ278" s="129"/>
      <c r="BA278" s="129"/>
      <c r="BB278" s="129"/>
      <c r="BC278" s="129"/>
      <c r="BD278" s="129"/>
      <c r="BE278" s="129"/>
      <c r="BF278" s="129"/>
      <c r="BG278" s="129"/>
      <c r="BH278" s="129"/>
      <c r="BI278" s="129"/>
      <c r="BJ278" s="129"/>
      <c r="BK278" s="129"/>
      <c r="BL278" s="129"/>
    </row>
    <row r="279" spans="1:79" ht="1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</row>
    <row r="281" spans="1:79" ht="14.25" x14ac:dyDescent="0.2">
      <c r="A281" s="34" t="s">
        <v>283</v>
      </c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/>
      <c r="AL281" s="34"/>
      <c r="AM281" s="34"/>
      <c r="AN281" s="34"/>
      <c r="AO281" s="34"/>
      <c r="AP281" s="34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  <c r="BJ281" s="34"/>
      <c r="BK281" s="34"/>
      <c r="BL281" s="34"/>
    </row>
    <row r="282" spans="1:79" ht="14.25" x14ac:dyDescent="0.2">
      <c r="A282" s="34" t="s">
        <v>257</v>
      </c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/>
      <c r="AL282" s="34"/>
      <c r="AM282" s="34"/>
      <c r="AN282" s="34"/>
      <c r="AO282" s="34"/>
      <c r="AP282" s="34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  <c r="BJ282" s="34"/>
      <c r="BK282" s="34"/>
      <c r="BL282" s="34"/>
    </row>
    <row r="283" spans="1:79" ht="15" customHeight="1" x14ac:dyDescent="0.2">
      <c r="A283" s="129"/>
      <c r="B283" s="129"/>
      <c r="C283" s="129"/>
      <c r="D283" s="129"/>
      <c r="E283" s="129"/>
      <c r="F283" s="129"/>
      <c r="G283" s="129"/>
      <c r="H283" s="129"/>
      <c r="I283" s="129"/>
      <c r="J283" s="129"/>
      <c r="K283" s="129"/>
      <c r="L283" s="129"/>
      <c r="M283" s="129"/>
      <c r="N283" s="129"/>
      <c r="O283" s="129"/>
      <c r="P283" s="129"/>
      <c r="Q283" s="129"/>
      <c r="R283" s="129"/>
      <c r="S283" s="129"/>
      <c r="T283" s="129"/>
      <c r="U283" s="129"/>
      <c r="V283" s="129"/>
      <c r="W283" s="129"/>
      <c r="X283" s="129"/>
      <c r="Y283" s="129"/>
      <c r="Z283" s="129"/>
      <c r="AA283" s="129"/>
      <c r="AB283" s="129"/>
      <c r="AC283" s="129"/>
      <c r="AD283" s="129"/>
      <c r="AE283" s="129"/>
      <c r="AF283" s="129"/>
      <c r="AG283" s="129"/>
      <c r="AH283" s="129"/>
      <c r="AI283" s="129"/>
      <c r="AJ283" s="129"/>
      <c r="AK283" s="129"/>
      <c r="AL283" s="129"/>
      <c r="AM283" s="129"/>
      <c r="AN283" s="129"/>
      <c r="AO283" s="129"/>
      <c r="AP283" s="129"/>
      <c r="AQ283" s="129"/>
      <c r="AR283" s="129"/>
      <c r="AS283" s="129"/>
      <c r="AT283" s="129"/>
      <c r="AU283" s="129"/>
      <c r="AV283" s="129"/>
      <c r="AW283" s="129"/>
      <c r="AX283" s="129"/>
      <c r="AY283" s="129"/>
      <c r="AZ283" s="129"/>
      <c r="BA283" s="129"/>
      <c r="BB283" s="129"/>
      <c r="BC283" s="129"/>
      <c r="BD283" s="129"/>
      <c r="BE283" s="129"/>
      <c r="BF283" s="129"/>
      <c r="BG283" s="129"/>
      <c r="BH283" s="129"/>
      <c r="BI283" s="129"/>
      <c r="BJ283" s="129"/>
      <c r="BK283" s="129"/>
      <c r="BL283" s="129"/>
    </row>
    <row r="284" spans="1:79" ht="1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</row>
    <row r="287" spans="1:79" ht="18.95" customHeight="1" x14ac:dyDescent="0.2">
      <c r="A287" s="132" t="s">
        <v>290</v>
      </c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22"/>
      <c r="AC287" s="22"/>
      <c r="AD287" s="22"/>
      <c r="AE287" s="22"/>
      <c r="AF287" s="22"/>
      <c r="AG287" s="22"/>
      <c r="AH287" s="136"/>
      <c r="AI287" s="136"/>
      <c r="AJ287" s="136"/>
      <c r="AK287" s="136"/>
      <c r="AL287" s="136"/>
      <c r="AM287" s="136"/>
      <c r="AN287" s="136"/>
      <c r="AO287" s="136"/>
      <c r="AP287" s="136"/>
      <c r="AQ287" s="22"/>
      <c r="AR287" s="22"/>
      <c r="AS287" s="22"/>
      <c r="AT287" s="22"/>
      <c r="AU287" s="137" t="s">
        <v>292</v>
      </c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</row>
    <row r="288" spans="1:79" ht="12.75" customHeight="1" x14ac:dyDescent="0.2">
      <c r="AB288" s="23"/>
      <c r="AC288" s="23"/>
      <c r="AD288" s="23"/>
      <c r="AE288" s="23"/>
      <c r="AF288" s="23"/>
      <c r="AG288" s="23"/>
      <c r="AH288" s="135" t="s">
        <v>1</v>
      </c>
      <c r="AI288" s="135"/>
      <c r="AJ288" s="135"/>
      <c r="AK288" s="135"/>
      <c r="AL288" s="135"/>
      <c r="AM288" s="135"/>
      <c r="AN288" s="135"/>
      <c r="AO288" s="135"/>
      <c r="AP288" s="135"/>
      <c r="AQ288" s="23"/>
      <c r="AR288" s="23"/>
      <c r="AS288" s="23"/>
      <c r="AT288" s="23"/>
      <c r="AU288" s="135" t="s">
        <v>160</v>
      </c>
      <c r="AV288" s="135"/>
      <c r="AW288" s="135"/>
      <c r="AX288" s="135"/>
      <c r="AY288" s="135"/>
      <c r="AZ288" s="135"/>
      <c r="BA288" s="135"/>
      <c r="BB288" s="135"/>
      <c r="BC288" s="135"/>
      <c r="BD288" s="135"/>
      <c r="BE288" s="135"/>
      <c r="BF288" s="135"/>
    </row>
    <row r="289" spans="1:58" ht="15" x14ac:dyDescent="0.2">
      <c r="AB289" s="23"/>
      <c r="AC289" s="23"/>
      <c r="AD289" s="23"/>
      <c r="AE289" s="23"/>
      <c r="AF289" s="23"/>
      <c r="AG289" s="23"/>
      <c r="AH289" s="24"/>
      <c r="AI289" s="24"/>
      <c r="AJ289" s="24"/>
      <c r="AK289" s="24"/>
      <c r="AL289" s="24"/>
      <c r="AM289" s="24"/>
      <c r="AN289" s="24"/>
      <c r="AO289" s="24"/>
      <c r="AP289" s="24"/>
      <c r="AQ289" s="23"/>
      <c r="AR289" s="23"/>
      <c r="AS289" s="23"/>
      <c r="AT289" s="23"/>
      <c r="AU289" s="24"/>
      <c r="AV289" s="24"/>
      <c r="AW289" s="24"/>
      <c r="AX289" s="24"/>
      <c r="AY289" s="24"/>
      <c r="AZ289" s="24"/>
      <c r="BA289" s="24"/>
      <c r="BB289" s="24"/>
      <c r="BC289" s="24"/>
      <c r="BD289" s="24"/>
      <c r="BE289" s="24"/>
      <c r="BF289" s="24"/>
    </row>
    <row r="290" spans="1:58" ht="18" customHeight="1" x14ac:dyDescent="0.2">
      <c r="A290" s="132" t="s">
        <v>291</v>
      </c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23"/>
      <c r="AC290" s="23"/>
      <c r="AD290" s="23"/>
      <c r="AE290" s="23"/>
      <c r="AF290" s="23"/>
      <c r="AG290" s="23"/>
      <c r="AH290" s="133"/>
      <c r="AI290" s="133"/>
      <c r="AJ290" s="133"/>
      <c r="AK290" s="133"/>
      <c r="AL290" s="133"/>
      <c r="AM290" s="133"/>
      <c r="AN290" s="133"/>
      <c r="AO290" s="133"/>
      <c r="AP290" s="133"/>
      <c r="AQ290" s="23"/>
      <c r="AR290" s="23"/>
      <c r="AS290" s="23"/>
      <c r="AT290" s="23"/>
      <c r="AU290" s="134" t="s">
        <v>293</v>
      </c>
      <c r="AV290" s="29"/>
      <c r="AW290" s="29"/>
      <c r="AX290" s="29"/>
      <c r="AY290" s="29"/>
      <c r="AZ290" s="29"/>
      <c r="BA290" s="29"/>
      <c r="BB290" s="29"/>
      <c r="BC290" s="29"/>
      <c r="BD290" s="29"/>
      <c r="BE290" s="29"/>
      <c r="BF290" s="29"/>
    </row>
    <row r="291" spans="1:58" ht="12" customHeight="1" x14ac:dyDescent="0.2">
      <c r="AB291" s="23"/>
      <c r="AC291" s="23"/>
      <c r="AD291" s="23"/>
      <c r="AE291" s="23"/>
      <c r="AF291" s="23"/>
      <c r="AG291" s="23"/>
      <c r="AH291" s="135" t="s">
        <v>1</v>
      </c>
      <c r="AI291" s="135"/>
      <c r="AJ291" s="135"/>
      <c r="AK291" s="135"/>
      <c r="AL291" s="135"/>
      <c r="AM291" s="135"/>
      <c r="AN291" s="135"/>
      <c r="AO291" s="135"/>
      <c r="AP291" s="135"/>
      <c r="AQ291" s="23"/>
      <c r="AR291" s="23"/>
      <c r="AS291" s="23"/>
      <c r="AT291" s="23"/>
      <c r="AU291" s="135" t="s">
        <v>160</v>
      </c>
      <c r="AV291" s="135"/>
      <c r="AW291" s="135"/>
      <c r="AX291" s="135"/>
      <c r="AY291" s="135"/>
      <c r="AZ291" s="135"/>
      <c r="BA291" s="135"/>
      <c r="BB291" s="135"/>
      <c r="BC291" s="135"/>
      <c r="BD291" s="135"/>
      <c r="BE291" s="135"/>
      <c r="BF291" s="135"/>
    </row>
  </sheetData>
  <mergeCells count="2102">
    <mergeCell ref="BA217:BC217"/>
    <mergeCell ref="BD217:BF217"/>
    <mergeCell ref="BG217:BI217"/>
    <mergeCell ref="BJ217:BL217"/>
    <mergeCell ref="AI217:AK217"/>
    <mergeCell ref="AL217:AN217"/>
    <mergeCell ref="AO217:AQ217"/>
    <mergeCell ref="AR217:AT217"/>
    <mergeCell ref="AU217:AW217"/>
    <mergeCell ref="AX217:AZ217"/>
    <mergeCell ref="BA216:BC216"/>
    <mergeCell ref="BD216:BF216"/>
    <mergeCell ref="BG216:BI216"/>
    <mergeCell ref="BJ216:BL216"/>
    <mergeCell ref="A217:C217"/>
    <mergeCell ref="D217:V217"/>
    <mergeCell ref="W217:Y217"/>
    <mergeCell ref="Z217:AB217"/>
    <mergeCell ref="AC217:AE217"/>
    <mergeCell ref="AF217:AH217"/>
    <mergeCell ref="AI216:AK216"/>
    <mergeCell ref="AL216:AN216"/>
    <mergeCell ref="AO216:AQ216"/>
    <mergeCell ref="AR216:AT216"/>
    <mergeCell ref="AU216:AW216"/>
    <mergeCell ref="AX216:AZ216"/>
    <mergeCell ref="BA215:BC215"/>
    <mergeCell ref="BD215:BF215"/>
    <mergeCell ref="BG215:BI215"/>
    <mergeCell ref="BJ215:BL215"/>
    <mergeCell ref="A216:C216"/>
    <mergeCell ref="D216:V216"/>
    <mergeCell ref="W216:Y216"/>
    <mergeCell ref="Z216:AB216"/>
    <mergeCell ref="AC216:AE216"/>
    <mergeCell ref="AF216:AH216"/>
    <mergeCell ref="AI215:AK215"/>
    <mergeCell ref="AL215:AN215"/>
    <mergeCell ref="AO215:AQ215"/>
    <mergeCell ref="AR215:AT215"/>
    <mergeCell ref="AU215:AW215"/>
    <mergeCell ref="AX215:AZ215"/>
    <mergeCell ref="A215:C215"/>
    <mergeCell ref="D215:V215"/>
    <mergeCell ref="W215:Y215"/>
    <mergeCell ref="Z215:AB215"/>
    <mergeCell ref="AC215:AE215"/>
    <mergeCell ref="AF215:AH215"/>
    <mergeCell ref="AU214:AW214"/>
    <mergeCell ref="AX214:AZ214"/>
    <mergeCell ref="BA214:BC214"/>
    <mergeCell ref="BD214:BF214"/>
    <mergeCell ref="BG214:BI214"/>
    <mergeCell ref="BJ214:BL214"/>
    <mergeCell ref="AC214:AE214"/>
    <mergeCell ref="AF214:AH214"/>
    <mergeCell ref="AI214:AK214"/>
    <mergeCell ref="AL214:AN214"/>
    <mergeCell ref="AO214:AQ214"/>
    <mergeCell ref="AR214:AT214"/>
    <mergeCell ref="AT204:AX204"/>
    <mergeCell ref="AY204:BC204"/>
    <mergeCell ref="BD204:BH204"/>
    <mergeCell ref="BI204:BM204"/>
    <mergeCell ref="BN204:BR204"/>
    <mergeCell ref="BA212:BC212"/>
    <mergeCell ref="BD212:BF212"/>
    <mergeCell ref="BG212:BI212"/>
    <mergeCell ref="BJ212:BL212"/>
    <mergeCell ref="AI212:AK212"/>
    <mergeCell ref="AL212:AN212"/>
    <mergeCell ref="AO212:AQ212"/>
    <mergeCell ref="AR212:AT212"/>
    <mergeCell ref="AU212:AW212"/>
    <mergeCell ref="AX212:AZ212"/>
    <mergeCell ref="BA211:BC211"/>
    <mergeCell ref="BD211:BF211"/>
    <mergeCell ref="BG211:BI211"/>
    <mergeCell ref="BJ211:BL211"/>
    <mergeCell ref="BJ209:BL210"/>
    <mergeCell ref="A204:T204"/>
    <mergeCell ref="U204:Y204"/>
    <mergeCell ref="Z204:AD204"/>
    <mergeCell ref="AE204:AI204"/>
    <mergeCell ref="AJ204:AN204"/>
    <mergeCell ref="AO204:AS204"/>
    <mergeCell ref="AO203:AS203"/>
    <mergeCell ref="AT203:AX203"/>
    <mergeCell ref="AY203:BC203"/>
    <mergeCell ref="BD203:BH203"/>
    <mergeCell ref="BI203:BM203"/>
    <mergeCell ref="BN203:BR203"/>
    <mergeCell ref="AT202:AX202"/>
    <mergeCell ref="AY202:BC202"/>
    <mergeCell ref="BD202:BH202"/>
    <mergeCell ref="BI202:BM202"/>
    <mergeCell ref="BN202:BR202"/>
    <mergeCell ref="A203:T203"/>
    <mergeCell ref="U203:Y203"/>
    <mergeCell ref="Z203:AD203"/>
    <mergeCell ref="AE203:AI203"/>
    <mergeCell ref="AJ203:AN203"/>
    <mergeCell ref="A202:T202"/>
    <mergeCell ref="U202:Y202"/>
    <mergeCell ref="Z202:AD202"/>
    <mergeCell ref="AE202:AI202"/>
    <mergeCell ref="AJ202:AN202"/>
    <mergeCell ref="AO202:AS202"/>
    <mergeCell ref="AO201:AS201"/>
    <mergeCell ref="AT201:AX201"/>
    <mergeCell ref="AY201:BC201"/>
    <mergeCell ref="BD201:BH201"/>
    <mergeCell ref="BI201:BM201"/>
    <mergeCell ref="BN201:BR201"/>
    <mergeCell ref="AT200:AX200"/>
    <mergeCell ref="AY200:BC200"/>
    <mergeCell ref="BD200:BH200"/>
    <mergeCell ref="BI200:BM200"/>
    <mergeCell ref="BN200:BR200"/>
    <mergeCell ref="A201:T201"/>
    <mergeCell ref="U201:Y201"/>
    <mergeCell ref="Z201:AD201"/>
    <mergeCell ref="AE201:AI201"/>
    <mergeCell ref="AJ201:AN201"/>
    <mergeCell ref="A200:T200"/>
    <mergeCell ref="U200:Y200"/>
    <mergeCell ref="Z200:AD200"/>
    <mergeCell ref="AE200:AI200"/>
    <mergeCell ref="AJ200:AN200"/>
    <mergeCell ref="AO200:AS200"/>
    <mergeCell ref="AO199:AS199"/>
    <mergeCell ref="AT199:AX199"/>
    <mergeCell ref="AY199:BC199"/>
    <mergeCell ref="BD199:BH199"/>
    <mergeCell ref="BI199:BM199"/>
    <mergeCell ref="BN199:BR199"/>
    <mergeCell ref="AT198:AX198"/>
    <mergeCell ref="AY198:BC198"/>
    <mergeCell ref="BD198:BH198"/>
    <mergeCell ref="BI198:BM198"/>
    <mergeCell ref="BN198:BR198"/>
    <mergeCell ref="A199:T199"/>
    <mergeCell ref="U199:Y199"/>
    <mergeCell ref="Z199:AD199"/>
    <mergeCell ref="AE199:AI199"/>
    <mergeCell ref="AJ199:AN199"/>
    <mergeCell ref="AY197:BC197"/>
    <mergeCell ref="BD197:BH197"/>
    <mergeCell ref="BI197:BM197"/>
    <mergeCell ref="BN197:BR197"/>
    <mergeCell ref="A198:T198"/>
    <mergeCell ref="U198:Y198"/>
    <mergeCell ref="Z198:AD198"/>
    <mergeCell ref="AE198:AI198"/>
    <mergeCell ref="AJ198:AN198"/>
    <mergeCell ref="AO198:AS198"/>
    <mergeCell ref="BD196:BH196"/>
    <mergeCell ref="BI196:BM196"/>
    <mergeCell ref="BN196:BR196"/>
    <mergeCell ref="A197:T197"/>
    <mergeCell ref="U197:Y197"/>
    <mergeCell ref="Z197:AD197"/>
    <mergeCell ref="AE197:AI197"/>
    <mergeCell ref="AJ197:AN197"/>
    <mergeCell ref="AO197:AS197"/>
    <mergeCell ref="AT197:AX197"/>
    <mergeCell ref="Z196:AD196"/>
    <mergeCell ref="AE196:AI196"/>
    <mergeCell ref="AJ196:AN196"/>
    <mergeCell ref="AO196:AS196"/>
    <mergeCell ref="AT196:AX196"/>
    <mergeCell ref="AY196:BC196"/>
    <mergeCell ref="A195:T195"/>
    <mergeCell ref="U195:Y195"/>
    <mergeCell ref="Z195:AD195"/>
    <mergeCell ref="AE195:AI195"/>
    <mergeCell ref="AJ195:AN195"/>
    <mergeCell ref="AO195:AS195"/>
    <mergeCell ref="AT195:AX195"/>
    <mergeCell ref="AY195:BC195"/>
    <mergeCell ref="BD195:BH195"/>
    <mergeCell ref="BE186:BI186"/>
    <mergeCell ref="BE185:BI185"/>
    <mergeCell ref="A186:C186"/>
    <mergeCell ref="D186:P186"/>
    <mergeCell ref="Q186:U186"/>
    <mergeCell ref="V186:AE186"/>
    <mergeCell ref="AF186:AJ186"/>
    <mergeCell ref="AK186:AO186"/>
    <mergeCell ref="AP186:AT186"/>
    <mergeCell ref="AU186:AY186"/>
    <mergeCell ref="AZ186:BD186"/>
    <mergeCell ref="BE184:BI184"/>
    <mergeCell ref="A185:C185"/>
    <mergeCell ref="D185:P185"/>
    <mergeCell ref="Q185:U185"/>
    <mergeCell ref="V185:AE185"/>
    <mergeCell ref="AF185:AJ185"/>
    <mergeCell ref="AK185:AO185"/>
    <mergeCell ref="AP185:AT185"/>
    <mergeCell ref="AU185:AY185"/>
    <mergeCell ref="AZ185:BD185"/>
    <mergeCell ref="BE183:BI183"/>
    <mergeCell ref="A184:C184"/>
    <mergeCell ref="D184:P184"/>
    <mergeCell ref="Q184:U184"/>
    <mergeCell ref="V184:AE184"/>
    <mergeCell ref="AF184:AJ184"/>
    <mergeCell ref="AK184:AO184"/>
    <mergeCell ref="AP184:AT184"/>
    <mergeCell ref="AU184:AY184"/>
    <mergeCell ref="AZ184:BD184"/>
    <mergeCell ref="BE182:BI182"/>
    <mergeCell ref="A183:C183"/>
    <mergeCell ref="D183:P183"/>
    <mergeCell ref="Q183:U183"/>
    <mergeCell ref="V183:AE183"/>
    <mergeCell ref="AF183:AJ183"/>
    <mergeCell ref="AK183:AO183"/>
    <mergeCell ref="AP183:AT183"/>
    <mergeCell ref="AU183:AY183"/>
    <mergeCell ref="AZ183:BD183"/>
    <mergeCell ref="BE181:BI181"/>
    <mergeCell ref="A182:C182"/>
    <mergeCell ref="D182:P182"/>
    <mergeCell ref="Q182:U182"/>
    <mergeCell ref="V182:AE182"/>
    <mergeCell ref="AF182:AJ182"/>
    <mergeCell ref="AK182:AO182"/>
    <mergeCell ref="AP182:AT182"/>
    <mergeCell ref="AU182:AY182"/>
    <mergeCell ref="AZ182:BD182"/>
    <mergeCell ref="BE180:BI180"/>
    <mergeCell ref="A181:C181"/>
    <mergeCell ref="D181:P181"/>
    <mergeCell ref="Q181:U181"/>
    <mergeCell ref="V181:AE181"/>
    <mergeCell ref="AF181:AJ181"/>
    <mergeCell ref="AK181:AO181"/>
    <mergeCell ref="AP181:AT181"/>
    <mergeCell ref="AU181:AY181"/>
    <mergeCell ref="AZ181:BD181"/>
    <mergeCell ref="BE179:BI179"/>
    <mergeCell ref="A180:C180"/>
    <mergeCell ref="D180:P180"/>
    <mergeCell ref="Q180:U180"/>
    <mergeCell ref="V180:AE180"/>
    <mergeCell ref="AF180:AJ180"/>
    <mergeCell ref="AK180:AO180"/>
    <mergeCell ref="AP180:AT180"/>
    <mergeCell ref="AU180:AY180"/>
    <mergeCell ref="AZ180:BD180"/>
    <mergeCell ref="BE178:BI178"/>
    <mergeCell ref="A179:C179"/>
    <mergeCell ref="D179:P179"/>
    <mergeCell ref="Q179:U179"/>
    <mergeCell ref="V179:AE179"/>
    <mergeCell ref="AF179:AJ179"/>
    <mergeCell ref="AK179:AO179"/>
    <mergeCell ref="AP179:AT179"/>
    <mergeCell ref="AU179:AY179"/>
    <mergeCell ref="AZ179:BD179"/>
    <mergeCell ref="BE177:BI177"/>
    <mergeCell ref="A178:C178"/>
    <mergeCell ref="D178:P178"/>
    <mergeCell ref="Q178:U178"/>
    <mergeCell ref="V178:AE178"/>
    <mergeCell ref="AF178:AJ178"/>
    <mergeCell ref="AK178:AO178"/>
    <mergeCell ref="AP178:AT178"/>
    <mergeCell ref="AU178:AY178"/>
    <mergeCell ref="AZ178:BD178"/>
    <mergeCell ref="BE176:BI176"/>
    <mergeCell ref="A177:C177"/>
    <mergeCell ref="D177:P177"/>
    <mergeCell ref="Q177:U177"/>
    <mergeCell ref="V177:AE177"/>
    <mergeCell ref="AF177:AJ177"/>
    <mergeCell ref="AK177:AO177"/>
    <mergeCell ref="AP177:AT177"/>
    <mergeCell ref="AU177:AY177"/>
    <mergeCell ref="AZ177:BD177"/>
    <mergeCell ref="BE175:BI175"/>
    <mergeCell ref="A176:C176"/>
    <mergeCell ref="D176:P176"/>
    <mergeCell ref="Q176:U176"/>
    <mergeCell ref="V176:AE176"/>
    <mergeCell ref="AF176:AJ176"/>
    <mergeCell ref="AK176:AO176"/>
    <mergeCell ref="AP176:AT176"/>
    <mergeCell ref="AU176:AY176"/>
    <mergeCell ref="AZ176:BD176"/>
    <mergeCell ref="BE174:BI174"/>
    <mergeCell ref="A175:C175"/>
    <mergeCell ref="D175:P175"/>
    <mergeCell ref="Q175:U175"/>
    <mergeCell ref="V175:AE175"/>
    <mergeCell ref="AF175:AJ175"/>
    <mergeCell ref="AK175:AO175"/>
    <mergeCell ref="AP175:AT175"/>
    <mergeCell ref="AU175:AY175"/>
    <mergeCell ref="AZ175:BD175"/>
    <mergeCell ref="BE173:BI173"/>
    <mergeCell ref="A174:C174"/>
    <mergeCell ref="D174:P174"/>
    <mergeCell ref="Q174:U174"/>
    <mergeCell ref="V174:AE174"/>
    <mergeCell ref="AF174:AJ174"/>
    <mergeCell ref="AK174:AO174"/>
    <mergeCell ref="AP174:AT174"/>
    <mergeCell ref="AU174:AY174"/>
    <mergeCell ref="AZ174:BD174"/>
    <mergeCell ref="BE172:BI172"/>
    <mergeCell ref="A173:C173"/>
    <mergeCell ref="D173:P173"/>
    <mergeCell ref="Q173:U173"/>
    <mergeCell ref="V173:AE173"/>
    <mergeCell ref="AF173:AJ173"/>
    <mergeCell ref="AK173:AO173"/>
    <mergeCell ref="AP173:AT173"/>
    <mergeCell ref="AU173:AY173"/>
    <mergeCell ref="AZ173:BD173"/>
    <mergeCell ref="AK172:AO172"/>
    <mergeCell ref="AP172:AT172"/>
    <mergeCell ref="AU172:AY172"/>
    <mergeCell ref="AZ172:BD172"/>
    <mergeCell ref="V171:AE171"/>
    <mergeCell ref="AF171:AJ171"/>
    <mergeCell ref="AK171:AO171"/>
    <mergeCell ref="AP171:AT171"/>
    <mergeCell ref="AU171:AY171"/>
    <mergeCell ref="AZ171:BD171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BE162:BI162"/>
    <mergeCell ref="BJ162:BN162"/>
    <mergeCell ref="BO162:BS162"/>
    <mergeCell ref="BT162:BX162"/>
    <mergeCell ref="BT161:BX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AP161:AT161"/>
    <mergeCell ref="AU161:AY161"/>
    <mergeCell ref="AZ161:BD161"/>
    <mergeCell ref="BE161:BI161"/>
    <mergeCell ref="BJ161:BN161"/>
    <mergeCell ref="BO161:BS161"/>
    <mergeCell ref="BE160:BI160"/>
    <mergeCell ref="BJ160:BN160"/>
    <mergeCell ref="BO160:BS160"/>
    <mergeCell ref="BT160:BX160"/>
    <mergeCell ref="A161:C161"/>
    <mergeCell ref="D161:P161"/>
    <mergeCell ref="Q161:U161"/>
    <mergeCell ref="V161:AE161"/>
    <mergeCell ref="AF161:AJ161"/>
    <mergeCell ref="AK161:AO161"/>
    <mergeCell ref="BT159:BX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AP159:AT159"/>
    <mergeCell ref="AU159:AY159"/>
    <mergeCell ref="AZ159:BD159"/>
    <mergeCell ref="BE159:BI159"/>
    <mergeCell ref="BJ159:BN159"/>
    <mergeCell ref="BO159:BS159"/>
    <mergeCell ref="BE158:BI158"/>
    <mergeCell ref="BJ158:BN158"/>
    <mergeCell ref="BO158:BS158"/>
    <mergeCell ref="BT158:BX158"/>
    <mergeCell ref="A159:C159"/>
    <mergeCell ref="D159:P159"/>
    <mergeCell ref="Q159:U159"/>
    <mergeCell ref="V159:AE159"/>
    <mergeCell ref="AF159:AJ159"/>
    <mergeCell ref="AK159:AO159"/>
    <mergeCell ref="BT157:BX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AP157:AT157"/>
    <mergeCell ref="AU157:AY157"/>
    <mergeCell ref="AZ157:BD157"/>
    <mergeCell ref="BE157:BI157"/>
    <mergeCell ref="BJ157:BN157"/>
    <mergeCell ref="BO157:BS157"/>
    <mergeCell ref="BE156:BI156"/>
    <mergeCell ref="BJ156:BN156"/>
    <mergeCell ref="BO156:BS156"/>
    <mergeCell ref="BT156:BX156"/>
    <mergeCell ref="A157:C157"/>
    <mergeCell ref="D157:P157"/>
    <mergeCell ref="Q157:U157"/>
    <mergeCell ref="V157:AE157"/>
    <mergeCell ref="AF157:AJ157"/>
    <mergeCell ref="AK157:AO157"/>
    <mergeCell ref="BT155:BX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AP155:AT155"/>
    <mergeCell ref="AU155:AY155"/>
    <mergeCell ref="AZ155:BD155"/>
    <mergeCell ref="BE155:BI155"/>
    <mergeCell ref="BJ155:BN155"/>
    <mergeCell ref="BO155:BS155"/>
    <mergeCell ref="BE154:BI154"/>
    <mergeCell ref="BJ154:BN154"/>
    <mergeCell ref="BO154:BS154"/>
    <mergeCell ref="BT154:BX154"/>
    <mergeCell ref="A155:C155"/>
    <mergeCell ref="D155:P155"/>
    <mergeCell ref="Q155:U155"/>
    <mergeCell ref="V155:AE155"/>
    <mergeCell ref="AF155:AJ155"/>
    <mergeCell ref="AK155:AO155"/>
    <mergeCell ref="BT153:BX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AP153:AT153"/>
    <mergeCell ref="AU153:AY153"/>
    <mergeCell ref="AZ153:BD153"/>
    <mergeCell ref="BE153:BI153"/>
    <mergeCell ref="BJ153:BN153"/>
    <mergeCell ref="BO153:BS153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A147:C147"/>
    <mergeCell ref="D147:P147"/>
    <mergeCell ref="Q147:U147"/>
    <mergeCell ref="V147:AE147"/>
    <mergeCell ref="AF147:AJ147"/>
    <mergeCell ref="AK147:AO147"/>
    <mergeCell ref="AU146:AY146"/>
    <mergeCell ref="AZ146:BD146"/>
    <mergeCell ref="BE146:BI146"/>
    <mergeCell ref="BJ146:BN146"/>
    <mergeCell ref="BO146:BS146"/>
    <mergeCell ref="BT146:BX146"/>
    <mergeCell ref="A146:C146"/>
    <mergeCell ref="D146:P146"/>
    <mergeCell ref="Q146:U146"/>
    <mergeCell ref="V146:AE146"/>
    <mergeCell ref="AF146:AJ146"/>
    <mergeCell ref="AK146:AO146"/>
    <mergeCell ref="AP146:AT146"/>
    <mergeCell ref="A136:C136"/>
    <mergeCell ref="D136:T136"/>
    <mergeCell ref="U136:Y136"/>
    <mergeCell ref="Z136:AD136"/>
    <mergeCell ref="AE136:AI136"/>
    <mergeCell ref="AJ136:AN136"/>
    <mergeCell ref="AO136:AS136"/>
    <mergeCell ref="BE144:BI144"/>
    <mergeCell ref="BJ144:BN144"/>
    <mergeCell ref="BO144:BS144"/>
    <mergeCell ref="BT144:BX144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BQ127:BT127"/>
    <mergeCell ref="BU127:BY127"/>
    <mergeCell ref="A127:C127"/>
    <mergeCell ref="D127:T127"/>
    <mergeCell ref="U127:Y127"/>
    <mergeCell ref="Z127:AD127"/>
    <mergeCell ref="AE127:AH127"/>
    <mergeCell ref="AI127:AM127"/>
    <mergeCell ref="AN127:AR127"/>
    <mergeCell ref="AS127:AW127"/>
    <mergeCell ref="AX127:BA127"/>
    <mergeCell ref="BG108:BK108"/>
    <mergeCell ref="BG107:BK107"/>
    <mergeCell ref="A108:D108"/>
    <mergeCell ref="E108:W108"/>
    <mergeCell ref="X108:AB108"/>
    <mergeCell ref="AC108:AG108"/>
    <mergeCell ref="AH108:AL108"/>
    <mergeCell ref="AM108:AQ108"/>
    <mergeCell ref="AR108:AV108"/>
    <mergeCell ref="AW108:BA108"/>
    <mergeCell ref="BB108:BF108"/>
    <mergeCell ref="BQ126:BT126"/>
    <mergeCell ref="BU126:BY126"/>
    <mergeCell ref="AX125:BA125"/>
    <mergeCell ref="BB125:BF125"/>
    <mergeCell ref="BG125:BK125"/>
    <mergeCell ref="BL125:BP125"/>
    <mergeCell ref="BQ125:BT125"/>
    <mergeCell ref="BG106:BK106"/>
    <mergeCell ref="A107:D107"/>
    <mergeCell ref="E107:W107"/>
    <mergeCell ref="X107:AB107"/>
    <mergeCell ref="AC107:AG107"/>
    <mergeCell ref="AH107:AL107"/>
    <mergeCell ref="AM107:AQ107"/>
    <mergeCell ref="AR107:AV107"/>
    <mergeCell ref="AW107:BA107"/>
    <mergeCell ref="BB107:BF107"/>
    <mergeCell ref="BG105:BK105"/>
    <mergeCell ref="A106:D106"/>
    <mergeCell ref="E106:W106"/>
    <mergeCell ref="X106:AB106"/>
    <mergeCell ref="AC106:AG106"/>
    <mergeCell ref="AH106:AL106"/>
    <mergeCell ref="AM106:AQ106"/>
    <mergeCell ref="AR106:AV106"/>
    <mergeCell ref="AW106:BA106"/>
    <mergeCell ref="BB106:BF106"/>
    <mergeCell ref="BG104:BK104"/>
    <mergeCell ref="A105:D105"/>
    <mergeCell ref="E105:W105"/>
    <mergeCell ref="X105:AB105"/>
    <mergeCell ref="AC105:AG105"/>
    <mergeCell ref="AH105:AL105"/>
    <mergeCell ref="AM105:AQ105"/>
    <mergeCell ref="AR105:AV105"/>
    <mergeCell ref="AW105:BA105"/>
    <mergeCell ref="BB105:BF105"/>
    <mergeCell ref="BG103:BK103"/>
    <mergeCell ref="A104:D104"/>
    <mergeCell ref="E104:W104"/>
    <mergeCell ref="X104:AB104"/>
    <mergeCell ref="AC104:AG104"/>
    <mergeCell ref="AH104:AL104"/>
    <mergeCell ref="AM104:AQ104"/>
    <mergeCell ref="AR104:AV104"/>
    <mergeCell ref="AW104:BA104"/>
    <mergeCell ref="BB104:BF104"/>
    <mergeCell ref="BG102:BK102"/>
    <mergeCell ref="A103:D103"/>
    <mergeCell ref="E103:W103"/>
    <mergeCell ref="X103:AB103"/>
    <mergeCell ref="AC103:AG103"/>
    <mergeCell ref="AH103:AL103"/>
    <mergeCell ref="AM103:AQ103"/>
    <mergeCell ref="AR103:AV103"/>
    <mergeCell ref="AW103:BA103"/>
    <mergeCell ref="BB103:BF103"/>
    <mergeCell ref="BG101:BK101"/>
    <mergeCell ref="A102:D102"/>
    <mergeCell ref="E102:W102"/>
    <mergeCell ref="X102:AB102"/>
    <mergeCell ref="AC102:AG102"/>
    <mergeCell ref="AH102:AL102"/>
    <mergeCell ref="AM102:AQ102"/>
    <mergeCell ref="AR102:AV102"/>
    <mergeCell ref="AW102:BA102"/>
    <mergeCell ref="BB102:BF102"/>
    <mergeCell ref="BG100:BK100"/>
    <mergeCell ref="A101:D101"/>
    <mergeCell ref="E101:W101"/>
    <mergeCell ref="X101:AB101"/>
    <mergeCell ref="AC101:AG101"/>
    <mergeCell ref="AH101:AL101"/>
    <mergeCell ref="AM101:AQ101"/>
    <mergeCell ref="AR101:AV101"/>
    <mergeCell ref="AW101:BA101"/>
    <mergeCell ref="BB101:BF101"/>
    <mergeCell ref="BG99:BK99"/>
    <mergeCell ref="A100:D100"/>
    <mergeCell ref="E100:W100"/>
    <mergeCell ref="X100:AB100"/>
    <mergeCell ref="AC100:AG100"/>
    <mergeCell ref="AH100:AL100"/>
    <mergeCell ref="AM100:AQ100"/>
    <mergeCell ref="AR100:AV100"/>
    <mergeCell ref="AW100:BA100"/>
    <mergeCell ref="BB100:BF100"/>
    <mergeCell ref="X99:AB99"/>
    <mergeCell ref="AC99:AG99"/>
    <mergeCell ref="AH99:AL99"/>
    <mergeCell ref="AM99:AQ99"/>
    <mergeCell ref="AR99:AV99"/>
    <mergeCell ref="AW99:BA99"/>
    <mergeCell ref="BB99:BF99"/>
    <mergeCell ref="BG97:BK97"/>
    <mergeCell ref="A98:D98"/>
    <mergeCell ref="E98:W98"/>
    <mergeCell ref="X98:AB98"/>
    <mergeCell ref="AC98:AG98"/>
    <mergeCell ref="AH98:AL98"/>
    <mergeCell ref="AM98:AQ98"/>
    <mergeCell ref="AR98:AV98"/>
    <mergeCell ref="AW98:BA98"/>
    <mergeCell ref="BB98:BF98"/>
    <mergeCell ref="AC97:AG97"/>
    <mergeCell ref="AH97:AL97"/>
    <mergeCell ref="AM97:AQ97"/>
    <mergeCell ref="AR97:AV97"/>
    <mergeCell ref="AW97:BA97"/>
    <mergeCell ref="BB97:BF97"/>
    <mergeCell ref="BB79:BF79"/>
    <mergeCell ref="BG79:BK79"/>
    <mergeCell ref="BL79:BP79"/>
    <mergeCell ref="BQ79:BT79"/>
    <mergeCell ref="BU79:BY79"/>
    <mergeCell ref="BU78:BY78"/>
    <mergeCell ref="A79:D79"/>
    <mergeCell ref="E79:T79"/>
    <mergeCell ref="U79:Y79"/>
    <mergeCell ref="Z79:AD79"/>
    <mergeCell ref="AE79:AH79"/>
    <mergeCell ref="AI79:AM79"/>
    <mergeCell ref="AN79:AR79"/>
    <mergeCell ref="AS79:AW79"/>
    <mergeCell ref="AX79:BA79"/>
    <mergeCell ref="AS78:AW78"/>
    <mergeCell ref="AX78:BA78"/>
    <mergeCell ref="BB78:BF78"/>
    <mergeCell ref="BG78:BK78"/>
    <mergeCell ref="BL78:BP78"/>
    <mergeCell ref="BQ78:BT78"/>
    <mergeCell ref="BL77:BP77"/>
    <mergeCell ref="BQ77:BT77"/>
    <mergeCell ref="BU77:BY77"/>
    <mergeCell ref="A78:D78"/>
    <mergeCell ref="E78:T78"/>
    <mergeCell ref="U78:Y78"/>
    <mergeCell ref="Z78:AD78"/>
    <mergeCell ref="AE78:AH78"/>
    <mergeCell ref="AI78:AM78"/>
    <mergeCell ref="AN78:AR78"/>
    <mergeCell ref="AI77:AM77"/>
    <mergeCell ref="AN77:AR77"/>
    <mergeCell ref="AS77:AW77"/>
    <mergeCell ref="AX77:BA77"/>
    <mergeCell ref="BB77:BF77"/>
    <mergeCell ref="BG77:BK77"/>
    <mergeCell ref="BB76:BF76"/>
    <mergeCell ref="BG76:BK76"/>
    <mergeCell ref="BL76:BP76"/>
    <mergeCell ref="BQ76:BT76"/>
    <mergeCell ref="BU76:BY76"/>
    <mergeCell ref="A77:D77"/>
    <mergeCell ref="E77:T77"/>
    <mergeCell ref="U77:Y77"/>
    <mergeCell ref="Z77:AD77"/>
    <mergeCell ref="AE77:AH77"/>
    <mergeCell ref="BU75:BY75"/>
    <mergeCell ref="A76:D76"/>
    <mergeCell ref="E76:T76"/>
    <mergeCell ref="U76:Y76"/>
    <mergeCell ref="Z76:AD76"/>
    <mergeCell ref="AE76:AH76"/>
    <mergeCell ref="AI76:AM76"/>
    <mergeCell ref="AN76:AR76"/>
    <mergeCell ref="AS76:AW76"/>
    <mergeCell ref="AX76:BA76"/>
    <mergeCell ref="AS75:AW75"/>
    <mergeCell ref="AX75:BA75"/>
    <mergeCell ref="BB75:BF75"/>
    <mergeCell ref="BG75:BK75"/>
    <mergeCell ref="BL75:BP75"/>
    <mergeCell ref="BQ75:BT75"/>
    <mergeCell ref="BL74:BP74"/>
    <mergeCell ref="BQ74:BT74"/>
    <mergeCell ref="BU74:BY74"/>
    <mergeCell ref="A75:D75"/>
    <mergeCell ref="E75:T75"/>
    <mergeCell ref="U75:Y75"/>
    <mergeCell ref="Z75:AD75"/>
    <mergeCell ref="AE75:AH75"/>
    <mergeCell ref="AI75:AM75"/>
    <mergeCell ref="AN75:AR75"/>
    <mergeCell ref="AI74:AM74"/>
    <mergeCell ref="AN74:AR74"/>
    <mergeCell ref="AS74:AW74"/>
    <mergeCell ref="AX74:BA74"/>
    <mergeCell ref="BB74:BF74"/>
    <mergeCell ref="BG74:BK74"/>
    <mergeCell ref="BB73:BF73"/>
    <mergeCell ref="BG73:BK73"/>
    <mergeCell ref="BL73:BP73"/>
    <mergeCell ref="BQ73:BT73"/>
    <mergeCell ref="BU73:BY73"/>
    <mergeCell ref="A74:D74"/>
    <mergeCell ref="E74:T74"/>
    <mergeCell ref="U74:Y74"/>
    <mergeCell ref="Z74:AD74"/>
    <mergeCell ref="AE74:AH74"/>
    <mergeCell ref="BU72:BY72"/>
    <mergeCell ref="A73:D73"/>
    <mergeCell ref="E73:T73"/>
    <mergeCell ref="U73:Y73"/>
    <mergeCell ref="Z73:AD73"/>
    <mergeCell ref="AE73:AH73"/>
    <mergeCell ref="AI73:AM73"/>
    <mergeCell ref="AN73:AR73"/>
    <mergeCell ref="AS73:AW73"/>
    <mergeCell ref="AX73:BA73"/>
    <mergeCell ref="AS72:AW72"/>
    <mergeCell ref="AX72:BA72"/>
    <mergeCell ref="BB72:BF72"/>
    <mergeCell ref="BG72:BK72"/>
    <mergeCell ref="BL72:BP72"/>
    <mergeCell ref="BQ72:BT72"/>
    <mergeCell ref="BL71:BP71"/>
    <mergeCell ref="BQ71:BT71"/>
    <mergeCell ref="BU71:BY71"/>
    <mergeCell ref="A72:D72"/>
    <mergeCell ref="E72:T72"/>
    <mergeCell ref="U72:Y72"/>
    <mergeCell ref="Z72:AD72"/>
    <mergeCell ref="AE72:AH72"/>
    <mergeCell ref="AI72:AM72"/>
    <mergeCell ref="AN72:AR72"/>
    <mergeCell ref="AI71:AM71"/>
    <mergeCell ref="AN71:AR71"/>
    <mergeCell ref="AS71:AW71"/>
    <mergeCell ref="AX71:BA71"/>
    <mergeCell ref="BB71:BF71"/>
    <mergeCell ref="BG71:BK71"/>
    <mergeCell ref="BB70:BF70"/>
    <mergeCell ref="BG70:BK70"/>
    <mergeCell ref="BL70:BP70"/>
    <mergeCell ref="BQ70:BT70"/>
    <mergeCell ref="BU70:BY70"/>
    <mergeCell ref="A71:D71"/>
    <mergeCell ref="E71:T71"/>
    <mergeCell ref="U71:Y71"/>
    <mergeCell ref="Z71:AD71"/>
    <mergeCell ref="AE71:AH71"/>
    <mergeCell ref="BU69:BY69"/>
    <mergeCell ref="A70:D70"/>
    <mergeCell ref="E70:T70"/>
    <mergeCell ref="U70:Y70"/>
    <mergeCell ref="Z70:AD70"/>
    <mergeCell ref="AE70:AH70"/>
    <mergeCell ref="AI70:AM70"/>
    <mergeCell ref="AN70:AR70"/>
    <mergeCell ref="AS70:AW70"/>
    <mergeCell ref="AX70:BA70"/>
    <mergeCell ref="AS69:AW69"/>
    <mergeCell ref="AX69:BA69"/>
    <mergeCell ref="BB69:BF69"/>
    <mergeCell ref="BG69:BK69"/>
    <mergeCell ref="BL69:BP69"/>
    <mergeCell ref="BQ69:BT69"/>
    <mergeCell ref="BL68:BP68"/>
    <mergeCell ref="BQ68:BT68"/>
    <mergeCell ref="BU68:BY68"/>
    <mergeCell ref="A69:D69"/>
    <mergeCell ref="E69:T69"/>
    <mergeCell ref="U69:Y69"/>
    <mergeCell ref="Z69:AD69"/>
    <mergeCell ref="AE69:AH69"/>
    <mergeCell ref="AI69:AM69"/>
    <mergeCell ref="AN69:AR69"/>
    <mergeCell ref="AI68:AM68"/>
    <mergeCell ref="AN68:AR68"/>
    <mergeCell ref="AS68:AW68"/>
    <mergeCell ref="AX68:BA68"/>
    <mergeCell ref="BB68:BF68"/>
    <mergeCell ref="BG68:BK68"/>
    <mergeCell ref="BB67:BF67"/>
    <mergeCell ref="BG67:BK67"/>
    <mergeCell ref="BL67:BP67"/>
    <mergeCell ref="BQ67:BT67"/>
    <mergeCell ref="BU67:BY67"/>
    <mergeCell ref="A68:D68"/>
    <mergeCell ref="E68:T68"/>
    <mergeCell ref="U68:Y68"/>
    <mergeCell ref="Z68:AD68"/>
    <mergeCell ref="AE68:AH68"/>
    <mergeCell ref="A67:D67"/>
    <mergeCell ref="E67:T67"/>
    <mergeCell ref="U67:Y67"/>
    <mergeCell ref="Z67:AD67"/>
    <mergeCell ref="AE67:AH67"/>
    <mergeCell ref="AI67:AM67"/>
    <mergeCell ref="AN67:AR67"/>
    <mergeCell ref="AS67:AW67"/>
    <mergeCell ref="AX67:BA67"/>
    <mergeCell ref="BG56:BK56"/>
    <mergeCell ref="BG55:BK55"/>
    <mergeCell ref="A56:D56"/>
    <mergeCell ref="E56:W56"/>
    <mergeCell ref="X56:AB56"/>
    <mergeCell ref="AC56:AG56"/>
    <mergeCell ref="AH56:AL56"/>
    <mergeCell ref="AM56:AQ56"/>
    <mergeCell ref="AR56:AV56"/>
    <mergeCell ref="AW56:BA56"/>
    <mergeCell ref="BB56:BF56"/>
    <mergeCell ref="BG54:BK54"/>
    <mergeCell ref="A55:D55"/>
    <mergeCell ref="E55:W55"/>
    <mergeCell ref="X55:AB55"/>
    <mergeCell ref="AC55:AG55"/>
    <mergeCell ref="AH55:AL55"/>
    <mergeCell ref="AM55:AQ55"/>
    <mergeCell ref="AR55:AV55"/>
    <mergeCell ref="AW55:BA55"/>
    <mergeCell ref="BB55:BF55"/>
    <mergeCell ref="BB51:BF51"/>
    <mergeCell ref="BG53:BK53"/>
    <mergeCell ref="A54:D54"/>
    <mergeCell ref="E54:W54"/>
    <mergeCell ref="X54:AB54"/>
    <mergeCell ref="AC54:AG54"/>
    <mergeCell ref="AH54:AL54"/>
    <mergeCell ref="AM54:AQ54"/>
    <mergeCell ref="AR54:AV54"/>
    <mergeCell ref="AW54:BA54"/>
    <mergeCell ref="BB54:BF54"/>
    <mergeCell ref="BG52:BK52"/>
    <mergeCell ref="A53:D53"/>
    <mergeCell ref="E53:W53"/>
    <mergeCell ref="X53:AB53"/>
    <mergeCell ref="AC53:AG53"/>
    <mergeCell ref="AH53:AL53"/>
    <mergeCell ref="AM53:AQ53"/>
    <mergeCell ref="AR53:AV53"/>
    <mergeCell ref="AW53:BA53"/>
    <mergeCell ref="BB53:BF53"/>
    <mergeCell ref="E49:W49"/>
    <mergeCell ref="X49:AB49"/>
    <mergeCell ref="AC49:AG49"/>
    <mergeCell ref="AH49:AL49"/>
    <mergeCell ref="AM49:AQ49"/>
    <mergeCell ref="AR49:AV49"/>
    <mergeCell ref="AW49:BA49"/>
    <mergeCell ref="BB49:BF49"/>
    <mergeCell ref="A48:D48"/>
    <mergeCell ref="E48:W48"/>
    <mergeCell ref="X48:AB48"/>
    <mergeCell ref="AC48:AG48"/>
    <mergeCell ref="AH48:AL48"/>
    <mergeCell ref="BG51:BK51"/>
    <mergeCell ref="A52:D52"/>
    <mergeCell ref="E52:W52"/>
    <mergeCell ref="X52:AB52"/>
    <mergeCell ref="AC52:AG52"/>
    <mergeCell ref="AH52:AL52"/>
    <mergeCell ref="AM52:AQ52"/>
    <mergeCell ref="AR52:AV52"/>
    <mergeCell ref="AW52:BA52"/>
    <mergeCell ref="BB52:BF52"/>
    <mergeCell ref="BG50:BK50"/>
    <mergeCell ref="A51:D51"/>
    <mergeCell ref="E51:W51"/>
    <mergeCell ref="X51:AB51"/>
    <mergeCell ref="AC51:AG51"/>
    <mergeCell ref="AH51:AL51"/>
    <mergeCell ref="AM51:AQ51"/>
    <mergeCell ref="AR51:AV51"/>
    <mergeCell ref="AW51:BA51"/>
    <mergeCell ref="BU39:BY39"/>
    <mergeCell ref="AS39:AW39"/>
    <mergeCell ref="AX39:BA39"/>
    <mergeCell ref="BB39:BF39"/>
    <mergeCell ref="BG39:BK39"/>
    <mergeCell ref="BL39:BP39"/>
    <mergeCell ref="BQ39:BT39"/>
    <mergeCell ref="BL38:BP38"/>
    <mergeCell ref="BQ38:BT38"/>
    <mergeCell ref="BU38:BY38"/>
    <mergeCell ref="A39:D39"/>
    <mergeCell ref="E39:T39"/>
    <mergeCell ref="U39:Y39"/>
    <mergeCell ref="Z39:AD39"/>
    <mergeCell ref="AE39:AH39"/>
    <mergeCell ref="AI39:AM39"/>
    <mergeCell ref="AN39:AR39"/>
    <mergeCell ref="AI38:AM38"/>
    <mergeCell ref="AN38:AR38"/>
    <mergeCell ref="AS38:AW38"/>
    <mergeCell ref="AX38:BA38"/>
    <mergeCell ref="BB38:BF38"/>
    <mergeCell ref="BG38:BK38"/>
    <mergeCell ref="BB37:BF37"/>
    <mergeCell ref="BG37:BK37"/>
    <mergeCell ref="BL37:BP37"/>
    <mergeCell ref="BQ37:BT37"/>
    <mergeCell ref="BU37:BY37"/>
    <mergeCell ref="A38:D38"/>
    <mergeCell ref="E38:T38"/>
    <mergeCell ref="U38:Y38"/>
    <mergeCell ref="Z38:AD38"/>
    <mergeCell ref="AE38:AH38"/>
    <mergeCell ref="BU36:BY36"/>
    <mergeCell ref="A37:D37"/>
    <mergeCell ref="E37:T37"/>
    <mergeCell ref="U37:Y37"/>
    <mergeCell ref="Z37:AD37"/>
    <mergeCell ref="AE37:AH37"/>
    <mergeCell ref="AI37:AM37"/>
    <mergeCell ref="AN37:AR37"/>
    <mergeCell ref="AS37:AW37"/>
    <mergeCell ref="AX37:BA37"/>
    <mergeCell ref="AS36:AW36"/>
    <mergeCell ref="AX36:BA36"/>
    <mergeCell ref="BB36:BF36"/>
    <mergeCell ref="BG36:BK36"/>
    <mergeCell ref="BL36:BP36"/>
    <mergeCell ref="BQ36:BT36"/>
    <mergeCell ref="BL35:BP35"/>
    <mergeCell ref="BQ35:BT35"/>
    <mergeCell ref="BU35:BY35"/>
    <mergeCell ref="A36:D36"/>
    <mergeCell ref="E36:T36"/>
    <mergeCell ref="U36:Y36"/>
    <mergeCell ref="Z36:AD36"/>
    <mergeCell ref="AE36:AH36"/>
    <mergeCell ref="AI36:AM36"/>
    <mergeCell ref="AN36:AR36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A290:AA290"/>
    <mergeCell ref="AH290:AP290"/>
    <mergeCell ref="AU290:BF290"/>
    <mergeCell ref="AH291:AP291"/>
    <mergeCell ref="AU291:BF291"/>
    <mergeCell ref="A31:D31"/>
    <mergeCell ref="E31:T31"/>
    <mergeCell ref="U31:Y31"/>
    <mergeCell ref="Z31:AD31"/>
    <mergeCell ref="AE31:AH31"/>
    <mergeCell ref="A283:BL283"/>
    <mergeCell ref="A287:AA287"/>
    <mergeCell ref="AH287:AP287"/>
    <mergeCell ref="AU287:BF287"/>
    <mergeCell ref="AH288:AP288"/>
    <mergeCell ref="AU288:BF288"/>
    <mergeCell ref="AW275:BD275"/>
    <mergeCell ref="BE275:BL275"/>
    <mergeCell ref="A277:BL277"/>
    <mergeCell ref="A278:BL278"/>
    <mergeCell ref="A281:BL281"/>
    <mergeCell ref="A282:BL282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Q274:AV274"/>
    <mergeCell ref="AW274:BD274"/>
    <mergeCell ref="BE274:BL274"/>
    <mergeCell ref="A275:F275"/>
    <mergeCell ref="G275:S275"/>
    <mergeCell ref="T275:Y275"/>
    <mergeCell ref="Z275:AD275"/>
    <mergeCell ref="AE275:AJ275"/>
    <mergeCell ref="AK275:AP275"/>
    <mergeCell ref="AQ275:AV275"/>
    <mergeCell ref="A274:F274"/>
    <mergeCell ref="G274:S274"/>
    <mergeCell ref="T274:Y274"/>
    <mergeCell ref="Z274:AD274"/>
    <mergeCell ref="AE274:AJ274"/>
    <mergeCell ref="AK274:AP274"/>
    <mergeCell ref="BE271:BL272"/>
    <mergeCell ref="A273:F273"/>
    <mergeCell ref="G273:S273"/>
    <mergeCell ref="T273:Y273"/>
    <mergeCell ref="Z273:AD273"/>
    <mergeCell ref="AE273:AJ273"/>
    <mergeCell ref="AK273:AP273"/>
    <mergeCell ref="AQ273:AV273"/>
    <mergeCell ref="AW273:BD273"/>
    <mergeCell ref="BE273:BL273"/>
    <mergeCell ref="A269:BL269"/>
    <mergeCell ref="A270:BL270"/>
    <mergeCell ref="A271:F272"/>
    <mergeCell ref="G271:S272"/>
    <mergeCell ref="T271:Y272"/>
    <mergeCell ref="Z271:AD272"/>
    <mergeCell ref="AE271:AJ272"/>
    <mergeCell ref="AK271:AP272"/>
    <mergeCell ref="AQ271:AV272"/>
    <mergeCell ref="AW271:BD272"/>
    <mergeCell ref="AJ267:AN267"/>
    <mergeCell ref="AO267:AS267"/>
    <mergeCell ref="AT267:AW267"/>
    <mergeCell ref="AX267:BB267"/>
    <mergeCell ref="BC267:BG267"/>
    <mergeCell ref="BH267:BL267"/>
    <mergeCell ref="A267:F267"/>
    <mergeCell ref="G267:P267"/>
    <mergeCell ref="Q267:U267"/>
    <mergeCell ref="V267:Y267"/>
    <mergeCell ref="Z267:AD267"/>
    <mergeCell ref="AE267:AI267"/>
    <mergeCell ref="AJ266:AN266"/>
    <mergeCell ref="AO266:AS266"/>
    <mergeCell ref="AT266:AW266"/>
    <mergeCell ref="AX266:BB266"/>
    <mergeCell ref="BC266:BG266"/>
    <mergeCell ref="BH266:BL266"/>
    <mergeCell ref="A266:F266"/>
    <mergeCell ref="G266:P266"/>
    <mergeCell ref="Q266:U266"/>
    <mergeCell ref="V266:Y266"/>
    <mergeCell ref="Z266:AD266"/>
    <mergeCell ref="AE266:AI266"/>
    <mergeCell ref="AJ265:AN265"/>
    <mergeCell ref="AO265:AS265"/>
    <mergeCell ref="AT265:AW265"/>
    <mergeCell ref="AX265:BB265"/>
    <mergeCell ref="BC265:BG265"/>
    <mergeCell ref="BH265:BL265"/>
    <mergeCell ref="A265:F265"/>
    <mergeCell ref="G265:P265"/>
    <mergeCell ref="Q265:U265"/>
    <mergeCell ref="V265:Y265"/>
    <mergeCell ref="Z265:AD265"/>
    <mergeCell ref="AE265:AI265"/>
    <mergeCell ref="AT263:AW264"/>
    <mergeCell ref="AX263:BG263"/>
    <mergeCell ref="BH263:BL264"/>
    <mergeCell ref="Z264:AD264"/>
    <mergeCell ref="AE264:AI264"/>
    <mergeCell ref="AX264:BB264"/>
    <mergeCell ref="BC264:BG264"/>
    <mergeCell ref="A261:BL261"/>
    <mergeCell ref="A262:F264"/>
    <mergeCell ref="G262:P264"/>
    <mergeCell ref="Q262:AN262"/>
    <mergeCell ref="AO262:BL262"/>
    <mergeCell ref="Q263:U264"/>
    <mergeCell ref="V263:Y264"/>
    <mergeCell ref="Z263:AI263"/>
    <mergeCell ref="AJ263:AN264"/>
    <mergeCell ref="AO263:AS264"/>
    <mergeCell ref="AK258:AP258"/>
    <mergeCell ref="AQ258:AV258"/>
    <mergeCell ref="AW258:BA258"/>
    <mergeCell ref="BB258:BF258"/>
    <mergeCell ref="BG258:BL258"/>
    <mergeCell ref="A260:BL260"/>
    <mergeCell ref="AK257:AP257"/>
    <mergeCell ref="AQ257:AV257"/>
    <mergeCell ref="AW257:BA257"/>
    <mergeCell ref="BB257:BF257"/>
    <mergeCell ref="BG257:BL257"/>
    <mergeCell ref="A258:F258"/>
    <mergeCell ref="G258:S258"/>
    <mergeCell ref="T258:Y258"/>
    <mergeCell ref="Z258:AD258"/>
    <mergeCell ref="AE258:AJ258"/>
    <mergeCell ref="AK256:AP256"/>
    <mergeCell ref="AQ256:AV256"/>
    <mergeCell ref="AW256:BA256"/>
    <mergeCell ref="BB256:BF256"/>
    <mergeCell ref="BG256:BL256"/>
    <mergeCell ref="A257:F257"/>
    <mergeCell ref="G257:S257"/>
    <mergeCell ref="T257:Y257"/>
    <mergeCell ref="Z257:AD257"/>
    <mergeCell ref="AE257:AJ257"/>
    <mergeCell ref="AQ254:AV255"/>
    <mergeCell ref="AW254:BF254"/>
    <mergeCell ref="BG254:BL255"/>
    <mergeCell ref="AW255:BA255"/>
    <mergeCell ref="BB255:BF255"/>
    <mergeCell ref="A256:F256"/>
    <mergeCell ref="G256:S256"/>
    <mergeCell ref="T256:Y256"/>
    <mergeCell ref="Z256:AD256"/>
    <mergeCell ref="AE256:AJ256"/>
    <mergeCell ref="A254:F255"/>
    <mergeCell ref="G254:S255"/>
    <mergeCell ref="T254:Y255"/>
    <mergeCell ref="Z254:AD255"/>
    <mergeCell ref="AE254:AJ255"/>
    <mergeCell ref="AK254:AP255"/>
    <mergeCell ref="BP244:BS244"/>
    <mergeCell ref="A247:BL247"/>
    <mergeCell ref="A248:BL248"/>
    <mergeCell ref="A251:BL251"/>
    <mergeCell ref="A252:BL252"/>
    <mergeCell ref="A253:BL253"/>
    <mergeCell ref="AO244:AR244"/>
    <mergeCell ref="AS244:AW244"/>
    <mergeCell ref="AX244:BA244"/>
    <mergeCell ref="BB244:BF244"/>
    <mergeCell ref="BG244:BJ244"/>
    <mergeCell ref="BK244:BO244"/>
    <mergeCell ref="BB243:BF243"/>
    <mergeCell ref="BG243:BJ243"/>
    <mergeCell ref="BK243:BO243"/>
    <mergeCell ref="BP243:BS243"/>
    <mergeCell ref="A244:M244"/>
    <mergeCell ref="N244:U244"/>
    <mergeCell ref="V244:Z244"/>
    <mergeCell ref="AA244:AE244"/>
    <mergeCell ref="AF244:AI244"/>
    <mergeCell ref="AJ244:AN244"/>
    <mergeCell ref="BP242:BS242"/>
    <mergeCell ref="A243:M243"/>
    <mergeCell ref="N243:U243"/>
    <mergeCell ref="V243:Z243"/>
    <mergeCell ref="AA243:AE243"/>
    <mergeCell ref="AF243:AI243"/>
    <mergeCell ref="AJ243:AN243"/>
    <mergeCell ref="AO243:AR243"/>
    <mergeCell ref="AS243:AW243"/>
    <mergeCell ref="AX243:BA243"/>
    <mergeCell ref="AO242:AR242"/>
    <mergeCell ref="AS242:AW242"/>
    <mergeCell ref="AX242:BA242"/>
    <mergeCell ref="BB242:BF242"/>
    <mergeCell ref="BG242:BJ242"/>
    <mergeCell ref="BK242:BO242"/>
    <mergeCell ref="BB241:BF241"/>
    <mergeCell ref="BG241:BJ241"/>
    <mergeCell ref="BK241:BO241"/>
    <mergeCell ref="BP241:BS241"/>
    <mergeCell ref="A242:M242"/>
    <mergeCell ref="N242:U242"/>
    <mergeCell ref="V242:Z242"/>
    <mergeCell ref="AA242:AE242"/>
    <mergeCell ref="AF242:AI242"/>
    <mergeCell ref="AJ242:AN242"/>
    <mergeCell ref="AA241:AE241"/>
    <mergeCell ref="AF241:AI241"/>
    <mergeCell ref="AJ241:AN241"/>
    <mergeCell ref="AO241:AR241"/>
    <mergeCell ref="AS241:AW241"/>
    <mergeCell ref="AX241:BA241"/>
    <mergeCell ref="A238:BL238"/>
    <mergeCell ref="A239:BM239"/>
    <mergeCell ref="A240:M241"/>
    <mergeCell ref="N240:U241"/>
    <mergeCell ref="V240:Z241"/>
    <mergeCell ref="AA240:AI240"/>
    <mergeCell ref="AJ240:AR240"/>
    <mergeCell ref="AS240:BA240"/>
    <mergeCell ref="BB240:BJ240"/>
    <mergeCell ref="BK240:BS240"/>
    <mergeCell ref="AZ234:BD234"/>
    <mergeCell ref="A235:F235"/>
    <mergeCell ref="G235:S235"/>
    <mergeCell ref="T235:Z235"/>
    <mergeCell ref="AA235:AE235"/>
    <mergeCell ref="AF235:AJ235"/>
    <mergeCell ref="AK235:AO235"/>
    <mergeCell ref="AP235:AT235"/>
    <mergeCell ref="AU235:AY235"/>
    <mergeCell ref="AZ235:BD235"/>
    <mergeCell ref="AU233:AY233"/>
    <mergeCell ref="AZ233:BD233"/>
    <mergeCell ref="A234:F234"/>
    <mergeCell ref="G234:S234"/>
    <mergeCell ref="T234:Z234"/>
    <mergeCell ref="AA234:AE234"/>
    <mergeCell ref="AF234:AJ234"/>
    <mergeCell ref="AK234:AO234"/>
    <mergeCell ref="AP234:AT234"/>
    <mergeCell ref="AU234:AY234"/>
    <mergeCell ref="AP232:AT232"/>
    <mergeCell ref="AU232:AY232"/>
    <mergeCell ref="AZ232:BD232"/>
    <mergeCell ref="A233:F233"/>
    <mergeCell ref="G233:S233"/>
    <mergeCell ref="T233:Z233"/>
    <mergeCell ref="AA233:AE233"/>
    <mergeCell ref="AF233:AJ233"/>
    <mergeCell ref="AK233:AO233"/>
    <mergeCell ref="AP233:AT233"/>
    <mergeCell ref="A229:BL229"/>
    <mergeCell ref="A230:BD230"/>
    <mergeCell ref="A231:F232"/>
    <mergeCell ref="G231:S232"/>
    <mergeCell ref="T231:Z232"/>
    <mergeCell ref="AA231:AO231"/>
    <mergeCell ref="AP231:BD231"/>
    <mergeCell ref="AA232:AE232"/>
    <mergeCell ref="AF232:AJ232"/>
    <mergeCell ref="AK232:AO232"/>
    <mergeCell ref="AP227:AT227"/>
    <mergeCell ref="AU227:AY227"/>
    <mergeCell ref="AZ227:BD227"/>
    <mergeCell ref="BE227:BI227"/>
    <mergeCell ref="BJ227:BN227"/>
    <mergeCell ref="BO227:BS227"/>
    <mergeCell ref="A227:F227"/>
    <mergeCell ref="G227:S227"/>
    <mergeCell ref="T227:Z227"/>
    <mergeCell ref="AA227:AE227"/>
    <mergeCell ref="AF227:AJ227"/>
    <mergeCell ref="AK227:AO227"/>
    <mergeCell ref="AP226:AT226"/>
    <mergeCell ref="AU226:AY226"/>
    <mergeCell ref="AZ226:BD226"/>
    <mergeCell ref="BE226:BI226"/>
    <mergeCell ref="BJ226:BN226"/>
    <mergeCell ref="BO226:BS226"/>
    <mergeCell ref="A226:F226"/>
    <mergeCell ref="G226:S226"/>
    <mergeCell ref="T226:Z226"/>
    <mergeCell ref="AA226:AE226"/>
    <mergeCell ref="AF226:AJ226"/>
    <mergeCell ref="AK226:AO226"/>
    <mergeCell ref="AP225:AT225"/>
    <mergeCell ref="AU225:AY225"/>
    <mergeCell ref="AZ225:BD225"/>
    <mergeCell ref="BE225:BI225"/>
    <mergeCell ref="BJ225:BN225"/>
    <mergeCell ref="BO225:BS225"/>
    <mergeCell ref="A225:F225"/>
    <mergeCell ref="G225:S225"/>
    <mergeCell ref="T225:Z225"/>
    <mergeCell ref="AA225:AE225"/>
    <mergeCell ref="AF225:AJ225"/>
    <mergeCell ref="AK225:AO225"/>
    <mergeCell ref="AP224:AT224"/>
    <mergeCell ref="AU224:AY224"/>
    <mergeCell ref="AZ224:BD224"/>
    <mergeCell ref="BE224:BI224"/>
    <mergeCell ref="BJ224:BN224"/>
    <mergeCell ref="BO224:BS224"/>
    <mergeCell ref="A222:BS222"/>
    <mergeCell ref="A223:F224"/>
    <mergeCell ref="G223:S224"/>
    <mergeCell ref="T223:Z224"/>
    <mergeCell ref="AA223:AO223"/>
    <mergeCell ref="AP223:BD223"/>
    <mergeCell ref="BE223:BS223"/>
    <mergeCell ref="AA224:AE224"/>
    <mergeCell ref="AF224:AJ224"/>
    <mergeCell ref="AK224:AO224"/>
    <mergeCell ref="BA213:BC213"/>
    <mergeCell ref="BD213:BF213"/>
    <mergeCell ref="BG213:BI213"/>
    <mergeCell ref="BJ213:BL213"/>
    <mergeCell ref="A220:BL220"/>
    <mergeCell ref="A221:BS221"/>
    <mergeCell ref="A214:C214"/>
    <mergeCell ref="D214:V214"/>
    <mergeCell ref="W214:Y214"/>
    <mergeCell ref="Z214:AB214"/>
    <mergeCell ref="AI213:AK213"/>
    <mergeCell ref="AL213:AN213"/>
    <mergeCell ref="AO213:AQ213"/>
    <mergeCell ref="AR213:AT213"/>
    <mergeCell ref="AU213:AW213"/>
    <mergeCell ref="AX213:AZ213"/>
    <mergeCell ref="A213:C213"/>
    <mergeCell ref="D213:V213"/>
    <mergeCell ref="W213:Y213"/>
    <mergeCell ref="Z213:AB213"/>
    <mergeCell ref="AC213:AE213"/>
    <mergeCell ref="AF213:AH213"/>
    <mergeCell ref="AC209:AH209"/>
    <mergeCell ref="AI209:AN209"/>
    <mergeCell ref="AO209:AT209"/>
    <mergeCell ref="AU209:AW210"/>
    <mergeCell ref="AX209:AZ210"/>
    <mergeCell ref="BA209:BC210"/>
    <mergeCell ref="BD209:BF210"/>
    <mergeCell ref="BG209:BI210"/>
    <mergeCell ref="A212:C212"/>
    <mergeCell ref="D212:V212"/>
    <mergeCell ref="W212:Y212"/>
    <mergeCell ref="Z212:AB212"/>
    <mergeCell ref="AC212:AE212"/>
    <mergeCell ref="AF212:AH212"/>
    <mergeCell ref="AI211:AK211"/>
    <mergeCell ref="AL211:AN211"/>
    <mergeCell ref="AO211:AQ211"/>
    <mergeCell ref="AR211:AT211"/>
    <mergeCell ref="AU211:AW211"/>
    <mergeCell ref="AX211:AZ211"/>
    <mergeCell ref="A211:C211"/>
    <mergeCell ref="D211:V211"/>
    <mergeCell ref="W211:Y211"/>
    <mergeCell ref="Z211:AB211"/>
    <mergeCell ref="AC211:AE211"/>
    <mergeCell ref="AF211:AH211"/>
    <mergeCell ref="A208:C210"/>
    <mergeCell ref="D208:V210"/>
    <mergeCell ref="W208:AH208"/>
    <mergeCell ref="AI208:AT208"/>
    <mergeCell ref="AU208:AZ208"/>
    <mergeCell ref="BA208:BF208"/>
    <mergeCell ref="AT194:AX194"/>
    <mergeCell ref="AY194:BC194"/>
    <mergeCell ref="BD194:BH194"/>
    <mergeCell ref="BI194:BM194"/>
    <mergeCell ref="BN194:BR194"/>
    <mergeCell ref="A207:BL207"/>
    <mergeCell ref="BI195:BM195"/>
    <mergeCell ref="BN195:BR195"/>
    <mergeCell ref="A196:T196"/>
    <mergeCell ref="U196:Y196"/>
    <mergeCell ref="A194:T194"/>
    <mergeCell ref="U194:Y194"/>
    <mergeCell ref="Z194:AD194"/>
    <mergeCell ref="AE194:AI194"/>
    <mergeCell ref="AJ194:AN194"/>
    <mergeCell ref="AO194:AS194"/>
    <mergeCell ref="W210:Y210"/>
    <mergeCell ref="Z210:AB210"/>
    <mergeCell ref="AC210:AE210"/>
    <mergeCell ref="AF210:AH210"/>
    <mergeCell ref="AI210:AK210"/>
    <mergeCell ref="AL210:AN210"/>
    <mergeCell ref="AO210:AQ210"/>
    <mergeCell ref="AR210:AT210"/>
    <mergeCell ref="BG208:BL208"/>
    <mergeCell ref="W209:AB209"/>
    <mergeCell ref="AO193:AS193"/>
    <mergeCell ref="AT193:AX193"/>
    <mergeCell ref="AY193:BC193"/>
    <mergeCell ref="BD193:BH193"/>
    <mergeCell ref="BI193:BM193"/>
    <mergeCell ref="BN193:BR193"/>
    <mergeCell ref="AT192:AX192"/>
    <mergeCell ref="AY192:BC192"/>
    <mergeCell ref="BD192:BH192"/>
    <mergeCell ref="BI192:BM192"/>
    <mergeCell ref="BN192:BR192"/>
    <mergeCell ref="A193:T193"/>
    <mergeCell ref="U193:Y193"/>
    <mergeCell ref="Z193:AD193"/>
    <mergeCell ref="AE193:AI193"/>
    <mergeCell ref="AJ193:AN193"/>
    <mergeCell ref="A192:T192"/>
    <mergeCell ref="U192:Y192"/>
    <mergeCell ref="Z192:AD192"/>
    <mergeCell ref="AE192:AI192"/>
    <mergeCell ref="AJ192:AN192"/>
    <mergeCell ref="AO192:AS192"/>
    <mergeCell ref="AO191:AS191"/>
    <mergeCell ref="AT191:AX191"/>
    <mergeCell ref="AY191:BC191"/>
    <mergeCell ref="BD191:BH191"/>
    <mergeCell ref="BI191:BM191"/>
    <mergeCell ref="BN191:BR191"/>
    <mergeCell ref="A190:T191"/>
    <mergeCell ref="U190:AD190"/>
    <mergeCell ref="AE190:AN190"/>
    <mergeCell ref="AO190:AX190"/>
    <mergeCell ref="AY190:BH190"/>
    <mergeCell ref="BI190:BR190"/>
    <mergeCell ref="U191:Y191"/>
    <mergeCell ref="Z191:AD191"/>
    <mergeCell ref="AE191:AI191"/>
    <mergeCell ref="AJ191:AN191"/>
    <mergeCell ref="AP169:AT169"/>
    <mergeCell ref="AU169:AY169"/>
    <mergeCell ref="AZ169:BD169"/>
    <mergeCell ref="BE169:BI169"/>
    <mergeCell ref="A188:BL188"/>
    <mergeCell ref="A189:BR189"/>
    <mergeCell ref="BE170:BI170"/>
    <mergeCell ref="A171:C171"/>
    <mergeCell ref="D171:P171"/>
    <mergeCell ref="Q171:U171"/>
    <mergeCell ref="BE171:BI171"/>
    <mergeCell ref="A172:C172"/>
    <mergeCell ref="D172:P172"/>
    <mergeCell ref="Q172:U172"/>
    <mergeCell ref="V172:AE172"/>
    <mergeCell ref="AF172:AJ172"/>
    <mergeCell ref="AP168:AT168"/>
    <mergeCell ref="AU168:AY168"/>
    <mergeCell ref="AZ168:BD168"/>
    <mergeCell ref="BE168:BI168"/>
    <mergeCell ref="A169:C169"/>
    <mergeCell ref="D169:P169"/>
    <mergeCell ref="Q169:U169"/>
    <mergeCell ref="V169:AE169"/>
    <mergeCell ref="AF169:AJ169"/>
    <mergeCell ref="AK169:AO169"/>
    <mergeCell ref="AP167:AT167"/>
    <mergeCell ref="AU167:AY167"/>
    <mergeCell ref="AZ167:BD167"/>
    <mergeCell ref="BE167:BI167"/>
    <mergeCell ref="A168:C168"/>
    <mergeCell ref="D168:P168"/>
    <mergeCell ref="Q168:U168"/>
    <mergeCell ref="V168:AE168"/>
    <mergeCell ref="AF168:AJ168"/>
    <mergeCell ref="AK168:AO168"/>
    <mergeCell ref="AP166:AT166"/>
    <mergeCell ref="AU166:AY166"/>
    <mergeCell ref="AZ166:BD166"/>
    <mergeCell ref="BE166:BI166"/>
    <mergeCell ref="A167:C167"/>
    <mergeCell ref="D167:P167"/>
    <mergeCell ref="Q167:U167"/>
    <mergeCell ref="V167:AE167"/>
    <mergeCell ref="AF167:AJ167"/>
    <mergeCell ref="AK167:AO167"/>
    <mergeCell ref="BT145:BX145"/>
    <mergeCell ref="A164:BL164"/>
    <mergeCell ref="A165:C166"/>
    <mergeCell ref="D165:P166"/>
    <mergeCell ref="Q165:U166"/>
    <mergeCell ref="V165:AE166"/>
    <mergeCell ref="AF165:AT165"/>
    <mergeCell ref="AU165:BI165"/>
    <mergeCell ref="AF166:AJ166"/>
    <mergeCell ref="AK166:AO166"/>
    <mergeCell ref="AP145:AT145"/>
    <mergeCell ref="AU145:AY145"/>
    <mergeCell ref="AZ145:BD145"/>
    <mergeCell ref="BE145:BI145"/>
    <mergeCell ref="BJ145:BN145"/>
    <mergeCell ref="BO145:BS145"/>
    <mergeCell ref="A145:C145"/>
    <mergeCell ref="D145:P145"/>
    <mergeCell ref="Q145:U145"/>
    <mergeCell ref="V145:AE145"/>
    <mergeCell ref="AF145:AJ145"/>
    <mergeCell ref="AK145:AO145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A143:C143"/>
    <mergeCell ref="D143:P143"/>
    <mergeCell ref="Q143:U143"/>
    <mergeCell ref="V143:AE143"/>
    <mergeCell ref="AF143:AJ143"/>
    <mergeCell ref="AK143:AO143"/>
    <mergeCell ref="BJ141:BX141"/>
    <mergeCell ref="AF142:AJ142"/>
    <mergeCell ref="AK142:AO142"/>
    <mergeCell ref="AP142:AT142"/>
    <mergeCell ref="AU142:AY142"/>
    <mergeCell ref="AZ142:BD142"/>
    <mergeCell ref="BE142:BI142"/>
    <mergeCell ref="BJ142:BN142"/>
    <mergeCell ref="BO142:BS142"/>
    <mergeCell ref="BT142:BX142"/>
    <mergeCell ref="A141:C142"/>
    <mergeCell ref="D141:P142"/>
    <mergeCell ref="Q141:U142"/>
    <mergeCell ref="V141:AE142"/>
    <mergeCell ref="AF141:AT141"/>
    <mergeCell ref="AU141:BI141"/>
    <mergeCell ref="AO135:AS135"/>
    <mergeCell ref="AT135:AX135"/>
    <mergeCell ref="AY135:BC135"/>
    <mergeCell ref="BD135:BH135"/>
    <mergeCell ref="A139:BL139"/>
    <mergeCell ref="A140:BL140"/>
    <mergeCell ref="AT136:AX136"/>
    <mergeCell ref="AY136:BC136"/>
    <mergeCell ref="BD136:BH136"/>
    <mergeCell ref="AO134:AS134"/>
    <mergeCell ref="AT134:AX134"/>
    <mergeCell ref="AY134:BC134"/>
    <mergeCell ref="BD134:BH134"/>
    <mergeCell ref="A135:C135"/>
    <mergeCell ref="D135:T135"/>
    <mergeCell ref="U135:Y135"/>
    <mergeCell ref="Z135:AD135"/>
    <mergeCell ref="AE135:AI135"/>
    <mergeCell ref="AJ135:AN135"/>
    <mergeCell ref="AO133:AS133"/>
    <mergeCell ref="AT133:AX133"/>
    <mergeCell ref="AY133:BC133"/>
    <mergeCell ref="BD133:BH133"/>
    <mergeCell ref="A134:C134"/>
    <mergeCell ref="D134:T134"/>
    <mergeCell ref="U134:Y134"/>
    <mergeCell ref="Z134:AD134"/>
    <mergeCell ref="AE134:AI134"/>
    <mergeCell ref="AJ134:AN134"/>
    <mergeCell ref="A133:C133"/>
    <mergeCell ref="D133:T133"/>
    <mergeCell ref="U133:Y133"/>
    <mergeCell ref="Z133:AD133"/>
    <mergeCell ref="AE133:AI133"/>
    <mergeCell ref="AJ133:AN133"/>
    <mergeCell ref="AE132:AI132"/>
    <mergeCell ref="AJ132:AN132"/>
    <mergeCell ref="AO132:AS132"/>
    <mergeCell ref="AT132:AX132"/>
    <mergeCell ref="AY132:BC132"/>
    <mergeCell ref="BD132:BH132"/>
    <mergeCell ref="A129:BL129"/>
    <mergeCell ref="A130:BH130"/>
    <mergeCell ref="A131:C132"/>
    <mergeCell ref="D131:T132"/>
    <mergeCell ref="U131:AN131"/>
    <mergeCell ref="AO131:BH131"/>
    <mergeCell ref="U132:Y132"/>
    <mergeCell ref="Z132:AD132"/>
    <mergeCell ref="AN126:AR126"/>
    <mergeCell ref="AS126:AW126"/>
    <mergeCell ref="AX126:BA126"/>
    <mergeCell ref="BB126:BF126"/>
    <mergeCell ref="BG126:BK126"/>
    <mergeCell ref="BL126:BP126"/>
    <mergeCell ref="A126:C126"/>
    <mergeCell ref="D126:T126"/>
    <mergeCell ref="U126:Y126"/>
    <mergeCell ref="Z126:AD126"/>
    <mergeCell ref="AE126:AH126"/>
    <mergeCell ref="AI126:AM126"/>
    <mergeCell ref="BB127:BF127"/>
    <mergeCell ref="BG127:BK127"/>
    <mergeCell ref="BL127:BP127"/>
    <mergeCell ref="BU125:BY125"/>
    <mergeCell ref="BQ124:BT124"/>
    <mergeCell ref="BU124:BY124"/>
    <mergeCell ref="A125:C125"/>
    <mergeCell ref="D125:T125"/>
    <mergeCell ref="U125:Y125"/>
    <mergeCell ref="Z125:AD125"/>
    <mergeCell ref="AE125:AH125"/>
    <mergeCell ref="AI125:AM125"/>
    <mergeCell ref="AN125:AR125"/>
    <mergeCell ref="AS125:AW125"/>
    <mergeCell ref="AN124:AR124"/>
    <mergeCell ref="AS124:AW124"/>
    <mergeCell ref="AX124:BA124"/>
    <mergeCell ref="BB124:BF124"/>
    <mergeCell ref="BG124:BK124"/>
    <mergeCell ref="BL124:BP124"/>
    <mergeCell ref="A124:C124"/>
    <mergeCell ref="D124:T124"/>
    <mergeCell ref="U124:Y124"/>
    <mergeCell ref="Z124:AD124"/>
    <mergeCell ref="AE124:AH124"/>
    <mergeCell ref="AI124:AM124"/>
    <mergeCell ref="AX123:BA123"/>
    <mergeCell ref="BB123:BF123"/>
    <mergeCell ref="BG123:BK123"/>
    <mergeCell ref="BL123:BP123"/>
    <mergeCell ref="BQ123:BT123"/>
    <mergeCell ref="BU123:BY123"/>
    <mergeCell ref="U123:Y123"/>
    <mergeCell ref="Z123:AD123"/>
    <mergeCell ref="AE123:AH123"/>
    <mergeCell ref="AI123:AM123"/>
    <mergeCell ref="AN123:AR123"/>
    <mergeCell ref="AS123:AW123"/>
    <mergeCell ref="BB116:BF116"/>
    <mergeCell ref="BG116:BK116"/>
    <mergeCell ref="A119:BL119"/>
    <mergeCell ref="A120:BL120"/>
    <mergeCell ref="A121:BY121"/>
    <mergeCell ref="A122:C123"/>
    <mergeCell ref="D122:T123"/>
    <mergeCell ref="U122:AM122"/>
    <mergeCell ref="AN122:BF122"/>
    <mergeCell ref="BG122:BY122"/>
    <mergeCell ref="BB115:BF115"/>
    <mergeCell ref="BG115:BK115"/>
    <mergeCell ref="A116:E116"/>
    <mergeCell ref="F116:W116"/>
    <mergeCell ref="X116:AB116"/>
    <mergeCell ref="AC116:AG116"/>
    <mergeCell ref="AH116:AL116"/>
    <mergeCell ref="AM116:AQ116"/>
    <mergeCell ref="AR116:AV116"/>
    <mergeCell ref="AW116:BA116"/>
    <mergeCell ref="BB114:BF114"/>
    <mergeCell ref="BG114:BK114"/>
    <mergeCell ref="A115:E115"/>
    <mergeCell ref="F115:W115"/>
    <mergeCell ref="X115:AB115"/>
    <mergeCell ref="AC115:AG115"/>
    <mergeCell ref="AH115:AL115"/>
    <mergeCell ref="AM115:AQ115"/>
    <mergeCell ref="AR115:AV115"/>
    <mergeCell ref="AW115:BA115"/>
    <mergeCell ref="BB113:BF113"/>
    <mergeCell ref="BG113:BK113"/>
    <mergeCell ref="A114:E114"/>
    <mergeCell ref="F114:W114"/>
    <mergeCell ref="X114:AB114"/>
    <mergeCell ref="AC114:AG114"/>
    <mergeCell ref="AH114:AL114"/>
    <mergeCell ref="AM114:AQ114"/>
    <mergeCell ref="AR114:AV114"/>
    <mergeCell ref="AW114:BA114"/>
    <mergeCell ref="A112:E113"/>
    <mergeCell ref="F112:W113"/>
    <mergeCell ref="X112:AQ112"/>
    <mergeCell ref="AR112:BK112"/>
    <mergeCell ref="X113:AB113"/>
    <mergeCell ref="AC113:AG113"/>
    <mergeCell ref="AH113:AL113"/>
    <mergeCell ref="AM113:AQ113"/>
    <mergeCell ref="AR113:AV113"/>
    <mergeCell ref="AW113:BA113"/>
    <mergeCell ref="BB95:BF95"/>
    <mergeCell ref="BG95:BK95"/>
    <mergeCell ref="A110:BL110"/>
    <mergeCell ref="A111:BK111"/>
    <mergeCell ref="BG96:BK96"/>
    <mergeCell ref="A97:D97"/>
    <mergeCell ref="E97:W97"/>
    <mergeCell ref="X97:AB97"/>
    <mergeCell ref="AR94:AV94"/>
    <mergeCell ref="AW94:BA94"/>
    <mergeCell ref="BB94:BF94"/>
    <mergeCell ref="BG94:BK94"/>
    <mergeCell ref="A95:D95"/>
    <mergeCell ref="E95:W95"/>
    <mergeCell ref="X95:AB95"/>
    <mergeCell ref="AC95:AG95"/>
    <mergeCell ref="AH95:AL95"/>
    <mergeCell ref="AM95:AQ95"/>
    <mergeCell ref="A96:D96"/>
    <mergeCell ref="E96:W96"/>
    <mergeCell ref="X96:AB96"/>
    <mergeCell ref="AC96:AG96"/>
    <mergeCell ref="AH96:AL96"/>
    <mergeCell ref="AM96:AQ96"/>
    <mergeCell ref="AR96:AV96"/>
    <mergeCell ref="AW96:BA96"/>
    <mergeCell ref="BB96:BF96"/>
    <mergeCell ref="AR95:AV95"/>
    <mergeCell ref="AW95:BA95"/>
    <mergeCell ref="BG98:BK98"/>
    <mergeCell ref="A99:D99"/>
    <mergeCell ref="E99:W99"/>
    <mergeCell ref="AR93:AV93"/>
    <mergeCell ref="AW93:BA93"/>
    <mergeCell ref="BB93:BF93"/>
    <mergeCell ref="BG93:BK93"/>
    <mergeCell ref="A94:D94"/>
    <mergeCell ref="E94:W94"/>
    <mergeCell ref="X94:AB94"/>
    <mergeCell ref="AC94:AG94"/>
    <mergeCell ref="AH94:AL94"/>
    <mergeCell ref="AM94:AQ94"/>
    <mergeCell ref="A93:D93"/>
    <mergeCell ref="E93:W93"/>
    <mergeCell ref="X93:AB93"/>
    <mergeCell ref="AC93:AG93"/>
    <mergeCell ref="AH93:AL93"/>
    <mergeCell ref="AM93:AQ93"/>
    <mergeCell ref="AH92:AL92"/>
    <mergeCell ref="AM92:AQ92"/>
    <mergeCell ref="AR92:AV92"/>
    <mergeCell ref="AW92:BA92"/>
    <mergeCell ref="BB92:BF92"/>
    <mergeCell ref="BG92:BK92"/>
    <mergeCell ref="BQ87:BT87"/>
    <mergeCell ref="BU87:BY87"/>
    <mergeCell ref="A89:BL89"/>
    <mergeCell ref="A90:BK90"/>
    <mergeCell ref="A91:D92"/>
    <mergeCell ref="E91:W92"/>
    <mergeCell ref="X91:AQ91"/>
    <mergeCell ref="AR91:BK91"/>
    <mergeCell ref="X92:AB92"/>
    <mergeCell ref="AC92:AG92"/>
    <mergeCell ref="AN87:AR87"/>
    <mergeCell ref="AS87:AW87"/>
    <mergeCell ref="AX87:BA87"/>
    <mergeCell ref="BB87:BF87"/>
    <mergeCell ref="BG87:BK87"/>
    <mergeCell ref="BL87:BP87"/>
    <mergeCell ref="A87:E87"/>
    <mergeCell ref="F87:T87"/>
    <mergeCell ref="U87:Y87"/>
    <mergeCell ref="Z87:AD87"/>
    <mergeCell ref="AE87:AH87"/>
    <mergeCell ref="AI87:AM87"/>
    <mergeCell ref="AX86:BA86"/>
    <mergeCell ref="BB86:BF86"/>
    <mergeCell ref="BG86:BK86"/>
    <mergeCell ref="BL86:BP86"/>
    <mergeCell ref="BQ86:BT86"/>
    <mergeCell ref="BU86:BY86"/>
    <mergeCell ref="BQ85:BT85"/>
    <mergeCell ref="BU85:BY85"/>
    <mergeCell ref="A86:E86"/>
    <mergeCell ref="F86:T86"/>
    <mergeCell ref="U86:Y86"/>
    <mergeCell ref="Z86:AD86"/>
    <mergeCell ref="AE86:AH86"/>
    <mergeCell ref="AI86:AM86"/>
    <mergeCell ref="AN86:AR86"/>
    <mergeCell ref="AS86:AW86"/>
    <mergeCell ref="AN85:AR85"/>
    <mergeCell ref="AS85:AW85"/>
    <mergeCell ref="AX85:BA85"/>
    <mergeCell ref="BB85:BF85"/>
    <mergeCell ref="BG85:BK85"/>
    <mergeCell ref="BL85:BP85"/>
    <mergeCell ref="BG84:BK84"/>
    <mergeCell ref="BL84:BP84"/>
    <mergeCell ref="BQ84:BT84"/>
    <mergeCell ref="BU84:BY84"/>
    <mergeCell ref="A85:E85"/>
    <mergeCell ref="F85:T85"/>
    <mergeCell ref="U85:Y85"/>
    <mergeCell ref="Z85:AD85"/>
    <mergeCell ref="AE85:AH85"/>
    <mergeCell ref="AI85:AM85"/>
    <mergeCell ref="AE84:AH84"/>
    <mergeCell ref="AI84:AM84"/>
    <mergeCell ref="AN84:AR84"/>
    <mergeCell ref="AS84:AW84"/>
    <mergeCell ref="AX84:BA84"/>
    <mergeCell ref="BB84:BF84"/>
    <mergeCell ref="BU66:BY66"/>
    <mergeCell ref="A81:BL81"/>
    <mergeCell ref="A82:BY82"/>
    <mergeCell ref="A83:E84"/>
    <mergeCell ref="F83:T84"/>
    <mergeCell ref="U83:AM83"/>
    <mergeCell ref="AN83:BF83"/>
    <mergeCell ref="BG83:BY83"/>
    <mergeCell ref="U84:Y84"/>
    <mergeCell ref="Z84:AD84"/>
    <mergeCell ref="AS66:AW66"/>
    <mergeCell ref="AX66:BA66"/>
    <mergeCell ref="BB66:BF66"/>
    <mergeCell ref="BG66:BK66"/>
    <mergeCell ref="BL66:BP66"/>
    <mergeCell ref="BQ66:BT66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AI66:AM66"/>
    <mergeCell ref="AN66:AR66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A62:D63"/>
    <mergeCell ref="E62:T63"/>
    <mergeCell ref="U62:AM62"/>
    <mergeCell ref="AN62:BF62"/>
    <mergeCell ref="BG62:BY62"/>
    <mergeCell ref="U63:Y63"/>
    <mergeCell ref="Z63:AD63"/>
    <mergeCell ref="AE63:AH63"/>
    <mergeCell ref="AI63:AM63"/>
    <mergeCell ref="AN63:AR63"/>
    <mergeCell ref="AW47:BA47"/>
    <mergeCell ref="BB47:BF47"/>
    <mergeCell ref="BG47:BK47"/>
    <mergeCell ref="A59:BY59"/>
    <mergeCell ref="A60:BY60"/>
    <mergeCell ref="A61:BY61"/>
    <mergeCell ref="AM48:AQ48"/>
    <mergeCell ref="AR48:AV48"/>
    <mergeCell ref="AW48:BA48"/>
    <mergeCell ref="BB48:BF48"/>
    <mergeCell ref="AW46:BA46"/>
    <mergeCell ref="BB46:BF46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BG49:BK49"/>
    <mergeCell ref="A50:D50"/>
    <mergeCell ref="E50:W50"/>
    <mergeCell ref="X50:AB50"/>
    <mergeCell ref="AC50:AG50"/>
    <mergeCell ref="AH50:AL50"/>
    <mergeCell ref="AM50:AQ50"/>
    <mergeCell ref="AR50:AV50"/>
    <mergeCell ref="AW50:BA50"/>
    <mergeCell ref="BB50:BF50"/>
    <mergeCell ref="BG48:BK48"/>
    <mergeCell ref="A49:D49"/>
    <mergeCell ref="AW45:BA45"/>
    <mergeCell ref="BB45:BF45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4:BA44"/>
    <mergeCell ref="BB44:BF44"/>
    <mergeCell ref="BG44:BK44"/>
    <mergeCell ref="A45:D45"/>
    <mergeCell ref="E45:W45"/>
    <mergeCell ref="X45:AB45"/>
    <mergeCell ref="AC45:AG45"/>
    <mergeCell ref="AH45:AL45"/>
    <mergeCell ref="AM45:AQ45"/>
    <mergeCell ref="AR45:AV45"/>
    <mergeCell ref="A42:BK42"/>
    <mergeCell ref="A43:D44"/>
    <mergeCell ref="E43:W44"/>
    <mergeCell ref="X43:AQ43"/>
    <mergeCell ref="AR43:BK43"/>
    <mergeCell ref="X44:AB44"/>
    <mergeCell ref="AC44:AG44"/>
    <mergeCell ref="AH44:AL44"/>
    <mergeCell ref="AM44:AQ44"/>
    <mergeCell ref="AR44:AV44"/>
    <mergeCell ref="BB30:BF30"/>
    <mergeCell ref="BG30:BK30"/>
    <mergeCell ref="BL30:BP30"/>
    <mergeCell ref="BQ30:BT30"/>
    <mergeCell ref="BU30:BY30"/>
    <mergeCell ref="A41:BL41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BU33:BY33"/>
    <mergeCell ref="AX33:BA33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</mergeCells>
  <conditionalFormatting sqref="A126 A213 A135">
    <cfRule type="cellIs" dxfId="77" priority="82" stopIfTrue="1" operator="equal">
      <formula>A125</formula>
    </cfRule>
  </conditionalFormatting>
  <conditionalFormatting sqref="A145:C145 A169:C169">
    <cfRule type="cellIs" dxfId="76" priority="83" stopIfTrue="1" operator="equal">
      <formula>A144</formula>
    </cfRule>
    <cfRule type="cellIs" dxfId="75" priority="84" stopIfTrue="1" operator="equal">
      <formula>0</formula>
    </cfRule>
  </conditionalFormatting>
  <conditionalFormatting sqref="A127">
    <cfRule type="cellIs" dxfId="74" priority="81" stopIfTrue="1" operator="equal">
      <formula>A126</formula>
    </cfRule>
  </conditionalFormatting>
  <conditionalFormatting sqref="A137">
    <cfRule type="cellIs" dxfId="73" priority="86" stopIfTrue="1" operator="equal">
      <formula>A135</formula>
    </cfRule>
  </conditionalFormatting>
  <conditionalFormatting sqref="A136">
    <cfRule type="cellIs" dxfId="72" priority="79" stopIfTrue="1" operator="equal">
      <formula>A135</formula>
    </cfRule>
  </conditionalFormatting>
  <conditionalFormatting sqref="A214">
    <cfRule type="cellIs" dxfId="71" priority="5" stopIfTrue="1" operator="equal">
      <formula>A213</formula>
    </cfRule>
  </conditionalFormatting>
  <conditionalFormatting sqref="A146:C146">
    <cfRule type="cellIs" dxfId="70" priority="76" stopIfTrue="1" operator="equal">
      <formula>A145</formula>
    </cfRule>
    <cfRule type="cellIs" dxfId="69" priority="77" stopIfTrue="1" operator="equal">
      <formula>0</formula>
    </cfRule>
  </conditionalFormatting>
  <conditionalFormatting sqref="A147:C147">
    <cfRule type="cellIs" dxfId="68" priority="74" stopIfTrue="1" operator="equal">
      <formula>A146</formula>
    </cfRule>
    <cfRule type="cellIs" dxfId="67" priority="75" stopIfTrue="1" operator="equal">
      <formula>0</formula>
    </cfRule>
  </conditionalFormatting>
  <conditionalFormatting sqref="A148:C148">
    <cfRule type="cellIs" dxfId="66" priority="72" stopIfTrue="1" operator="equal">
      <formula>A147</formula>
    </cfRule>
    <cfRule type="cellIs" dxfId="65" priority="73" stopIfTrue="1" operator="equal">
      <formula>0</formula>
    </cfRule>
  </conditionalFormatting>
  <conditionalFormatting sqref="A149:C149">
    <cfRule type="cellIs" dxfId="64" priority="70" stopIfTrue="1" operator="equal">
      <formula>A148</formula>
    </cfRule>
    <cfRule type="cellIs" dxfId="63" priority="71" stopIfTrue="1" operator="equal">
      <formula>0</formula>
    </cfRule>
  </conditionalFormatting>
  <conditionalFormatting sqref="A150:C150">
    <cfRule type="cellIs" dxfId="62" priority="68" stopIfTrue="1" operator="equal">
      <formula>A149</formula>
    </cfRule>
    <cfRule type="cellIs" dxfId="61" priority="69" stopIfTrue="1" operator="equal">
      <formula>0</formula>
    </cfRule>
  </conditionalFormatting>
  <conditionalFormatting sqref="A151:C151">
    <cfRule type="cellIs" dxfId="60" priority="66" stopIfTrue="1" operator="equal">
      <formula>A150</formula>
    </cfRule>
    <cfRule type="cellIs" dxfId="59" priority="67" stopIfTrue="1" operator="equal">
      <formula>0</formula>
    </cfRule>
  </conditionalFormatting>
  <conditionalFormatting sqref="A152:C152">
    <cfRule type="cellIs" dxfId="58" priority="64" stopIfTrue="1" operator="equal">
      <formula>A151</formula>
    </cfRule>
    <cfRule type="cellIs" dxfId="57" priority="65" stopIfTrue="1" operator="equal">
      <formula>0</formula>
    </cfRule>
  </conditionalFormatting>
  <conditionalFormatting sqref="A153:C153">
    <cfRule type="cellIs" dxfId="56" priority="62" stopIfTrue="1" operator="equal">
      <formula>A152</formula>
    </cfRule>
    <cfRule type="cellIs" dxfId="55" priority="63" stopIfTrue="1" operator="equal">
      <formula>0</formula>
    </cfRule>
  </conditionalFormatting>
  <conditionalFormatting sqref="A154:C154">
    <cfRule type="cellIs" dxfId="54" priority="60" stopIfTrue="1" operator="equal">
      <formula>A153</formula>
    </cfRule>
    <cfRule type="cellIs" dxfId="53" priority="61" stopIfTrue="1" operator="equal">
      <formula>0</formula>
    </cfRule>
  </conditionalFormatting>
  <conditionalFormatting sqref="A155:C155">
    <cfRule type="cellIs" dxfId="52" priority="58" stopIfTrue="1" operator="equal">
      <formula>A154</formula>
    </cfRule>
    <cfRule type="cellIs" dxfId="51" priority="59" stopIfTrue="1" operator="equal">
      <formula>0</formula>
    </cfRule>
  </conditionalFormatting>
  <conditionalFormatting sqref="A156:C156">
    <cfRule type="cellIs" dxfId="50" priority="56" stopIfTrue="1" operator="equal">
      <formula>A155</formula>
    </cfRule>
    <cfRule type="cellIs" dxfId="49" priority="57" stopIfTrue="1" operator="equal">
      <formula>0</formula>
    </cfRule>
  </conditionalFormatting>
  <conditionalFormatting sqref="A157:C157">
    <cfRule type="cellIs" dxfId="48" priority="54" stopIfTrue="1" operator="equal">
      <formula>A156</formula>
    </cfRule>
    <cfRule type="cellIs" dxfId="47" priority="55" stopIfTrue="1" operator="equal">
      <formula>0</formula>
    </cfRule>
  </conditionalFormatting>
  <conditionalFormatting sqref="A158:C158">
    <cfRule type="cellIs" dxfId="46" priority="52" stopIfTrue="1" operator="equal">
      <formula>A157</formula>
    </cfRule>
    <cfRule type="cellIs" dxfId="45" priority="53" stopIfTrue="1" operator="equal">
      <formula>0</formula>
    </cfRule>
  </conditionalFormatting>
  <conditionalFormatting sqref="A159:C159">
    <cfRule type="cellIs" dxfId="44" priority="50" stopIfTrue="1" operator="equal">
      <formula>A158</formula>
    </cfRule>
    <cfRule type="cellIs" dxfId="43" priority="51" stopIfTrue="1" operator="equal">
      <formula>0</formula>
    </cfRule>
  </conditionalFormatting>
  <conditionalFormatting sqref="A160:C160">
    <cfRule type="cellIs" dxfId="42" priority="48" stopIfTrue="1" operator="equal">
      <formula>A159</formula>
    </cfRule>
    <cfRule type="cellIs" dxfId="41" priority="49" stopIfTrue="1" operator="equal">
      <formula>0</formula>
    </cfRule>
  </conditionalFormatting>
  <conditionalFormatting sqref="A161:C161">
    <cfRule type="cellIs" dxfId="40" priority="46" stopIfTrue="1" operator="equal">
      <formula>A160</formula>
    </cfRule>
    <cfRule type="cellIs" dxfId="39" priority="47" stopIfTrue="1" operator="equal">
      <formula>0</formula>
    </cfRule>
  </conditionalFormatting>
  <conditionalFormatting sqref="A162:C162">
    <cfRule type="cellIs" dxfId="38" priority="44" stopIfTrue="1" operator="equal">
      <formula>A161</formula>
    </cfRule>
    <cfRule type="cellIs" dxfId="37" priority="45" stopIfTrue="1" operator="equal">
      <formula>0</formula>
    </cfRule>
  </conditionalFormatting>
  <conditionalFormatting sqref="A170:C170">
    <cfRule type="cellIs" dxfId="36" priority="40" stopIfTrue="1" operator="equal">
      <formula>A169</formula>
    </cfRule>
    <cfRule type="cellIs" dxfId="35" priority="41" stopIfTrue="1" operator="equal">
      <formula>0</formula>
    </cfRule>
  </conditionalFormatting>
  <conditionalFormatting sqref="A171:C171">
    <cfRule type="cellIs" dxfId="34" priority="38" stopIfTrue="1" operator="equal">
      <formula>A170</formula>
    </cfRule>
    <cfRule type="cellIs" dxfId="33" priority="39" stopIfTrue="1" operator="equal">
      <formula>0</formula>
    </cfRule>
  </conditionalFormatting>
  <conditionalFormatting sqref="A172:C172">
    <cfRule type="cellIs" dxfId="32" priority="36" stopIfTrue="1" operator="equal">
      <formula>A171</formula>
    </cfRule>
    <cfRule type="cellIs" dxfId="31" priority="37" stopIfTrue="1" operator="equal">
      <formula>0</formula>
    </cfRule>
  </conditionalFormatting>
  <conditionalFormatting sqref="A173:C173">
    <cfRule type="cellIs" dxfId="30" priority="34" stopIfTrue="1" operator="equal">
      <formula>A172</formula>
    </cfRule>
    <cfRule type="cellIs" dxfId="29" priority="35" stopIfTrue="1" operator="equal">
      <formula>0</formula>
    </cfRule>
  </conditionalFormatting>
  <conditionalFormatting sqref="A174:C174">
    <cfRule type="cellIs" dxfId="28" priority="32" stopIfTrue="1" operator="equal">
      <formula>A173</formula>
    </cfRule>
    <cfRule type="cellIs" dxfId="27" priority="33" stopIfTrue="1" operator="equal">
      <formula>0</formula>
    </cfRule>
  </conditionalFormatting>
  <conditionalFormatting sqref="A175:C175">
    <cfRule type="cellIs" dxfId="26" priority="30" stopIfTrue="1" operator="equal">
      <formula>A174</formula>
    </cfRule>
    <cfRule type="cellIs" dxfId="25" priority="31" stopIfTrue="1" operator="equal">
      <formula>0</formula>
    </cfRule>
  </conditionalFormatting>
  <conditionalFormatting sqref="A176:C176">
    <cfRule type="cellIs" dxfId="24" priority="28" stopIfTrue="1" operator="equal">
      <formula>A175</formula>
    </cfRule>
    <cfRule type="cellIs" dxfId="23" priority="29" stopIfTrue="1" operator="equal">
      <formula>0</formula>
    </cfRule>
  </conditionalFormatting>
  <conditionalFormatting sqref="A177:C177">
    <cfRule type="cellIs" dxfId="22" priority="26" stopIfTrue="1" operator="equal">
      <formula>A176</formula>
    </cfRule>
    <cfRule type="cellIs" dxfId="21" priority="27" stopIfTrue="1" operator="equal">
      <formula>0</formula>
    </cfRule>
  </conditionalFormatting>
  <conditionalFormatting sqref="A178:C178">
    <cfRule type="cellIs" dxfId="20" priority="24" stopIfTrue="1" operator="equal">
      <formula>A177</formula>
    </cfRule>
    <cfRule type="cellIs" dxfId="19" priority="25" stopIfTrue="1" operator="equal">
      <formula>0</formula>
    </cfRule>
  </conditionalFormatting>
  <conditionalFormatting sqref="A179:C179">
    <cfRule type="cellIs" dxfId="18" priority="22" stopIfTrue="1" operator="equal">
      <formula>A178</formula>
    </cfRule>
    <cfRule type="cellIs" dxfId="17" priority="23" stopIfTrue="1" operator="equal">
      <formula>0</formula>
    </cfRule>
  </conditionalFormatting>
  <conditionalFormatting sqref="A180:C180">
    <cfRule type="cellIs" dxfId="16" priority="20" stopIfTrue="1" operator="equal">
      <formula>A179</formula>
    </cfRule>
    <cfRule type="cellIs" dxfId="15" priority="21" stopIfTrue="1" operator="equal">
      <formula>0</formula>
    </cfRule>
  </conditionalFormatting>
  <conditionalFormatting sqref="A181:C181">
    <cfRule type="cellIs" dxfId="14" priority="18" stopIfTrue="1" operator="equal">
      <formula>A180</formula>
    </cfRule>
    <cfRule type="cellIs" dxfId="13" priority="19" stopIfTrue="1" operator="equal">
      <formula>0</formula>
    </cfRule>
  </conditionalFormatting>
  <conditionalFormatting sqref="A182:C182">
    <cfRule type="cellIs" dxfId="12" priority="16" stopIfTrue="1" operator="equal">
      <formula>A181</formula>
    </cfRule>
    <cfRule type="cellIs" dxfId="11" priority="17" stopIfTrue="1" operator="equal">
      <formula>0</formula>
    </cfRule>
  </conditionalFormatting>
  <conditionalFormatting sqref="A183:C183">
    <cfRule type="cellIs" dxfId="10" priority="14" stopIfTrue="1" operator="equal">
      <formula>A182</formula>
    </cfRule>
    <cfRule type="cellIs" dxfId="9" priority="15" stopIfTrue="1" operator="equal">
      <formula>0</formula>
    </cfRule>
  </conditionalFormatting>
  <conditionalFormatting sqref="A184:C184">
    <cfRule type="cellIs" dxfId="8" priority="12" stopIfTrue="1" operator="equal">
      <formula>A183</formula>
    </cfRule>
    <cfRule type="cellIs" dxfId="7" priority="13" stopIfTrue="1" operator="equal">
      <formula>0</formula>
    </cfRule>
  </conditionalFormatting>
  <conditionalFormatting sqref="A185:C185">
    <cfRule type="cellIs" dxfId="6" priority="10" stopIfTrue="1" operator="equal">
      <formula>A184</formula>
    </cfRule>
    <cfRule type="cellIs" dxfId="5" priority="11" stopIfTrue="1" operator="equal">
      <formula>0</formula>
    </cfRule>
  </conditionalFormatting>
  <conditionalFormatting sqref="A186:C186">
    <cfRule type="cellIs" dxfId="4" priority="8" stopIfTrue="1" operator="equal">
      <formula>A185</formula>
    </cfRule>
    <cfRule type="cellIs" dxfId="3" priority="9" stopIfTrue="1" operator="equal">
      <formula>0</formula>
    </cfRule>
  </conditionalFormatting>
  <conditionalFormatting sqref="A215">
    <cfRule type="cellIs" dxfId="2" priority="4" stopIfTrue="1" operator="equal">
      <formula>A214</formula>
    </cfRule>
  </conditionalFormatting>
  <conditionalFormatting sqref="A216">
    <cfRule type="cellIs" dxfId="1" priority="3" stopIfTrue="1" operator="equal">
      <formula>A215</formula>
    </cfRule>
  </conditionalFormatting>
  <conditionalFormatting sqref="A217">
    <cfRule type="cellIs" dxfId="0" priority="2" stopIfTrue="1" operator="equal">
      <formula>A216</formula>
    </cfRule>
  </conditionalFormatting>
  <pageMargins left="0.78740157480314965" right="0.31496062992125984" top="0.39370078740157483" bottom="0.39370078740157483" header="0" footer="0"/>
  <pageSetup paperSize="9" scale="62" fitToHeight="500" orientation="landscape" r:id="rId1"/>
  <headerFooter alignWithMargins="0"/>
  <rowBreaks count="6" manualBreakCount="6">
    <brk id="40" max="76" man="1"/>
    <brk id="88" max="76" man="1"/>
    <brk id="138" max="76" man="1"/>
    <brk id="181" max="76" man="1"/>
    <brk id="235" max="76" man="1"/>
    <brk id="268" max="7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КПК1014030</vt:lpstr>
      <vt:lpstr>'Додаток2 КПК1014030'!Область_печати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2024-01-02T13:58:44Z</cp:lastPrinted>
  <dcterms:created xsi:type="dcterms:W3CDTF">2016-07-02T12:27:50Z</dcterms:created>
  <dcterms:modified xsi:type="dcterms:W3CDTF">2024-01-03T13:00:56Z</dcterms:modified>
</cp:coreProperties>
</file>