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640" windowHeight="11760" tabRatio="522"/>
  </bookViews>
  <sheets>
    <sheet name="Додаток2 КПК1216071" sheetId="6" r:id="rId1"/>
  </sheets>
  <definedNames>
    <definedName name="_xlnm.Print_Area" localSheetId="0">'Додаток2 КПК1216071'!$A$1:$BY$216</definedName>
  </definedNames>
  <calcPr calcId="144525"/>
</workbook>
</file>

<file path=xl/calcChain.xml><?xml version="1.0" encoding="utf-8"?>
<calcChain xmlns="http://schemas.openxmlformats.org/spreadsheetml/2006/main">
  <c r="BH193" i="6" l="1"/>
  <c r="AT193" i="6"/>
  <c r="AJ193" i="6"/>
  <c r="BG184" i="6"/>
  <c r="AQ184" i="6"/>
  <c r="AZ161" i="6"/>
  <c r="AK161" i="6"/>
  <c r="AZ160" i="6"/>
  <c r="AK160" i="6"/>
  <c r="BO152" i="6"/>
  <c r="AZ152" i="6"/>
  <c r="AK152" i="6"/>
  <c r="BO151" i="6"/>
  <c r="AZ151" i="6"/>
  <c r="AK151" i="6"/>
  <c r="BD96" i="6"/>
  <c r="AJ96" i="6"/>
  <c r="BD95" i="6"/>
  <c r="AJ95"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<sst xmlns="http://schemas.openxmlformats.org/spreadsheetml/2006/main" count="672" uniqueCount="246">
  <si>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</si>
  <si>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</si>
  <si>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</si>
  <si>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</si>
  <si>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</si>
  <si>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</si>
  <si>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</si>
  <si>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</si>
  <si>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</si>
  <si>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</si>
  <si>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</si>
  <si>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</si>
  <si>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</si>
  <si>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</si>
  <si>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</si>
  <si>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</si>
  <si>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</si>
  <si>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</si>
  <si>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</si>
  <si>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</si>
  <si>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</si>
  <si>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</si>
  <si>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</si>
  <si>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</si>
  <si>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</si>
  <si>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</si>
  <si>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</si>
  <si>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</si>
  <si>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</si>
  <si>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</si>
  <si>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</si>
  <si>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</si>
  <si>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</si>
  <si>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</si>
  <si>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</si>
  <si>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</si>
  <si>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</si>
  <si>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</si>
  <si>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</si>
  <si>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</si>
  <si>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</si>
  <si>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</si>
  <si>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</si>
  <si>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</si>
  <si>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</si>
  <si>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</si>
  <si>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</si>
  <si>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</si>
  <si>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</si>
  <si>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</si>
  <si>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</si>
  <si>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</si>
  <si>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</si>
  <si>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</si>
  <si>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</si>
  <si>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</si>
  <si>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</si>
  <si>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</si>
  <si>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</si>
  <si>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</si>
  <si>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</si>
  <si>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</si>
  <si>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</si>
  <si>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</si>
  <si>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</si>
  <si>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</si>
  <si>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</si>
  <si>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</si>
  <si>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</si>
  <si>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</si>
  <si>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</si>
  <si>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</si>
  <si>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</si>
  <si>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</si>
  <si>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</si>
  <si>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</si>
  <si>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</si>
  <si>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</si>
  <si>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</si>
  <si>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</si>
  <si>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</si>
  <si>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</si>
  <si>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</si>
  <si>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</si>
  <si>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</si>
  <si>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</si>
  <si>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</si>
  <si>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</si>
  <si>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</si>
  <si>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</si>
  <si>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</si>
  <si>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</si>
  <si>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</si>
  <si>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</si>
  <si>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</si>
  <si>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</si>
  <si>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</si>
  <si>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</si>
  <si>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</si>
  <si>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</si>
  <si>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</si>
  <si>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</si>
  <si>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</si>
  <si>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</si>
  <si>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</si>
  <si>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</si>
  <si>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</si>
  <si>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</si>
  <si>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</si>
  <si>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</si>
  <si>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</si>
  <si>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</si>
  <si>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</si>
  <si>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</si>
  <si>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</si>
  <si>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</si>
  <si>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</si>
  <si>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</si>
  <si>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</si>
  <si>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</si>
  <si>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</si>
  <si>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</si>
  <si>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</si>
  <si>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</si>
  <si>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</si>
  <si>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</si>
  <si>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</si>
  <si>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</si>
  <si>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</si>
  <si>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</si>
  <si>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</si>
  <si>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</si>
  <si>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</si>
  <si>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</si>
  <si>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</si>
  <si>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</si>
  <si>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</si>
  <si>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</si>
  <si>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</si>
  <si>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</si>
  <si>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</si>
  <si>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</si>
  <si>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</si>
  <si>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</si>
  <si>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</si>
  <si>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</si>
  <si>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</si>
  <si>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</si>
  <si>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</si>
  <si>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</si>
  <si>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</si>
  <si>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</si>
  <si>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</si>
  <si>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</si>
  <si>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</si>
  <si>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</si>
  <si>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</si>
  <si>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</si>
  <si>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</si>
  <si>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</si>
  <si>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</si>
  <si>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</si>
  <si>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</si>
  <si>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</si>
  <si>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</si>
  <si>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</si>
  <si>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</si>
  <si>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</si>
  <si>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</si>
  <si>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</si>
  <si>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</si>
  <si>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</si>
  <si>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</si>
  <si>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</si>
  <si>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Субсидії та поточні трансферти підприємствам (установам, організаціям)</t>
  </si>
  <si>
    <t>Забезпечення належного функціонування підприємства житлово-комунального господарства</t>
  </si>
  <si>
    <t>продукту</t>
  </si>
  <si>
    <t xml:space="preserve">formula=RC[-16]+RC[-8]                          </t>
  </si>
  <si>
    <t>кількість підприємств, яким планується надання трансферту</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</si>
  <si>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</si>
  <si>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</si>
  <si>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</si>
  <si>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</si>
  <si>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</si>
  <si>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</si>
  <si>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</si>
  <si>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</si>
  <si>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</si>
  <si>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</si>
  <si>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</si>
  <si>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реформування і розвитку житлово-комунального господарства Дунаєвецької міської ради на 2021-2025 роки</t>
  </si>
  <si>
    <t>рішення сімдесят другої (позачергової) сесії міської ради від 21.12.2023 року №2-72/2023</t>
  </si>
  <si>
    <t>Забезпечення належної та безперебійної роботи комунальних підприємств із надання послуг населенню</t>
  </si>
  <si>
    <t>Відшкодування різниці в тарифах комунальним підприємствам із надання послуг населенню</t>
  </si>
  <si>
    <t>Бюджетний кодекс України,ЗУ "Про місцеве самоврядування в Україні", Наказ МФУ № 836 від 26.08.2014 року "Про деякі питання запровадження програмно-цільового методу складання та виконання місцевих бюджетів"Програма реформування і розвитку житлово-комунального господарства Дунаєвецької міської ради на 2021-2025 роки"</t>
  </si>
  <si>
    <t>(1)(2)</t>
  </si>
  <si>
    <t>Управління містобудування,архітектури,житлово-комунального господарства, благоустрою та цивільного захисту Дунаєвецької міської ради</t>
  </si>
  <si>
    <t>44471937</t>
  </si>
  <si>
    <t>2250700000</t>
  </si>
  <si>
    <t>(грн)</t>
  </si>
  <si>
    <t>2022 рік (звіт)</t>
  </si>
  <si>
    <t>1) кредиторська заборгованість місцевого бюджету у 2022 році:</t>
  </si>
  <si>
    <t>Дебіторська заборгованість на 01.01.2022</t>
  </si>
  <si>
    <t>2023 рік (затверджено)</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</si>
  <si>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</si>
  <si>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</si>
  <si>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</si>
  <si>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</si>
  <si>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</si>
  <si>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</si>
  <si>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</si>
  <si>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2024 рік (проект)</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</si>
  <si>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</si>
  <si>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</si>
  <si>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</si>
  <si>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</si>
  <si>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</si>
  <si>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</si>
  <si>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</si>
  <si>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</si>
  <si>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</si>
  <si>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 (прогноз)</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</si>
  <si>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</si>
  <si>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</si>
  <si>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</si>
  <si>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</si>
  <si>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2026 рік (прогноз)</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</si>
  <si>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</si>
  <si>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</si>
  <si>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</si>
  <si>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</si>
  <si>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</si>
  <si>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</si>
  <si>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</si>
  <si>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</si>
  <si>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</si>
  <si>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(1)(2)(1)(6)(0)(7)(1)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</si>
  <si>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</si>
  <si>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</si>
  <si>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</si>
  <si>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</si>
  <si>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t>
  </si>
  <si>
    <t>Т.в.о. начальник управління -начальник відділу</t>
  </si>
  <si>
    <t>Юрій ВІТРОВІЧАК</t>
  </si>
  <si>
    <t>Головний спеціаліст відділу бухгалтерського відділу</t>
  </si>
  <si>
    <t>Надія ЯВОРСЬКА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</si>
</sst>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7"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8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top" wrapText="1"/>
    </xf>
    <xf numFmtId="180"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0" fontId="4" fillId="0" borderId="6" xfId="0" applyFont="1" applyBorder="1" applyAlignment="1">
      <alignment horizontal="left" vertical="center" wrapText="1"/>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7"/>
  <sheetViews>
    <sheetView tabSelected="1" zoomScaleNormal="100" workbookViewId="0">
      <selection activeCell="AC216" sqref="AC216"/>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223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28.5" customHeight="1" x14ac:dyDescent="0.2">
      <c r="A4" s="11" t="s">
        <v>159</v>
      </c>
      <c r="B4" s="127" t="s">
        <v>196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8"/>
      <c r="AH4" s="28" t="s">
        <v>195</v>
      </c>
      <c r="AI4" s="28"/>
      <c r="AJ4" s="28"/>
      <c r="AK4" s="28"/>
      <c r="AL4" s="28"/>
      <c r="AM4" s="28"/>
      <c r="AN4" s="28"/>
      <c r="AO4" s="28"/>
      <c r="AP4" s="28"/>
      <c r="AQ4" s="28"/>
      <c r="AR4" s="28"/>
      <c r="AS4" s="8"/>
      <c r="AT4" s="132" t="s">
        <v>197</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162</v>
      </c>
      <c r="B7" s="127" t="s">
        <v>240</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8"/>
      <c r="AH7" s="28" t="s">
        <v>241</v>
      </c>
      <c r="AI7" s="28"/>
      <c r="AJ7" s="28"/>
      <c r="AK7" s="28"/>
      <c r="AL7" s="28"/>
      <c r="AM7" s="28"/>
      <c r="AN7" s="28"/>
      <c r="AO7" s="28"/>
      <c r="AP7" s="28"/>
      <c r="AQ7" s="28"/>
      <c r="AR7" s="28"/>
      <c r="AS7" s="28"/>
      <c r="AT7" s="28"/>
      <c r="AU7" s="28"/>
      <c r="AV7" s="28"/>
      <c r="AW7" s="28"/>
      <c r="AX7" s="28"/>
      <c r="AY7" s="28"/>
      <c r="AZ7" s="28"/>
      <c r="BA7" s="28"/>
      <c r="BB7" s="15"/>
      <c r="BC7" s="132" t="s">
        <v>197</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85.5" customHeight="1" x14ac:dyDescent="0.2">
      <c r="A10" s="11" t="s">
        <v>164</v>
      </c>
      <c r="B10" s="28" t="s">
        <v>236</v>
      </c>
      <c r="C10" s="28"/>
      <c r="D10" s="28"/>
      <c r="E10" s="28"/>
      <c r="F10" s="28"/>
      <c r="G10" s="28"/>
      <c r="H10" s="28"/>
      <c r="I10" s="28"/>
      <c r="J10" s="28"/>
      <c r="K10" s="28"/>
      <c r="L10" s="28"/>
      <c r="N10" s="28" t="s">
        <v>237</v>
      </c>
      <c r="O10" s="28"/>
      <c r="P10" s="28"/>
      <c r="Q10" s="28"/>
      <c r="R10" s="28"/>
      <c r="S10" s="28"/>
      <c r="T10" s="28"/>
      <c r="U10" s="28"/>
      <c r="V10" s="28"/>
      <c r="W10" s="28"/>
      <c r="X10" s="28"/>
      <c r="Y10" s="28"/>
      <c r="Z10" s="15"/>
      <c r="AA10" s="28" t="s">
        <v>238</v>
      </c>
      <c r="AB10" s="28"/>
      <c r="AC10" s="28"/>
      <c r="AD10" s="28"/>
      <c r="AE10" s="28"/>
      <c r="AF10" s="28"/>
      <c r="AG10" s="28"/>
      <c r="AH10" s="28"/>
      <c r="AI10" s="28"/>
      <c r="AJ10" s="15"/>
      <c r="AK10" s="133" t="s">
        <v>239</v>
      </c>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20"/>
      <c r="BL10" s="132" t="s">
        <v>198</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224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5" t="s">
        <v>192</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5" t="s">
        <v>193</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25" t="s">
        <v>194</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210</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199</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200</v>
      </c>
      <c r="V26" s="36"/>
      <c r="W26" s="36"/>
      <c r="X26" s="36"/>
      <c r="Y26" s="36"/>
      <c r="Z26" s="36"/>
      <c r="AA26" s="36"/>
      <c r="AB26" s="36"/>
      <c r="AC26" s="36"/>
      <c r="AD26" s="36"/>
      <c r="AE26" s="36"/>
      <c r="AF26" s="36"/>
      <c r="AG26" s="36"/>
      <c r="AH26" s="36"/>
      <c r="AI26" s="36"/>
      <c r="AJ26" s="36"/>
      <c r="AK26" s="36"/>
      <c r="AL26" s="36"/>
      <c r="AM26" s="36"/>
      <c r="AN26" s="36" t="s">
        <v>203</v>
      </c>
      <c r="AO26" s="36"/>
      <c r="AP26" s="36"/>
      <c r="AQ26" s="36"/>
      <c r="AR26" s="36"/>
      <c r="AS26" s="36"/>
      <c r="AT26" s="36"/>
      <c r="AU26" s="36"/>
      <c r="AV26" s="36"/>
      <c r="AW26" s="36"/>
      <c r="AX26" s="36"/>
      <c r="AY26" s="36"/>
      <c r="AZ26" s="36"/>
      <c r="BA26" s="36"/>
      <c r="BB26" s="36"/>
      <c r="BC26" s="36"/>
      <c r="BD26" s="36"/>
      <c r="BE26" s="36"/>
      <c r="BF26" s="36"/>
      <c r="BG26" s="36" t="s">
        <v>211</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7405234</v>
      </c>
      <c r="V30" s="95"/>
      <c r="W30" s="95"/>
      <c r="X30" s="95"/>
      <c r="Y30" s="95"/>
      <c r="Z30" s="95" t="s">
        <v>173</v>
      </c>
      <c r="AA30" s="95"/>
      <c r="AB30" s="95"/>
      <c r="AC30" s="95"/>
      <c r="AD30" s="95"/>
      <c r="AE30" s="96" t="s">
        <v>173</v>
      </c>
      <c r="AF30" s="97"/>
      <c r="AG30" s="97"/>
      <c r="AH30" s="98"/>
      <c r="AI30" s="96">
        <f>IF(ISNUMBER(U30),U30,0)+IF(ISNUMBER(Z30),Z30,0)</f>
        <v>7405234</v>
      </c>
      <c r="AJ30" s="97"/>
      <c r="AK30" s="97"/>
      <c r="AL30" s="97"/>
      <c r="AM30" s="98"/>
      <c r="AN30" s="96">
        <v>7248883</v>
      </c>
      <c r="AO30" s="97"/>
      <c r="AP30" s="97"/>
      <c r="AQ30" s="97"/>
      <c r="AR30" s="98"/>
      <c r="AS30" s="96" t="s">
        <v>173</v>
      </c>
      <c r="AT30" s="97"/>
      <c r="AU30" s="97"/>
      <c r="AV30" s="97"/>
      <c r="AW30" s="98"/>
      <c r="AX30" s="96" t="s">
        <v>173</v>
      </c>
      <c r="AY30" s="97"/>
      <c r="AZ30" s="97"/>
      <c r="BA30" s="98"/>
      <c r="BB30" s="96">
        <f>IF(ISNUMBER(AN30),AN30,0)+IF(ISNUMBER(AS30),AS30,0)</f>
        <v>7248883</v>
      </c>
      <c r="BC30" s="97"/>
      <c r="BD30" s="97"/>
      <c r="BE30" s="97"/>
      <c r="BF30" s="98"/>
      <c r="BG30" s="96">
        <v>6640000</v>
      </c>
      <c r="BH30" s="97"/>
      <c r="BI30" s="97"/>
      <c r="BJ30" s="97"/>
      <c r="BK30" s="98"/>
      <c r="BL30" s="96" t="s">
        <v>173</v>
      </c>
      <c r="BM30" s="97"/>
      <c r="BN30" s="97"/>
      <c r="BO30" s="97"/>
      <c r="BP30" s="98"/>
      <c r="BQ30" s="96" t="s">
        <v>173</v>
      </c>
      <c r="BR30" s="97"/>
      <c r="BS30" s="97"/>
      <c r="BT30" s="98"/>
      <c r="BU30" s="96">
        <f>IF(ISNUMBER(BG30),BG30,0)+IF(ISNUMBER(BL30),BL30,0)</f>
        <v>6640000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7405234</v>
      </c>
      <c r="V31" s="103"/>
      <c r="W31" s="103"/>
      <c r="X31" s="103"/>
      <c r="Y31" s="103"/>
      <c r="Z31" s="103">
        <v>0</v>
      </c>
      <c r="AA31" s="103"/>
      <c r="AB31" s="103"/>
      <c r="AC31" s="103"/>
      <c r="AD31" s="103"/>
      <c r="AE31" s="104">
        <v>0</v>
      </c>
      <c r="AF31" s="105"/>
      <c r="AG31" s="105"/>
      <c r="AH31" s="106"/>
      <c r="AI31" s="104">
        <f>IF(ISNUMBER(U31),U31,0)+IF(ISNUMBER(Z31),Z31,0)</f>
        <v>7405234</v>
      </c>
      <c r="AJ31" s="105"/>
      <c r="AK31" s="105"/>
      <c r="AL31" s="105"/>
      <c r="AM31" s="106"/>
      <c r="AN31" s="104">
        <v>7248883</v>
      </c>
      <c r="AO31" s="105"/>
      <c r="AP31" s="105"/>
      <c r="AQ31" s="105"/>
      <c r="AR31" s="106"/>
      <c r="AS31" s="104">
        <v>0</v>
      </c>
      <c r="AT31" s="105"/>
      <c r="AU31" s="105"/>
      <c r="AV31" s="105"/>
      <c r="AW31" s="106"/>
      <c r="AX31" s="104">
        <v>0</v>
      </c>
      <c r="AY31" s="105"/>
      <c r="AZ31" s="105"/>
      <c r="BA31" s="106"/>
      <c r="BB31" s="104">
        <f>IF(ISNUMBER(AN31),AN31,0)+IF(ISNUMBER(AS31),AS31,0)</f>
        <v>7248883</v>
      </c>
      <c r="BC31" s="105"/>
      <c r="BD31" s="105"/>
      <c r="BE31" s="105"/>
      <c r="BF31" s="106"/>
      <c r="BG31" s="104">
        <v>6640000</v>
      </c>
      <c r="BH31" s="105"/>
      <c r="BI31" s="105"/>
      <c r="BJ31" s="105"/>
      <c r="BK31" s="106"/>
      <c r="BL31" s="104">
        <v>0</v>
      </c>
      <c r="BM31" s="105"/>
      <c r="BN31" s="105"/>
      <c r="BO31" s="105"/>
      <c r="BP31" s="106"/>
      <c r="BQ31" s="104">
        <v>0</v>
      </c>
      <c r="BR31" s="105"/>
      <c r="BS31" s="105"/>
      <c r="BT31" s="106"/>
      <c r="BU31" s="104">
        <f>IF(ISNUMBER(BG31),BG31,0)+IF(ISNUMBER(BL31),BL31,0)</f>
        <v>6640000</v>
      </c>
      <c r="BV31" s="105"/>
      <c r="BW31" s="105"/>
      <c r="BX31" s="105"/>
      <c r="BY31" s="106"/>
    </row>
    <row r="33" spans="1:79" ht="14.25" customHeight="1" x14ac:dyDescent="12.75">
      <c r="A33" s="58" t="s">
        <v>225</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199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221</v>
      </c>
      <c r="Y35" s="31"/>
      <c r="Z35" s="31"/>
      <c r="AA35" s="31"/>
      <c r="AB35" s="31"/>
      <c r="AC35" s="31"/>
      <c r="AD35" s="31"/>
      <c r="AE35" s="31"/>
      <c r="AF35" s="31"/>
      <c r="AG35" s="31"/>
      <c r="AH35" s="31"/>
      <c r="AI35" s="31"/>
      <c r="AJ35" s="31"/>
      <c r="AK35" s="31"/>
      <c r="AL35" s="31"/>
      <c r="AM35" s="31"/>
      <c r="AN35" s="31"/>
      <c r="AO35" s="31"/>
      <c r="AP35" s="31"/>
      <c r="AQ35" s="32"/>
      <c r="AR35" s="36" t="s">
        <v>226</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7211040</v>
      </c>
      <c r="Y39" s="97"/>
      <c r="Z39" s="97"/>
      <c r="AA39" s="97"/>
      <c r="AB39" s="98"/>
      <c r="AC39" s="96" t="s">
        <v>173</v>
      </c>
      <c r="AD39" s="97"/>
      <c r="AE39" s="97"/>
      <c r="AF39" s="97"/>
      <c r="AG39" s="98"/>
      <c r="AH39" s="96" t="s">
        <v>173</v>
      </c>
      <c r="AI39" s="97"/>
      <c r="AJ39" s="97"/>
      <c r="AK39" s="97"/>
      <c r="AL39" s="98"/>
      <c r="AM39" s="96">
        <f>IF(ISNUMBER(X39),X39,0)+IF(ISNUMBER(AC39),AC39,0)</f>
        <v>7211040</v>
      </c>
      <c r="AN39" s="97"/>
      <c r="AO39" s="97"/>
      <c r="AP39" s="97"/>
      <c r="AQ39" s="98"/>
      <c r="AR39" s="96">
        <v>7723024</v>
      </c>
      <c r="AS39" s="97"/>
      <c r="AT39" s="97"/>
      <c r="AU39" s="97"/>
      <c r="AV39" s="98"/>
      <c r="AW39" s="96" t="s">
        <v>173</v>
      </c>
      <c r="AX39" s="97"/>
      <c r="AY39" s="97"/>
      <c r="AZ39" s="97"/>
      <c r="BA39" s="98"/>
      <c r="BB39" s="96" t="s">
        <v>173</v>
      </c>
      <c r="BC39" s="97"/>
      <c r="BD39" s="97"/>
      <c r="BE39" s="97"/>
      <c r="BF39" s="98"/>
      <c r="BG39" s="95">
        <f>IF(ISNUMBER(AR39),AR39,0)+IF(ISNUMBER(AW39),AW39,0)</f>
        <v>7723024</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7211040</v>
      </c>
      <c r="Y40" s="105"/>
      <c r="Z40" s="105"/>
      <c r="AA40" s="105"/>
      <c r="AB40" s="106"/>
      <c r="AC40" s="104">
        <v>0</v>
      </c>
      <c r="AD40" s="105"/>
      <c r="AE40" s="105"/>
      <c r="AF40" s="105"/>
      <c r="AG40" s="106"/>
      <c r="AH40" s="104">
        <v>0</v>
      </c>
      <c r="AI40" s="105"/>
      <c r="AJ40" s="105"/>
      <c r="AK40" s="105"/>
      <c r="AL40" s="106"/>
      <c r="AM40" s="104">
        <f>IF(ISNUMBER(X40),X40,0)+IF(ISNUMBER(AC40),AC40,0)</f>
        <v>7211040</v>
      </c>
      <c r="AN40" s="105"/>
      <c r="AO40" s="105"/>
      <c r="AP40" s="105"/>
      <c r="AQ40" s="106"/>
      <c r="AR40" s="104">
        <v>7723024</v>
      </c>
      <c r="AS40" s="105"/>
      <c r="AT40" s="105"/>
      <c r="AU40" s="105"/>
      <c r="AV40" s="106"/>
      <c r="AW40" s="104">
        <v>0</v>
      </c>
      <c r="AX40" s="105"/>
      <c r="AY40" s="105"/>
      <c r="AZ40" s="105"/>
      <c r="BA40" s="106"/>
      <c r="BB40" s="104">
        <v>0</v>
      </c>
      <c r="BC40" s="105"/>
      <c r="BD40" s="105"/>
      <c r="BE40" s="105"/>
      <c r="BF40" s="106"/>
      <c r="BG40" s="103">
        <f>IF(ISNUMBER(AR40),AR40,0)+IF(ISNUMBER(AW40),AW40,0)</f>
        <v>7723024</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212</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199</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200</v>
      </c>
      <c r="V46" s="31"/>
      <c r="W46" s="31"/>
      <c r="X46" s="31"/>
      <c r="Y46" s="31"/>
      <c r="Z46" s="31"/>
      <c r="AA46" s="31"/>
      <c r="AB46" s="31"/>
      <c r="AC46" s="31"/>
      <c r="AD46" s="31"/>
      <c r="AE46" s="31"/>
      <c r="AF46" s="31"/>
      <c r="AG46" s="31"/>
      <c r="AH46" s="31"/>
      <c r="AI46" s="31"/>
      <c r="AJ46" s="31"/>
      <c r="AK46" s="31"/>
      <c r="AL46" s="31"/>
      <c r="AM46" s="32"/>
      <c r="AN46" s="30" t="s">
        <v>203</v>
      </c>
      <c r="AO46" s="31"/>
      <c r="AP46" s="31"/>
      <c r="AQ46" s="31"/>
      <c r="AR46" s="31"/>
      <c r="AS46" s="31"/>
      <c r="AT46" s="31"/>
      <c r="AU46" s="31"/>
      <c r="AV46" s="31"/>
      <c r="AW46" s="31"/>
      <c r="AX46" s="31"/>
      <c r="AY46" s="31"/>
      <c r="AZ46" s="31"/>
      <c r="BA46" s="31"/>
      <c r="BB46" s="31"/>
      <c r="BC46" s="31"/>
      <c r="BD46" s="31"/>
      <c r="BE46" s="31"/>
      <c r="BF46" s="32"/>
      <c r="BG46" s="30" t="s">
        <v>211</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25.5" customHeight="1" x14ac:dyDescent="0.2">
      <c r="A50" s="89">
        <v>2610</v>
      </c>
      <c r="B50" s="90"/>
      <c r="C50" s="90"/>
      <c r="D50" s="91"/>
      <c r="E50" s="92" t="s">
        <v>174</v>
      </c>
      <c r="F50" s="93"/>
      <c r="G50" s="93"/>
      <c r="H50" s="93"/>
      <c r="I50" s="93"/>
      <c r="J50" s="93"/>
      <c r="K50" s="93"/>
      <c r="L50" s="93"/>
      <c r="M50" s="93"/>
      <c r="N50" s="93"/>
      <c r="O50" s="93"/>
      <c r="P50" s="93"/>
      <c r="Q50" s="93"/>
      <c r="R50" s="93"/>
      <c r="S50" s="93"/>
      <c r="T50" s="94"/>
      <c r="U50" s="96">
        <v>7405234</v>
      </c>
      <c r="V50" s="97"/>
      <c r="W50" s="97"/>
      <c r="X50" s="97"/>
      <c r="Y50" s="98"/>
      <c r="Z50" s="96">
        <v>0</v>
      </c>
      <c r="AA50" s="97"/>
      <c r="AB50" s="97"/>
      <c r="AC50" s="97"/>
      <c r="AD50" s="98"/>
      <c r="AE50" s="96">
        <v>0</v>
      </c>
      <c r="AF50" s="97"/>
      <c r="AG50" s="97"/>
      <c r="AH50" s="98"/>
      <c r="AI50" s="96">
        <f>IF(ISNUMBER(U50),U50,0)+IF(ISNUMBER(Z50),Z50,0)</f>
        <v>7405234</v>
      </c>
      <c r="AJ50" s="97"/>
      <c r="AK50" s="97"/>
      <c r="AL50" s="97"/>
      <c r="AM50" s="98"/>
      <c r="AN50" s="96">
        <v>7248883</v>
      </c>
      <c r="AO50" s="97"/>
      <c r="AP50" s="97"/>
      <c r="AQ50" s="97"/>
      <c r="AR50" s="98"/>
      <c r="AS50" s="96">
        <v>0</v>
      </c>
      <c r="AT50" s="97"/>
      <c r="AU50" s="97"/>
      <c r="AV50" s="97"/>
      <c r="AW50" s="98"/>
      <c r="AX50" s="96">
        <v>0</v>
      </c>
      <c r="AY50" s="97"/>
      <c r="AZ50" s="97"/>
      <c r="BA50" s="98"/>
      <c r="BB50" s="96">
        <f>IF(ISNUMBER(AN50),AN50,0)+IF(ISNUMBER(AS50),AS50,0)</f>
        <v>7248883</v>
      </c>
      <c r="BC50" s="97"/>
      <c r="BD50" s="97"/>
      <c r="BE50" s="97"/>
      <c r="BF50" s="98"/>
      <c r="BG50" s="96">
        <v>6640000</v>
      </c>
      <c r="BH50" s="97"/>
      <c r="BI50" s="97"/>
      <c r="BJ50" s="97"/>
      <c r="BK50" s="98"/>
      <c r="BL50" s="96">
        <v>0</v>
      </c>
      <c r="BM50" s="97"/>
      <c r="BN50" s="97"/>
      <c r="BO50" s="97"/>
      <c r="BP50" s="98"/>
      <c r="BQ50" s="96">
        <v>0</v>
      </c>
      <c r="BR50" s="97"/>
      <c r="BS50" s="97"/>
      <c r="BT50" s="98"/>
      <c r="BU50" s="96">
        <f>IF(ISNUMBER(BG50),BG50,0)+IF(ISNUMBER(BL50),BL50,0)</f>
        <v>6640000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7405234</v>
      </c>
      <c r="V51" s="105"/>
      <c r="W51" s="105"/>
      <c r="X51" s="105"/>
      <c r="Y51" s="106"/>
      <c r="Z51" s="104">
        <v>0</v>
      </c>
      <c r="AA51" s="105"/>
      <c r="AB51" s="105"/>
      <c r="AC51" s="105"/>
      <c r="AD51" s="106"/>
      <c r="AE51" s="104">
        <v>0</v>
      </c>
      <c r="AF51" s="105"/>
      <c r="AG51" s="105"/>
      <c r="AH51" s="106"/>
      <c r="AI51" s="104">
        <f>IF(ISNUMBER(U51),U51,0)+IF(ISNUMBER(Z51),Z51,0)</f>
        <v>7405234</v>
      </c>
      <c r="AJ51" s="105"/>
      <c r="AK51" s="105"/>
      <c r="AL51" s="105"/>
      <c r="AM51" s="106"/>
      <c r="AN51" s="104">
        <v>7248883</v>
      </c>
      <c r="AO51" s="105"/>
      <c r="AP51" s="105"/>
      <c r="AQ51" s="105"/>
      <c r="AR51" s="106"/>
      <c r="AS51" s="104">
        <v>0</v>
      </c>
      <c r="AT51" s="105"/>
      <c r="AU51" s="105"/>
      <c r="AV51" s="105"/>
      <c r="AW51" s="106"/>
      <c r="AX51" s="104">
        <v>0</v>
      </c>
      <c r="AY51" s="105"/>
      <c r="AZ51" s="105"/>
      <c r="BA51" s="106"/>
      <c r="BB51" s="104">
        <f>IF(ISNUMBER(AN51),AN51,0)+IF(ISNUMBER(AS51),AS51,0)</f>
        <v>7248883</v>
      </c>
      <c r="BC51" s="105"/>
      <c r="BD51" s="105"/>
      <c r="BE51" s="105"/>
      <c r="BF51" s="106"/>
      <c r="BG51" s="104">
        <v>6640000</v>
      </c>
      <c r="BH51" s="105"/>
      <c r="BI51" s="105"/>
      <c r="BJ51" s="105"/>
      <c r="BK51" s="106"/>
      <c r="BL51" s="104">
        <v>0</v>
      </c>
      <c r="BM51" s="105"/>
      <c r="BN51" s="105"/>
      <c r="BO51" s="105"/>
      <c r="BP51" s="106"/>
      <c r="BQ51" s="104">
        <v>0</v>
      </c>
      <c r="BR51" s="105"/>
      <c r="BS51" s="105"/>
      <c r="BT51" s="106"/>
      <c r="BU51" s="104">
        <f>IF(ISNUMBER(BG51),BG51,0)+IF(ISNUMBER(BL51),BL51,0)</f>
        <v>6640000</v>
      </c>
      <c r="BV51" s="105"/>
      <c r="BW51" s="105"/>
      <c r="BX51" s="105"/>
      <c r="BY51" s="106"/>
    </row>
    <row r="53" spans="1:79" ht="14.25" customHeight="1" x14ac:dyDescent="0.2">
      <c r="A53" s="42" t="s">
        <v>213</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199</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200</v>
      </c>
      <c r="V55" s="31"/>
      <c r="W55" s="31"/>
      <c r="X55" s="31"/>
      <c r="Y55" s="31"/>
      <c r="Z55" s="31"/>
      <c r="AA55" s="31"/>
      <c r="AB55" s="31"/>
      <c r="AC55" s="31"/>
      <c r="AD55" s="31"/>
      <c r="AE55" s="31"/>
      <c r="AF55" s="31"/>
      <c r="AG55" s="31"/>
      <c r="AH55" s="31"/>
      <c r="AI55" s="31"/>
      <c r="AJ55" s="31"/>
      <c r="AK55" s="31"/>
      <c r="AL55" s="31"/>
      <c r="AM55" s="32"/>
      <c r="AN55" s="30" t="s">
        <v>203</v>
      </c>
      <c r="AO55" s="31"/>
      <c r="AP55" s="31"/>
      <c r="AQ55" s="31"/>
      <c r="AR55" s="31"/>
      <c r="AS55" s="31"/>
      <c r="AT55" s="31"/>
      <c r="AU55" s="31"/>
      <c r="AV55" s="31"/>
      <c r="AW55" s="31"/>
      <c r="AX55" s="31"/>
      <c r="AY55" s="31"/>
      <c r="AZ55" s="31"/>
      <c r="BA55" s="31"/>
      <c r="BB55" s="31"/>
      <c r="BC55" s="31"/>
      <c r="BD55" s="31"/>
      <c r="BE55" s="31"/>
      <c r="BF55" s="32"/>
      <c r="BG55" s="30" t="s">
        <v>211</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227</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199</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221</v>
      </c>
      <c r="Y63" s="31"/>
      <c r="Z63" s="31"/>
      <c r="AA63" s="31"/>
      <c r="AB63" s="31"/>
      <c r="AC63" s="31"/>
      <c r="AD63" s="31"/>
      <c r="AE63" s="31"/>
      <c r="AF63" s="31"/>
      <c r="AG63" s="31"/>
      <c r="AH63" s="31"/>
      <c r="AI63" s="31"/>
      <c r="AJ63" s="31"/>
      <c r="AK63" s="31"/>
      <c r="AL63" s="31"/>
      <c r="AM63" s="31"/>
      <c r="AN63" s="31"/>
      <c r="AO63" s="31"/>
      <c r="AP63" s="31"/>
      <c r="AQ63" s="32"/>
      <c r="AR63" s="36" t="s">
        <v>226</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25.5" customHeight="1" x14ac:dyDescent="0.2">
      <c r="A67" s="89">
        <v>2610</v>
      </c>
      <c r="B67" s="90"/>
      <c r="C67" s="90"/>
      <c r="D67" s="91"/>
      <c r="E67" s="92" t="s">
        <v>174</v>
      </c>
      <c r="F67" s="93"/>
      <c r="G67" s="93"/>
      <c r="H67" s="93"/>
      <c r="I67" s="93"/>
      <c r="J67" s="93"/>
      <c r="K67" s="93"/>
      <c r="L67" s="93"/>
      <c r="M67" s="93"/>
      <c r="N67" s="93"/>
      <c r="O67" s="93"/>
      <c r="P67" s="93"/>
      <c r="Q67" s="93"/>
      <c r="R67" s="93"/>
      <c r="S67" s="93"/>
      <c r="T67" s="93"/>
      <c r="U67" s="93"/>
      <c r="V67" s="93"/>
      <c r="W67" s="94"/>
      <c r="X67" s="96">
        <v>7211040</v>
      </c>
      <c r="Y67" s="97"/>
      <c r="Z67" s="97"/>
      <c r="AA67" s="97"/>
      <c r="AB67" s="98"/>
      <c r="AC67" s="96">
        <v>0</v>
      </c>
      <c r="AD67" s="97"/>
      <c r="AE67" s="97"/>
      <c r="AF67" s="97"/>
      <c r="AG67" s="98"/>
      <c r="AH67" s="96">
        <v>0</v>
      </c>
      <c r="AI67" s="97"/>
      <c r="AJ67" s="97"/>
      <c r="AK67" s="97"/>
      <c r="AL67" s="98"/>
      <c r="AM67" s="96">
        <f>IF(ISNUMBER(X67),X67,0)+IF(ISNUMBER(AC67),AC67,0)</f>
        <v>7211040</v>
      </c>
      <c r="AN67" s="97"/>
      <c r="AO67" s="97"/>
      <c r="AP67" s="97"/>
      <c r="AQ67" s="98"/>
      <c r="AR67" s="96">
        <v>7723024</v>
      </c>
      <c r="AS67" s="97"/>
      <c r="AT67" s="97"/>
      <c r="AU67" s="97"/>
      <c r="AV67" s="98"/>
      <c r="AW67" s="96">
        <v>0</v>
      </c>
      <c r="AX67" s="97"/>
      <c r="AY67" s="97"/>
      <c r="AZ67" s="97"/>
      <c r="BA67" s="98"/>
      <c r="BB67" s="96">
        <v>0</v>
      </c>
      <c r="BC67" s="97"/>
      <c r="BD67" s="97"/>
      <c r="BE67" s="97"/>
      <c r="BF67" s="98"/>
      <c r="BG67" s="95">
        <f>IF(ISNUMBER(AR67),AR67,0)+IF(ISNUMBER(AW67),AW67,0)</f>
        <v>7723024</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7211040</v>
      </c>
      <c r="Y68" s="105"/>
      <c r="Z68" s="105"/>
      <c r="AA68" s="105"/>
      <c r="AB68" s="106"/>
      <c r="AC68" s="104">
        <v>0</v>
      </c>
      <c r="AD68" s="105"/>
      <c r="AE68" s="105"/>
      <c r="AF68" s="105"/>
      <c r="AG68" s="106"/>
      <c r="AH68" s="104">
        <v>0</v>
      </c>
      <c r="AI68" s="105"/>
      <c r="AJ68" s="105"/>
      <c r="AK68" s="105"/>
      <c r="AL68" s="106"/>
      <c r="AM68" s="104">
        <f>IF(ISNUMBER(X68),X68,0)+IF(ISNUMBER(AC68),AC68,0)</f>
        <v>7211040</v>
      </c>
      <c r="AN68" s="105"/>
      <c r="AO68" s="105"/>
      <c r="AP68" s="105"/>
      <c r="AQ68" s="106"/>
      <c r="AR68" s="104">
        <v>7723024</v>
      </c>
      <c r="AS68" s="105"/>
      <c r="AT68" s="105"/>
      <c r="AU68" s="105"/>
      <c r="AV68" s="106"/>
      <c r="AW68" s="104">
        <v>0</v>
      </c>
      <c r="AX68" s="105"/>
      <c r="AY68" s="105"/>
      <c r="AZ68" s="105"/>
      <c r="BA68" s="106"/>
      <c r="BB68" s="104">
        <v>0</v>
      </c>
      <c r="BC68" s="105"/>
      <c r="BD68" s="105"/>
      <c r="BE68" s="105"/>
      <c r="BF68" s="106"/>
      <c r="BG68" s="103">
        <f>IF(ISNUMBER(AR68),AR68,0)+IF(ISNUMBER(AW68),AW68,0)</f>
        <v>7723024</v>
      </c>
      <c r="BH68" s="103"/>
      <c r="BI68" s="103"/>
      <c r="BJ68" s="103"/>
      <c r="BK68" s="103"/>
    </row>
    <row r="70" spans="1:79" ht="14.25" customHeight="1" x14ac:dyDescent="0.2">
      <c r="A70" s="42" t="s">
        <v>228</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199</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221</v>
      </c>
      <c r="Y72" s="36"/>
      <c r="Z72" s="36"/>
      <c r="AA72" s="36"/>
      <c r="AB72" s="36"/>
      <c r="AC72" s="36"/>
      <c r="AD72" s="36"/>
      <c r="AE72" s="36"/>
      <c r="AF72" s="36"/>
      <c r="AG72" s="36"/>
      <c r="AH72" s="36"/>
      <c r="AI72" s="36"/>
      <c r="AJ72" s="36"/>
      <c r="AK72" s="36"/>
      <c r="AL72" s="36"/>
      <c r="AM72" s="36"/>
      <c r="AN72" s="36"/>
      <c r="AO72" s="36"/>
      <c r="AP72" s="36"/>
      <c r="AQ72" s="36"/>
      <c r="AR72" s="30" t="s">
        <v>226</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12.75">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214</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199</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200</v>
      </c>
      <c r="V82" s="31"/>
      <c r="W82" s="31"/>
      <c r="X82" s="31"/>
      <c r="Y82" s="31"/>
      <c r="Z82" s="31"/>
      <c r="AA82" s="31"/>
      <c r="AB82" s="31"/>
      <c r="AC82" s="31"/>
      <c r="AD82" s="31"/>
      <c r="AE82" s="31"/>
      <c r="AF82" s="31"/>
      <c r="AG82" s="31"/>
      <c r="AH82" s="31"/>
      <c r="AI82" s="31"/>
      <c r="AJ82" s="31"/>
      <c r="AK82" s="31"/>
      <c r="AL82" s="31"/>
      <c r="AM82" s="32"/>
      <c r="AN82" s="30" t="s">
        <v>203</v>
      </c>
      <c r="AO82" s="31"/>
      <c r="AP82" s="31"/>
      <c r="AQ82" s="31"/>
      <c r="AR82" s="31"/>
      <c r="AS82" s="31"/>
      <c r="AT82" s="31"/>
      <c r="AU82" s="31"/>
      <c r="AV82" s="31"/>
      <c r="AW82" s="31"/>
      <c r="AX82" s="31"/>
      <c r="AY82" s="31"/>
      <c r="AZ82" s="31"/>
      <c r="BA82" s="31"/>
      <c r="BB82" s="31"/>
      <c r="BC82" s="31"/>
      <c r="BD82" s="31"/>
      <c r="BE82" s="31"/>
      <c r="BF82" s="32"/>
      <c r="BG82" s="36" t="s">
        <v>211</v>
      </c>
      <c r="BH82" s="36"/>
      <c r="BI82" s="36"/>
      <c r="BJ82" s="36"/>
      <c r="BK82" s="36"/>
      <c r="BL82" s="36"/>
      <c r="BM82" s="36"/>
      <c r="BN82" s="36"/>
      <c r="BO82" s="36"/>
      <c r="BP82" s="36"/>
      <c r="BQ82" s="36"/>
      <c r="BR82" s="36"/>
      <c r="BS82" s="36"/>
      <c r="BT82" s="36"/>
      <c r="BU82" s="36"/>
      <c r="BV82" s="36"/>
      <c r="BW82" s="36"/>
      <c r="BX82" s="36"/>
      <c r="BY82" s="36"/>
    </row>
    <row r="83" spans="1:79" ht="52.5" customHeight="1" x14ac:dyDescent="12.75">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25.5" customHeight="1" x14ac:dyDescent="0.2">
      <c r="A86" s="89">
        <v>1</v>
      </c>
      <c r="B86" s="90"/>
      <c r="C86" s="90"/>
      <c r="D86" s="92" t="s">
        <v>175</v>
      </c>
      <c r="E86" s="93"/>
      <c r="F86" s="93"/>
      <c r="G86" s="93"/>
      <c r="H86" s="93"/>
      <c r="I86" s="93"/>
      <c r="J86" s="93"/>
      <c r="K86" s="93"/>
      <c r="L86" s="93"/>
      <c r="M86" s="93"/>
      <c r="N86" s="93"/>
      <c r="O86" s="93"/>
      <c r="P86" s="93"/>
      <c r="Q86" s="93"/>
      <c r="R86" s="93"/>
      <c r="S86" s="93"/>
      <c r="T86" s="94"/>
      <c r="U86" s="96">
        <v>7405234</v>
      </c>
      <c r="V86" s="97"/>
      <c r="W86" s="97"/>
      <c r="X86" s="97"/>
      <c r="Y86" s="98"/>
      <c r="Z86" s="96">
        <v>0</v>
      </c>
      <c r="AA86" s="97"/>
      <c r="AB86" s="97"/>
      <c r="AC86" s="97"/>
      <c r="AD86" s="98"/>
      <c r="AE86" s="96">
        <v>0</v>
      </c>
      <c r="AF86" s="97"/>
      <c r="AG86" s="97"/>
      <c r="AH86" s="98"/>
      <c r="AI86" s="96">
        <f>IF(ISNUMBER(U86),U86,0)+IF(ISNUMBER(Z86),Z86,0)</f>
        <v>7405234</v>
      </c>
      <c r="AJ86" s="97"/>
      <c r="AK86" s="97"/>
      <c r="AL86" s="97"/>
      <c r="AM86" s="98"/>
      <c r="AN86" s="96">
        <v>7248883</v>
      </c>
      <c r="AO86" s="97"/>
      <c r="AP86" s="97"/>
      <c r="AQ86" s="97"/>
      <c r="AR86" s="98"/>
      <c r="AS86" s="96">
        <v>0</v>
      </c>
      <c r="AT86" s="97"/>
      <c r="AU86" s="97"/>
      <c r="AV86" s="97"/>
      <c r="AW86" s="98"/>
      <c r="AX86" s="96">
        <v>0</v>
      </c>
      <c r="AY86" s="97"/>
      <c r="AZ86" s="97"/>
      <c r="BA86" s="98"/>
      <c r="BB86" s="96">
        <f>IF(ISNUMBER(AN86),AN86,0)+IF(ISNUMBER(AS86),AS86,0)</f>
        <v>7248883</v>
      </c>
      <c r="BC86" s="97"/>
      <c r="BD86" s="97"/>
      <c r="BE86" s="97"/>
      <c r="BF86" s="98"/>
      <c r="BG86" s="96">
        <v>6640000</v>
      </c>
      <c r="BH86" s="97"/>
      <c r="BI86" s="97"/>
      <c r="BJ86" s="97"/>
      <c r="BK86" s="98"/>
      <c r="BL86" s="96">
        <v>0</v>
      </c>
      <c r="BM86" s="97"/>
      <c r="BN86" s="97"/>
      <c r="BO86" s="97"/>
      <c r="BP86" s="98"/>
      <c r="BQ86" s="96">
        <v>0</v>
      </c>
      <c r="BR86" s="97"/>
      <c r="BS86" s="97"/>
      <c r="BT86" s="98"/>
      <c r="BU86" s="96">
        <f>IF(ISNUMBER(BG86),BG86,0)+IF(ISNUMBER(BL86),BL86,0)</f>
        <v>6640000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7405234</v>
      </c>
      <c r="V87" s="105"/>
      <c r="W87" s="105"/>
      <c r="X87" s="105"/>
      <c r="Y87" s="106"/>
      <c r="Z87" s="104">
        <v>0</v>
      </c>
      <c r="AA87" s="105"/>
      <c r="AB87" s="105"/>
      <c r="AC87" s="105"/>
      <c r="AD87" s="106"/>
      <c r="AE87" s="104">
        <v>0</v>
      </c>
      <c r="AF87" s="105"/>
      <c r="AG87" s="105"/>
      <c r="AH87" s="106"/>
      <c r="AI87" s="104">
        <f>IF(ISNUMBER(U87),U87,0)+IF(ISNUMBER(Z87),Z87,0)</f>
        <v>7405234</v>
      </c>
      <c r="AJ87" s="105"/>
      <c r="AK87" s="105"/>
      <c r="AL87" s="105"/>
      <c r="AM87" s="106"/>
      <c r="AN87" s="104">
        <v>7248883</v>
      </c>
      <c r="AO87" s="105"/>
      <c r="AP87" s="105"/>
      <c r="AQ87" s="105"/>
      <c r="AR87" s="106"/>
      <c r="AS87" s="104">
        <v>0</v>
      </c>
      <c r="AT87" s="105"/>
      <c r="AU87" s="105"/>
      <c r="AV87" s="105"/>
      <c r="AW87" s="106"/>
      <c r="AX87" s="104">
        <v>0</v>
      </c>
      <c r="AY87" s="105"/>
      <c r="AZ87" s="105"/>
      <c r="BA87" s="106"/>
      <c r="BB87" s="104">
        <f>IF(ISNUMBER(AN87),AN87,0)+IF(ISNUMBER(AS87),AS87,0)</f>
        <v>7248883</v>
      </c>
      <c r="BC87" s="105"/>
      <c r="BD87" s="105"/>
      <c r="BE87" s="105"/>
      <c r="BF87" s="106"/>
      <c r="BG87" s="104">
        <v>6640000</v>
      </c>
      <c r="BH87" s="105"/>
      <c r="BI87" s="105"/>
      <c r="BJ87" s="105"/>
      <c r="BK87" s="106"/>
      <c r="BL87" s="104">
        <v>0</v>
      </c>
      <c r="BM87" s="105"/>
      <c r="BN87" s="105"/>
      <c r="BO87" s="105"/>
      <c r="BP87" s="106"/>
      <c r="BQ87" s="104">
        <v>0</v>
      </c>
      <c r="BR87" s="105"/>
      <c r="BS87" s="105"/>
      <c r="BT87" s="106"/>
      <c r="BU87" s="104">
        <f>IF(ISNUMBER(BG87),BG87,0)+IF(ISNUMBER(BL87),BL87,0)</f>
        <v>6640000</v>
      </c>
      <c r="BV87" s="105"/>
      <c r="BW87" s="105"/>
      <c r="BX87" s="105"/>
      <c r="BY87" s="106"/>
    </row>
    <row r="89" spans="1:79" ht="14.25" customHeight="1" x14ac:dyDescent="0.2">
      <c r="A89" s="42" t="s">
        <v>229</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199</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221</v>
      </c>
      <c r="V91" s="36"/>
      <c r="W91" s="36"/>
      <c r="X91" s="36"/>
      <c r="Y91" s="36"/>
      <c r="Z91" s="36"/>
      <c r="AA91" s="36"/>
      <c r="AB91" s="36"/>
      <c r="AC91" s="36"/>
      <c r="AD91" s="36"/>
      <c r="AE91" s="36"/>
      <c r="AF91" s="36"/>
      <c r="AG91" s="36"/>
      <c r="AH91" s="36"/>
      <c r="AI91" s="36"/>
      <c r="AJ91" s="36"/>
      <c r="AK91" s="36"/>
      <c r="AL91" s="36"/>
      <c r="AM91" s="36"/>
      <c r="AN91" s="36"/>
      <c r="AO91" s="36" t="s">
        <v>226</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12.75">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25.5" customHeight="1" x14ac:dyDescent="0.2">
      <c r="A95" s="89">
        <v>1</v>
      </c>
      <c r="B95" s="90"/>
      <c r="C95" s="90"/>
      <c r="D95" s="92" t="s">
        <v>175</v>
      </c>
      <c r="E95" s="93"/>
      <c r="F95" s="93"/>
      <c r="G95" s="93"/>
      <c r="H95" s="93"/>
      <c r="I95" s="93"/>
      <c r="J95" s="93"/>
      <c r="K95" s="93"/>
      <c r="L95" s="93"/>
      <c r="M95" s="93"/>
      <c r="N95" s="93"/>
      <c r="O95" s="93"/>
      <c r="P95" s="93"/>
      <c r="Q95" s="93"/>
      <c r="R95" s="93"/>
      <c r="S95" s="93"/>
      <c r="T95" s="94"/>
      <c r="U95" s="96">
        <v>7211040</v>
      </c>
      <c r="V95" s="97"/>
      <c r="W95" s="97"/>
      <c r="X95" s="97"/>
      <c r="Y95" s="98"/>
      <c r="Z95" s="96">
        <v>0</v>
      </c>
      <c r="AA95" s="97"/>
      <c r="AB95" s="97"/>
      <c r="AC95" s="97"/>
      <c r="AD95" s="98"/>
      <c r="AE95" s="95">
        <v>0</v>
      </c>
      <c r="AF95" s="95"/>
      <c r="AG95" s="95"/>
      <c r="AH95" s="95"/>
      <c r="AI95" s="95"/>
      <c r="AJ95" s="110">
        <f>IF(ISNUMBER(U95),U95,0)+IF(ISNUMBER(Z95),Z95,0)</f>
        <v>7211040</v>
      </c>
      <c r="AK95" s="110"/>
      <c r="AL95" s="110"/>
      <c r="AM95" s="110"/>
      <c r="AN95" s="110"/>
      <c r="AO95" s="95">
        <v>7723024</v>
      </c>
      <c r="AP95" s="95"/>
      <c r="AQ95" s="95"/>
      <c r="AR95" s="95"/>
      <c r="AS95" s="95"/>
      <c r="AT95" s="110">
        <v>0</v>
      </c>
      <c r="AU95" s="110"/>
      <c r="AV95" s="110"/>
      <c r="AW95" s="110"/>
      <c r="AX95" s="110"/>
      <c r="AY95" s="95">
        <v>0</v>
      </c>
      <c r="AZ95" s="95"/>
      <c r="BA95" s="95"/>
      <c r="BB95" s="95"/>
      <c r="BC95" s="95"/>
      <c r="BD95" s="110">
        <f>IF(ISNUMBER(AO95),AO95,0)+IF(ISNUMBER(AT95),AT95,0)</f>
        <v>7723024</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7211040</v>
      </c>
      <c r="V96" s="105"/>
      <c r="W96" s="105"/>
      <c r="X96" s="105"/>
      <c r="Y96" s="106"/>
      <c r="Z96" s="104">
        <v>0</v>
      </c>
      <c r="AA96" s="105"/>
      <c r="AB96" s="105"/>
      <c r="AC96" s="105"/>
      <c r="AD96" s="106"/>
      <c r="AE96" s="103">
        <v>0</v>
      </c>
      <c r="AF96" s="103"/>
      <c r="AG96" s="103"/>
      <c r="AH96" s="103"/>
      <c r="AI96" s="103"/>
      <c r="AJ96" s="88">
        <f>IF(ISNUMBER(U96),U96,0)+IF(ISNUMBER(Z96),Z96,0)</f>
        <v>7211040</v>
      </c>
      <c r="AK96" s="88"/>
      <c r="AL96" s="88"/>
      <c r="AM96" s="88"/>
      <c r="AN96" s="88"/>
      <c r="AO96" s="103">
        <v>7723024</v>
      </c>
      <c r="AP96" s="103"/>
      <c r="AQ96" s="103"/>
      <c r="AR96" s="103"/>
      <c r="AS96" s="103"/>
      <c r="AT96" s="88">
        <v>0</v>
      </c>
      <c r="AU96" s="88"/>
      <c r="AV96" s="88"/>
      <c r="AW96" s="88"/>
      <c r="AX96" s="88"/>
      <c r="AY96" s="103">
        <v>0</v>
      </c>
      <c r="AZ96" s="103"/>
      <c r="BA96" s="103"/>
      <c r="BB96" s="103"/>
      <c r="BC96" s="103"/>
      <c r="BD96" s="88">
        <f>IF(ISNUMBER(AO96),AO96,0)+IF(ISNUMBER(AT96),AT96,0)</f>
        <v>7723024</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12.75">
      <c r="A100" s="42" t="s">
        <v>215</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200</v>
      </c>
      <c r="AG101" s="31"/>
      <c r="AH101" s="31"/>
      <c r="AI101" s="31"/>
      <c r="AJ101" s="31"/>
      <c r="AK101" s="31"/>
      <c r="AL101" s="31"/>
      <c r="AM101" s="31"/>
      <c r="AN101" s="31"/>
      <c r="AO101" s="31"/>
      <c r="AP101" s="31"/>
      <c r="AQ101" s="31"/>
      <c r="AR101" s="31"/>
      <c r="AS101" s="31"/>
      <c r="AT101" s="32"/>
      <c r="AU101" s="30" t="s">
        <v>203</v>
      </c>
      <c r="AV101" s="31"/>
      <c r="AW101" s="31"/>
      <c r="AX101" s="31"/>
      <c r="AY101" s="31"/>
      <c r="AZ101" s="31"/>
      <c r="BA101" s="31"/>
      <c r="BB101" s="31"/>
      <c r="BC101" s="31"/>
      <c r="BD101" s="31"/>
      <c r="BE101" s="31"/>
      <c r="BF101" s="31"/>
      <c r="BG101" s="31"/>
      <c r="BH101" s="31"/>
      <c r="BI101" s="32"/>
      <c r="BJ101" s="30" t="s">
        <v>211</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177</v>
      </c>
      <c r="AQ104" s="44"/>
      <c r="AR104" s="44"/>
      <c r="AS104" s="44"/>
      <c r="AT104" s="44"/>
      <c r="AU104" s="38" t="s">
        <v>113</v>
      </c>
      <c r="AV104" s="38"/>
      <c r="AW104" s="38"/>
      <c r="AX104" s="38"/>
      <c r="AY104" s="38"/>
      <c r="AZ104" s="37" t="s">
        <v>114</v>
      </c>
      <c r="BA104" s="37"/>
      <c r="BB104" s="37"/>
      <c r="BC104" s="37"/>
      <c r="BD104" s="37"/>
      <c r="BE104" s="44" t="s">
        <v>177</v>
      </c>
      <c r="BF104" s="44"/>
      <c r="BG104" s="44"/>
      <c r="BH104" s="44"/>
      <c r="BI104" s="44"/>
      <c r="BJ104" s="38" t="s">
        <v>105</v>
      </c>
      <c r="BK104" s="38"/>
      <c r="BL104" s="38"/>
      <c r="BM104" s="38"/>
      <c r="BN104" s="38"/>
      <c r="BO104" s="37" t="s">
        <v>106</v>
      </c>
      <c r="BP104" s="37"/>
      <c r="BQ104" s="37"/>
      <c r="BR104" s="37"/>
      <c r="BS104" s="37"/>
      <c r="BT104" s="44" t="s">
        <v>177</v>
      </c>
      <c r="BU104" s="44"/>
      <c r="BV104" s="44"/>
      <c r="BW104" s="44"/>
      <c r="BX104" s="44"/>
      <c r="CA104" t="s">
        <v>37</v>
      </c>
    </row>
    <row r="105" spans="1:79" s="6" customFormat="1" ht="15" customHeight="1" x14ac:dyDescent="0.2">
      <c r="A105" s="87">
        <v>0</v>
      </c>
      <c r="B105" s="85"/>
      <c r="C105" s="85"/>
      <c r="D105" s="111" t="s">
        <v>176</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178</v>
      </c>
      <c r="E106" s="93"/>
      <c r="F106" s="93"/>
      <c r="G106" s="93"/>
      <c r="H106" s="93"/>
      <c r="I106" s="93"/>
      <c r="J106" s="93"/>
      <c r="K106" s="93"/>
      <c r="L106" s="93"/>
      <c r="M106" s="93"/>
      <c r="N106" s="93"/>
      <c r="O106" s="93"/>
      <c r="P106" s="94"/>
      <c r="Q106" s="36" t="s">
        <v>179</v>
      </c>
      <c r="R106" s="36"/>
      <c r="S106" s="36"/>
      <c r="T106" s="36"/>
      <c r="U106" s="36"/>
      <c r="V106" s="36" t="s">
        <v>180</v>
      </c>
      <c r="W106" s="36"/>
      <c r="X106" s="36"/>
      <c r="Y106" s="36"/>
      <c r="Z106" s="36"/>
      <c r="AA106" s="36"/>
      <c r="AB106" s="36"/>
      <c r="AC106" s="36"/>
      <c r="AD106" s="36"/>
      <c r="AE106" s="36"/>
      <c r="AF106" s="115">
        <v>1</v>
      </c>
      <c r="AG106" s="115"/>
      <c r="AH106" s="115"/>
      <c r="AI106" s="115"/>
      <c r="AJ106" s="115"/>
      <c r="AK106" s="115">
        <v>0</v>
      </c>
      <c r="AL106" s="115"/>
      <c r="AM106" s="115"/>
      <c r="AN106" s="115"/>
      <c r="AO106" s="115"/>
      <c r="AP106" s="115">
        <v>1</v>
      </c>
      <c r="AQ106" s="115"/>
      <c r="AR106" s="115"/>
      <c r="AS106" s="115"/>
      <c r="AT106" s="115"/>
      <c r="AU106" s="115">
        <v>1</v>
      </c>
      <c r="AV106" s="115"/>
      <c r="AW106" s="115"/>
      <c r="AX106" s="115"/>
      <c r="AY106" s="115"/>
      <c r="AZ106" s="115">
        <v>0</v>
      </c>
      <c r="BA106" s="115"/>
      <c r="BB106" s="115"/>
      <c r="BC106" s="115"/>
      <c r="BD106" s="115"/>
      <c r="BE106" s="115">
        <v>1</v>
      </c>
      <c r="BF106" s="115"/>
      <c r="BG106" s="115"/>
      <c r="BH106" s="115"/>
      <c r="BI106" s="115"/>
      <c r="BJ106" s="115">
        <v>1</v>
      </c>
      <c r="BK106" s="115"/>
      <c r="BL106" s="115"/>
      <c r="BM106" s="115"/>
      <c r="BN106" s="115"/>
      <c r="BO106" s="115">
        <v>0</v>
      </c>
      <c r="BP106" s="115"/>
      <c r="BQ106" s="115"/>
      <c r="BR106" s="115"/>
      <c r="BS106" s="115"/>
      <c r="BT106" s="115">
        <v>1</v>
      </c>
      <c r="BU106" s="115"/>
      <c r="BV106" s="115"/>
      <c r="BW106" s="115"/>
      <c r="BX106" s="115"/>
    </row>
    <row r="107" spans="1:79" s="6" customFormat="1" ht="15" customHeight="1" x14ac:dyDescent="0.2">
      <c r="A107" s="87">
        <v>0</v>
      </c>
      <c r="B107" s="85"/>
      <c r="C107" s="85"/>
      <c r="D107" s="113" t="s">
        <v>181</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8.5" customHeight="1" x14ac:dyDescent="0.2">
      <c r="A108" s="89">
        <v>0</v>
      </c>
      <c r="B108" s="90"/>
      <c r="C108" s="90"/>
      <c r="D108" s="114" t="s">
        <v>182</v>
      </c>
      <c r="E108" s="93"/>
      <c r="F108" s="93"/>
      <c r="G108" s="93"/>
      <c r="H108" s="93"/>
      <c r="I108" s="93"/>
      <c r="J108" s="93"/>
      <c r="K108" s="93"/>
      <c r="L108" s="93"/>
      <c r="M108" s="93"/>
      <c r="N108" s="93"/>
      <c r="O108" s="93"/>
      <c r="P108" s="94"/>
      <c r="Q108" s="36" t="s">
        <v>183</v>
      </c>
      <c r="R108" s="36"/>
      <c r="S108" s="36"/>
      <c r="T108" s="36"/>
      <c r="U108" s="36"/>
      <c r="V108" s="36" t="s">
        <v>180</v>
      </c>
      <c r="W108" s="36"/>
      <c r="X108" s="36"/>
      <c r="Y108" s="36"/>
      <c r="Z108" s="36"/>
      <c r="AA108" s="36"/>
      <c r="AB108" s="36"/>
      <c r="AC108" s="36"/>
      <c r="AD108" s="36"/>
      <c r="AE108" s="36"/>
      <c r="AF108" s="115">
        <v>7405.23</v>
      </c>
      <c r="AG108" s="115"/>
      <c r="AH108" s="115"/>
      <c r="AI108" s="115"/>
      <c r="AJ108" s="115"/>
      <c r="AK108" s="115">
        <v>0</v>
      </c>
      <c r="AL108" s="115"/>
      <c r="AM108" s="115"/>
      <c r="AN108" s="115"/>
      <c r="AO108" s="115"/>
      <c r="AP108" s="115">
        <v>7405.23</v>
      </c>
      <c r="AQ108" s="115"/>
      <c r="AR108" s="115"/>
      <c r="AS108" s="115"/>
      <c r="AT108" s="115"/>
      <c r="AU108" s="115">
        <v>7248.88</v>
      </c>
      <c r="AV108" s="115"/>
      <c r="AW108" s="115"/>
      <c r="AX108" s="115"/>
      <c r="AY108" s="115"/>
      <c r="AZ108" s="115">
        <v>0</v>
      </c>
      <c r="BA108" s="115"/>
      <c r="BB108" s="115"/>
      <c r="BC108" s="115"/>
      <c r="BD108" s="115"/>
      <c r="BE108" s="115">
        <v>7248.88</v>
      </c>
      <c r="BF108" s="115"/>
      <c r="BG108" s="115"/>
      <c r="BH108" s="115"/>
      <c r="BI108" s="115"/>
      <c r="BJ108" s="115">
        <v>6640</v>
      </c>
      <c r="BK108" s="115"/>
      <c r="BL108" s="115"/>
      <c r="BM108" s="115"/>
      <c r="BN108" s="115"/>
      <c r="BO108" s="115">
        <v>0</v>
      </c>
      <c r="BP108" s="115"/>
      <c r="BQ108" s="115"/>
      <c r="BR108" s="115"/>
      <c r="BS108" s="115"/>
      <c r="BT108" s="115">
        <v>6640</v>
      </c>
      <c r="BU108" s="115"/>
      <c r="BV108" s="115"/>
      <c r="BW108" s="115"/>
      <c r="BX108" s="115"/>
    </row>
    <row r="109" spans="1:79" s="6" customFormat="1" ht="15" customHeight="1" x14ac:dyDescent="0.2">
      <c r="A109" s="87">
        <v>0</v>
      </c>
      <c r="B109" s="85"/>
      <c r="C109" s="85"/>
      <c r="D109" s="113" t="s">
        <v>184</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185</v>
      </c>
      <c r="E110" s="93"/>
      <c r="F110" s="93"/>
      <c r="G110" s="93"/>
      <c r="H110" s="93"/>
      <c r="I110" s="93"/>
      <c r="J110" s="93"/>
      <c r="K110" s="93"/>
      <c r="L110" s="93"/>
      <c r="M110" s="93"/>
      <c r="N110" s="93"/>
      <c r="O110" s="93"/>
      <c r="P110" s="94"/>
      <c r="Q110" s="36" t="s">
        <v>186</v>
      </c>
      <c r="R110" s="36"/>
      <c r="S110" s="36"/>
      <c r="T110" s="36"/>
      <c r="U110" s="36"/>
      <c r="V110" s="36" t="s">
        <v>180</v>
      </c>
      <c r="W110" s="36"/>
      <c r="X110" s="36"/>
      <c r="Y110" s="36"/>
      <c r="Z110" s="36"/>
      <c r="AA110" s="36"/>
      <c r="AB110" s="36"/>
      <c r="AC110" s="36"/>
      <c r="AD110" s="36"/>
      <c r="AE110" s="36"/>
      <c r="AF110" s="115">
        <v>83.8</v>
      </c>
      <c r="AG110" s="115"/>
      <c r="AH110" s="115"/>
      <c r="AI110" s="115"/>
      <c r="AJ110" s="115"/>
      <c r="AK110" s="115">
        <v>0</v>
      </c>
      <c r="AL110" s="115"/>
      <c r="AM110" s="115"/>
      <c r="AN110" s="115"/>
      <c r="AO110" s="115"/>
      <c r="AP110" s="115">
        <v>83.8</v>
      </c>
      <c r="AQ110" s="115"/>
      <c r="AR110" s="115"/>
      <c r="AS110" s="115"/>
      <c r="AT110" s="115"/>
      <c r="AU110" s="115">
        <v>96.66</v>
      </c>
      <c r="AV110" s="115"/>
      <c r="AW110" s="115"/>
      <c r="AX110" s="115"/>
      <c r="AY110" s="115"/>
      <c r="AZ110" s="115">
        <v>0</v>
      </c>
      <c r="BA110" s="115"/>
      <c r="BB110" s="115"/>
      <c r="BC110" s="115"/>
      <c r="BD110" s="115"/>
      <c r="BE110" s="115">
        <v>96.66</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42" t="s">
        <v>230</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221</v>
      </c>
      <c r="AG113" s="31"/>
      <c r="AH113" s="31"/>
      <c r="AI113" s="31"/>
      <c r="AJ113" s="31"/>
      <c r="AK113" s="31"/>
      <c r="AL113" s="31"/>
      <c r="AM113" s="31"/>
      <c r="AN113" s="31"/>
      <c r="AO113" s="31"/>
      <c r="AP113" s="31"/>
      <c r="AQ113" s="31"/>
      <c r="AR113" s="31"/>
      <c r="AS113" s="31"/>
      <c r="AT113" s="32"/>
      <c r="AU113" s="30" t="s">
        <v>226</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177</v>
      </c>
      <c r="AQ116" s="44"/>
      <c r="AR116" s="44"/>
      <c r="AS116" s="44"/>
      <c r="AT116" s="44"/>
      <c r="AU116" s="38" t="s">
        <v>109</v>
      </c>
      <c r="AV116" s="38"/>
      <c r="AW116" s="38"/>
      <c r="AX116" s="38"/>
      <c r="AY116" s="38"/>
      <c r="AZ116" s="37" t="s">
        <v>110</v>
      </c>
      <c r="BA116" s="37"/>
      <c r="BB116" s="37"/>
      <c r="BC116" s="37"/>
      <c r="BD116" s="37"/>
      <c r="BE116" s="44" t="s">
        <v>177</v>
      </c>
      <c r="BF116" s="44"/>
      <c r="BG116" s="44"/>
      <c r="BH116" s="44"/>
      <c r="BI116" s="44"/>
      <c r="CA116" t="s">
        <v>39</v>
      </c>
    </row>
    <row r="117" spans="1:79" s="6" customFormat="1" ht="14.25" x14ac:dyDescent="0.2">
      <c r="A117" s="87">
        <v>0</v>
      </c>
      <c r="B117" s="85"/>
      <c r="C117" s="85"/>
      <c r="D117" s="111" t="s">
        <v>176</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28.5" customHeight="1" x14ac:dyDescent="0.2">
      <c r="A118" s="89">
        <v>0</v>
      </c>
      <c r="B118" s="90"/>
      <c r="C118" s="90"/>
      <c r="D118" s="114" t="s">
        <v>178</v>
      </c>
      <c r="E118" s="93"/>
      <c r="F118" s="93"/>
      <c r="G118" s="93"/>
      <c r="H118" s="93"/>
      <c r="I118" s="93"/>
      <c r="J118" s="93"/>
      <c r="K118" s="93"/>
      <c r="L118" s="93"/>
      <c r="M118" s="93"/>
      <c r="N118" s="93"/>
      <c r="O118" s="93"/>
      <c r="P118" s="94"/>
      <c r="Q118" s="36" t="s">
        <v>179</v>
      </c>
      <c r="R118" s="36"/>
      <c r="S118" s="36"/>
      <c r="T118" s="36"/>
      <c r="U118" s="36"/>
      <c r="V118" s="36" t="s">
        <v>180</v>
      </c>
      <c r="W118" s="36"/>
      <c r="X118" s="36"/>
      <c r="Y118" s="36"/>
      <c r="Z118" s="36"/>
      <c r="AA118" s="36"/>
      <c r="AB118" s="36"/>
      <c r="AC118" s="36"/>
      <c r="AD118" s="36"/>
      <c r="AE118" s="36"/>
      <c r="AF118" s="115">
        <v>1</v>
      </c>
      <c r="AG118" s="115"/>
      <c r="AH118" s="115"/>
      <c r="AI118" s="115"/>
      <c r="AJ118" s="115"/>
      <c r="AK118" s="115">
        <v>0</v>
      </c>
      <c r="AL118" s="115"/>
      <c r="AM118" s="115"/>
      <c r="AN118" s="115"/>
      <c r="AO118" s="115"/>
      <c r="AP118" s="115">
        <v>1</v>
      </c>
      <c r="AQ118" s="115"/>
      <c r="AR118" s="115"/>
      <c r="AS118" s="115"/>
      <c r="AT118" s="115"/>
      <c r="AU118" s="115">
        <v>1</v>
      </c>
      <c r="AV118" s="115"/>
      <c r="AW118" s="115"/>
      <c r="AX118" s="115"/>
      <c r="AY118" s="115"/>
      <c r="AZ118" s="115">
        <v>0</v>
      </c>
      <c r="BA118" s="115"/>
      <c r="BB118" s="115"/>
      <c r="BC118" s="115"/>
      <c r="BD118" s="115"/>
      <c r="BE118" s="115">
        <v>1</v>
      </c>
      <c r="BF118" s="115"/>
      <c r="BG118" s="115"/>
      <c r="BH118" s="115"/>
      <c r="BI118" s="115"/>
    </row>
    <row r="119" spans="1:79" s="6" customFormat="1" ht="14.25" x14ac:dyDescent="0.2">
      <c r="A119" s="87">
        <v>0</v>
      </c>
      <c r="B119" s="85"/>
      <c r="C119" s="85"/>
      <c r="D119" s="113" t="s">
        <v>181</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28.5" customHeight="1" x14ac:dyDescent="0.2">
      <c r="A120" s="89">
        <v>0</v>
      </c>
      <c r="B120" s="90"/>
      <c r="C120" s="90"/>
      <c r="D120" s="114" t="s">
        <v>182</v>
      </c>
      <c r="E120" s="93"/>
      <c r="F120" s="93"/>
      <c r="G120" s="93"/>
      <c r="H120" s="93"/>
      <c r="I120" s="93"/>
      <c r="J120" s="93"/>
      <c r="K120" s="93"/>
      <c r="L120" s="93"/>
      <c r="M120" s="93"/>
      <c r="N120" s="93"/>
      <c r="O120" s="93"/>
      <c r="P120" s="94"/>
      <c r="Q120" s="36" t="s">
        <v>183</v>
      </c>
      <c r="R120" s="36"/>
      <c r="S120" s="36"/>
      <c r="T120" s="36"/>
      <c r="U120" s="36"/>
      <c r="V120" s="36" t="s">
        <v>180</v>
      </c>
      <c r="W120" s="36"/>
      <c r="X120" s="36"/>
      <c r="Y120" s="36"/>
      <c r="Z120" s="36"/>
      <c r="AA120" s="36"/>
      <c r="AB120" s="36"/>
      <c r="AC120" s="36"/>
      <c r="AD120" s="36"/>
      <c r="AE120" s="36"/>
      <c r="AF120" s="115">
        <v>7211.04</v>
      </c>
      <c r="AG120" s="115"/>
      <c r="AH120" s="115"/>
      <c r="AI120" s="115"/>
      <c r="AJ120" s="115"/>
      <c r="AK120" s="115">
        <v>0</v>
      </c>
      <c r="AL120" s="115"/>
      <c r="AM120" s="115"/>
      <c r="AN120" s="115"/>
      <c r="AO120" s="115"/>
      <c r="AP120" s="115">
        <v>7211.04</v>
      </c>
      <c r="AQ120" s="115"/>
      <c r="AR120" s="115"/>
      <c r="AS120" s="115"/>
      <c r="AT120" s="115"/>
      <c r="AU120" s="115">
        <v>7723.0240000000003</v>
      </c>
      <c r="AV120" s="115"/>
      <c r="AW120" s="115"/>
      <c r="AX120" s="115"/>
      <c r="AY120" s="115"/>
      <c r="AZ120" s="115">
        <v>0</v>
      </c>
      <c r="BA120" s="115"/>
      <c r="BB120" s="115"/>
      <c r="BC120" s="115"/>
      <c r="BD120" s="115"/>
      <c r="BE120" s="115">
        <v>7723.0240000000003</v>
      </c>
      <c r="BF120" s="115"/>
      <c r="BG120" s="115"/>
      <c r="BH120" s="115"/>
      <c r="BI120" s="115"/>
    </row>
    <row r="121" spans="1:79" s="6" customFormat="1" ht="14.25" x14ac:dyDescent="0.2">
      <c r="A121" s="87">
        <v>0</v>
      </c>
      <c r="B121" s="85"/>
      <c r="C121" s="85"/>
      <c r="D121" s="113" t="s">
        <v>184</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185</v>
      </c>
      <c r="E122" s="93"/>
      <c r="F122" s="93"/>
      <c r="G122" s="93"/>
      <c r="H122" s="93"/>
      <c r="I122" s="93"/>
      <c r="J122" s="93"/>
      <c r="K122" s="93"/>
      <c r="L122" s="93"/>
      <c r="M122" s="93"/>
      <c r="N122" s="93"/>
      <c r="O122" s="93"/>
      <c r="P122" s="94"/>
      <c r="Q122" s="36" t="s">
        <v>186</v>
      </c>
      <c r="R122" s="36"/>
      <c r="S122" s="36"/>
      <c r="T122" s="36"/>
      <c r="U122" s="36"/>
      <c r="V122" s="36" t="s">
        <v>180</v>
      </c>
      <c r="W122" s="36"/>
      <c r="X122" s="36"/>
      <c r="Y122" s="36"/>
      <c r="Z122" s="36"/>
      <c r="AA122" s="36"/>
      <c r="AB122" s="36"/>
      <c r="AC122" s="36"/>
      <c r="AD122" s="36"/>
      <c r="AE122" s="36"/>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12.75">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12.75">
      <c r="A125" s="53" t="s">
        <v>199</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200</v>
      </c>
      <c r="V126" s="36"/>
      <c r="W126" s="36"/>
      <c r="X126" s="36"/>
      <c r="Y126" s="36"/>
      <c r="Z126" s="36"/>
      <c r="AA126" s="36"/>
      <c r="AB126" s="36"/>
      <c r="AC126" s="36"/>
      <c r="AD126" s="36"/>
      <c r="AE126" s="36" t="s">
        <v>203</v>
      </c>
      <c r="AF126" s="36"/>
      <c r="AG126" s="36"/>
      <c r="AH126" s="36"/>
      <c r="AI126" s="36"/>
      <c r="AJ126" s="36"/>
      <c r="AK126" s="36"/>
      <c r="AL126" s="36"/>
      <c r="AM126" s="36"/>
      <c r="AN126" s="36"/>
      <c r="AO126" s="36" t="s">
        <v>211</v>
      </c>
      <c r="AP126" s="36"/>
      <c r="AQ126" s="36"/>
      <c r="AR126" s="36"/>
      <c r="AS126" s="36"/>
      <c r="AT126" s="36"/>
      <c r="AU126" s="36"/>
      <c r="AV126" s="36"/>
      <c r="AW126" s="36"/>
      <c r="AX126" s="36"/>
      <c r="AY126" s="36" t="s">
        <v>221</v>
      </c>
      <c r="AZ126" s="36"/>
      <c r="BA126" s="36"/>
      <c r="BB126" s="36"/>
      <c r="BC126" s="36"/>
      <c r="BD126" s="36"/>
      <c r="BE126" s="36"/>
      <c r="BF126" s="36"/>
      <c r="BG126" s="36"/>
      <c r="BH126" s="36"/>
      <c r="BI126" s="36" t="s">
        <v>226</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187</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12.75">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200</v>
      </c>
      <c r="X135" s="36"/>
      <c r="Y135" s="36"/>
      <c r="Z135" s="36"/>
      <c r="AA135" s="36"/>
      <c r="AB135" s="36"/>
      <c r="AC135" s="36"/>
      <c r="AD135" s="36"/>
      <c r="AE135" s="36"/>
      <c r="AF135" s="36"/>
      <c r="AG135" s="36"/>
      <c r="AH135" s="36"/>
      <c r="AI135" s="36" t="s">
        <v>204</v>
      </c>
      <c r="AJ135" s="36"/>
      <c r="AK135" s="36"/>
      <c r="AL135" s="36"/>
      <c r="AM135" s="36"/>
      <c r="AN135" s="36"/>
      <c r="AO135" s="36"/>
      <c r="AP135" s="36"/>
      <c r="AQ135" s="36"/>
      <c r="AR135" s="36"/>
      <c r="AS135" s="36"/>
      <c r="AT135" s="36"/>
      <c r="AU135" s="36" t="s">
        <v>216</v>
      </c>
      <c r="AV135" s="36"/>
      <c r="AW135" s="36"/>
      <c r="AX135" s="36"/>
      <c r="AY135" s="36"/>
      <c r="AZ135" s="36"/>
      <c r="BA135" s="36" t="s">
        <v>222</v>
      </c>
      <c r="BB135" s="36"/>
      <c r="BC135" s="36"/>
      <c r="BD135" s="36"/>
      <c r="BE135" s="36"/>
      <c r="BF135" s="36"/>
      <c r="BG135" s="36" t="s">
        <v>231</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188</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189</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217</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199</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200</v>
      </c>
      <c r="AB147" s="75"/>
      <c r="AC147" s="75"/>
      <c r="AD147" s="75"/>
      <c r="AE147" s="75"/>
      <c r="AF147" s="75"/>
      <c r="AG147" s="75"/>
      <c r="AH147" s="75"/>
      <c r="AI147" s="75"/>
      <c r="AJ147" s="75"/>
      <c r="AK147" s="75"/>
      <c r="AL147" s="75"/>
      <c r="AM147" s="75"/>
      <c r="AN147" s="75"/>
      <c r="AO147" s="76"/>
      <c r="AP147" s="30" t="s">
        <v>203</v>
      </c>
      <c r="AQ147" s="31"/>
      <c r="AR147" s="31"/>
      <c r="AS147" s="31"/>
      <c r="AT147" s="31"/>
      <c r="AU147" s="31"/>
      <c r="AV147" s="31"/>
      <c r="AW147" s="31"/>
      <c r="AX147" s="31"/>
      <c r="AY147" s="31"/>
      <c r="AZ147" s="31"/>
      <c r="BA147" s="31"/>
      <c r="BB147" s="31"/>
      <c r="BC147" s="31"/>
      <c r="BD147" s="32"/>
      <c r="BE147" s="30" t="s">
        <v>211</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99" customFormat="1" ht="56.25" customHeight="1" x14ac:dyDescent="0.2">
      <c r="A151" s="110">
        <v>1</v>
      </c>
      <c r="B151" s="110"/>
      <c r="C151" s="110"/>
      <c r="D151" s="110"/>
      <c r="E151" s="110"/>
      <c r="F151" s="110"/>
      <c r="G151" s="92" t="s">
        <v>190</v>
      </c>
      <c r="H151" s="93"/>
      <c r="I151" s="93"/>
      <c r="J151" s="93"/>
      <c r="K151" s="93"/>
      <c r="L151" s="93"/>
      <c r="M151" s="93"/>
      <c r="N151" s="93"/>
      <c r="O151" s="93"/>
      <c r="P151" s="93"/>
      <c r="Q151" s="93"/>
      <c r="R151" s="93"/>
      <c r="S151" s="94"/>
      <c r="T151" s="118" t="s">
        <v>191</v>
      </c>
      <c r="U151" s="93"/>
      <c r="V151" s="93"/>
      <c r="W151" s="93"/>
      <c r="X151" s="93"/>
      <c r="Y151" s="93"/>
      <c r="Z151" s="94"/>
      <c r="AA151" s="117">
        <v>7405234</v>
      </c>
      <c r="AB151" s="117"/>
      <c r="AC151" s="117"/>
      <c r="AD151" s="117"/>
      <c r="AE151" s="117"/>
      <c r="AF151" s="117">
        <v>0</v>
      </c>
      <c r="AG151" s="117"/>
      <c r="AH151" s="117"/>
      <c r="AI151" s="117"/>
      <c r="AJ151" s="117"/>
      <c r="AK151" s="117">
        <f>IF(ISNUMBER(AA151),AA151,0)+IF(ISNUMBER(AF151),AF151,0)</f>
        <v>7405234</v>
      </c>
      <c r="AL151" s="117"/>
      <c r="AM151" s="117"/>
      <c r="AN151" s="117"/>
      <c r="AO151" s="117"/>
      <c r="AP151" s="117">
        <v>7248883</v>
      </c>
      <c r="AQ151" s="117"/>
      <c r="AR151" s="117"/>
      <c r="AS151" s="117"/>
      <c r="AT151" s="117"/>
      <c r="AU151" s="117">
        <v>0</v>
      </c>
      <c r="AV151" s="117"/>
      <c r="AW151" s="117"/>
      <c r="AX151" s="117"/>
      <c r="AY151" s="117"/>
      <c r="AZ151" s="117">
        <f>IF(ISNUMBER(AP151),AP151,0)+IF(ISNUMBER(AU151),AU151,0)</f>
        <v>7248883</v>
      </c>
      <c r="BA151" s="117"/>
      <c r="BB151" s="117"/>
      <c r="BC151" s="117"/>
      <c r="BD151" s="117"/>
      <c r="BE151" s="117">
        <v>6640000</v>
      </c>
      <c r="BF151" s="117"/>
      <c r="BG151" s="117"/>
      <c r="BH151" s="117"/>
      <c r="BI151" s="117"/>
      <c r="BJ151" s="117">
        <v>0</v>
      </c>
      <c r="BK151" s="117"/>
      <c r="BL151" s="117"/>
      <c r="BM151" s="117"/>
      <c r="BN151" s="117"/>
      <c r="BO151" s="117">
        <f>IF(ISNUMBER(BE151),BE151,0)+IF(ISNUMBER(BJ151),BJ151,0)</f>
        <v>6640000</v>
      </c>
      <c r="BP151" s="117"/>
      <c r="BQ151" s="117"/>
      <c r="BR151" s="117"/>
      <c r="BS151" s="117"/>
      <c r="CA151" s="99" t="s">
        <v>45</v>
      </c>
    </row>
    <row r="152" spans="1:79" s="6" customFormat="1" ht="12.75" customHeight="1" x14ac:dyDescent="0.2">
      <c r="A152" s="88"/>
      <c r="B152" s="88"/>
      <c r="C152" s="88"/>
      <c r="D152" s="88"/>
      <c r="E152" s="88"/>
      <c r="F152" s="88"/>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7405234</v>
      </c>
      <c r="AB152" s="116"/>
      <c r="AC152" s="116"/>
      <c r="AD152" s="116"/>
      <c r="AE152" s="116"/>
      <c r="AF152" s="116">
        <v>0</v>
      </c>
      <c r="AG152" s="116"/>
      <c r="AH152" s="116"/>
      <c r="AI152" s="116"/>
      <c r="AJ152" s="116"/>
      <c r="AK152" s="116">
        <f>IF(ISNUMBER(AA152),AA152,0)+IF(ISNUMBER(AF152),AF152,0)</f>
        <v>7405234</v>
      </c>
      <c r="AL152" s="116"/>
      <c r="AM152" s="116"/>
      <c r="AN152" s="116"/>
      <c r="AO152" s="116"/>
      <c r="AP152" s="116">
        <v>7248883</v>
      </c>
      <c r="AQ152" s="116"/>
      <c r="AR152" s="116"/>
      <c r="AS152" s="116"/>
      <c r="AT152" s="116"/>
      <c r="AU152" s="116">
        <v>0</v>
      </c>
      <c r="AV152" s="116"/>
      <c r="AW152" s="116"/>
      <c r="AX152" s="116"/>
      <c r="AY152" s="116"/>
      <c r="AZ152" s="116">
        <f>IF(ISNUMBER(AP152),AP152,0)+IF(ISNUMBER(AU152),AU152,0)</f>
        <v>7248883</v>
      </c>
      <c r="BA152" s="116"/>
      <c r="BB152" s="116"/>
      <c r="BC152" s="116"/>
      <c r="BD152" s="116"/>
      <c r="BE152" s="116">
        <v>6640000</v>
      </c>
      <c r="BF152" s="116"/>
      <c r="BG152" s="116"/>
      <c r="BH152" s="116"/>
      <c r="BI152" s="116"/>
      <c r="BJ152" s="116">
        <v>0</v>
      </c>
      <c r="BK152" s="116"/>
      <c r="BL152" s="116"/>
      <c r="BM152" s="116"/>
      <c r="BN152" s="116"/>
      <c r="BO152" s="116">
        <f>IF(ISNUMBER(BE152),BE152,0)+IF(ISNUMBER(BJ152),BJ152,0)</f>
        <v>6640000</v>
      </c>
      <c r="BP152" s="116"/>
      <c r="BQ152" s="116"/>
      <c r="BR152" s="116"/>
      <c r="BS152" s="116"/>
    </row>
    <row r="154" spans="1:79" ht="13.5" customHeight="1" x14ac:dyDescent="12.75">
      <c r="A154" s="42" t="s">
        <v>232</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199</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12.75">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221</v>
      </c>
      <c r="AB156" s="75"/>
      <c r="AC156" s="75"/>
      <c r="AD156" s="75"/>
      <c r="AE156" s="75"/>
      <c r="AF156" s="75"/>
      <c r="AG156" s="75"/>
      <c r="AH156" s="75"/>
      <c r="AI156" s="75"/>
      <c r="AJ156" s="75"/>
      <c r="AK156" s="75"/>
      <c r="AL156" s="75"/>
      <c r="AM156" s="75"/>
      <c r="AN156" s="75"/>
      <c r="AO156" s="76"/>
      <c r="AP156" s="30" t="s">
        <v>226</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3" t="s">
        <v>57</v>
      </c>
      <c r="H159" s="73"/>
      <c r="I159" s="73"/>
      <c r="J159" s="73"/>
      <c r="K159" s="73"/>
      <c r="L159" s="73"/>
      <c r="M159" s="73"/>
      <c r="N159" s="73"/>
      <c r="O159" s="73"/>
      <c r="P159" s="73"/>
      <c r="Q159" s="73"/>
      <c r="R159" s="73"/>
      <c r="S159" s="73"/>
      <c r="T159" s="73" t="s">
        <v>79</v>
      </c>
      <c r="U159" s="73"/>
      <c r="V159" s="73"/>
      <c r="W159" s="73"/>
      <c r="X159" s="73"/>
      <c r="Y159" s="73"/>
      <c r="Z159" s="73"/>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99" customFormat="1" ht="56.25" customHeight="1" x14ac:dyDescent="0.2">
      <c r="A160" s="110">
        <v>1</v>
      </c>
      <c r="B160" s="110"/>
      <c r="C160" s="110"/>
      <c r="D160" s="110"/>
      <c r="E160" s="110"/>
      <c r="F160" s="110"/>
      <c r="G160" s="92" t="s">
        <v>190</v>
      </c>
      <c r="H160" s="93"/>
      <c r="I160" s="93"/>
      <c r="J160" s="93"/>
      <c r="K160" s="93"/>
      <c r="L160" s="93"/>
      <c r="M160" s="93"/>
      <c r="N160" s="93"/>
      <c r="O160" s="93"/>
      <c r="P160" s="93"/>
      <c r="Q160" s="93"/>
      <c r="R160" s="93"/>
      <c r="S160" s="94"/>
      <c r="T160" s="118" t="s">
        <v>191</v>
      </c>
      <c r="U160" s="93"/>
      <c r="V160" s="93"/>
      <c r="W160" s="93"/>
      <c r="X160" s="93"/>
      <c r="Y160" s="93"/>
      <c r="Z160" s="94"/>
      <c r="AA160" s="117">
        <v>7211040</v>
      </c>
      <c r="AB160" s="117"/>
      <c r="AC160" s="117"/>
      <c r="AD160" s="117"/>
      <c r="AE160" s="117"/>
      <c r="AF160" s="117">
        <v>0</v>
      </c>
      <c r="AG160" s="117"/>
      <c r="AH160" s="117"/>
      <c r="AI160" s="117"/>
      <c r="AJ160" s="117"/>
      <c r="AK160" s="117">
        <f>IF(ISNUMBER(AA160),AA160,0)+IF(ISNUMBER(AF160),AF160,0)</f>
        <v>7211040</v>
      </c>
      <c r="AL160" s="117"/>
      <c r="AM160" s="117"/>
      <c r="AN160" s="117"/>
      <c r="AO160" s="117"/>
      <c r="AP160" s="117">
        <v>7723024</v>
      </c>
      <c r="AQ160" s="117"/>
      <c r="AR160" s="117"/>
      <c r="AS160" s="117"/>
      <c r="AT160" s="117"/>
      <c r="AU160" s="117">
        <v>0</v>
      </c>
      <c r="AV160" s="117"/>
      <c r="AW160" s="117"/>
      <c r="AX160" s="117"/>
      <c r="AY160" s="117"/>
      <c r="AZ160" s="117">
        <f>IF(ISNUMBER(AP160),AP160,0)+IF(ISNUMBER(AU160),AU160,0)</f>
        <v>7723024</v>
      </c>
      <c r="BA160" s="117"/>
      <c r="BB160" s="117"/>
      <c r="BC160" s="117"/>
      <c r="BD160" s="117"/>
      <c r="CA160" s="99" t="s">
        <v>47</v>
      </c>
    </row>
    <row r="161" spans="1:79" s="6" customFormat="1" x14ac:dyDescent="0.2">
      <c r="A161" s="88"/>
      <c r="B161" s="88"/>
      <c r="C161" s="88"/>
      <c r="D161" s="88"/>
      <c r="E161" s="88"/>
      <c r="F161" s="88"/>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7211040</v>
      </c>
      <c r="AB161" s="116"/>
      <c r="AC161" s="116"/>
      <c r="AD161" s="116"/>
      <c r="AE161" s="116"/>
      <c r="AF161" s="116">
        <v>0</v>
      </c>
      <c r="AG161" s="116"/>
      <c r="AH161" s="116"/>
      <c r="AI161" s="116"/>
      <c r="AJ161" s="116"/>
      <c r="AK161" s="116">
        <f>IF(ISNUMBER(AA161),AA161,0)+IF(ISNUMBER(AF161),AF161,0)</f>
        <v>7211040</v>
      </c>
      <c r="AL161" s="116"/>
      <c r="AM161" s="116"/>
      <c r="AN161" s="116"/>
      <c r="AO161" s="116"/>
      <c r="AP161" s="116">
        <v>7723024</v>
      </c>
      <c r="AQ161" s="116"/>
      <c r="AR161" s="116"/>
      <c r="AS161" s="116"/>
      <c r="AT161" s="116"/>
      <c r="AU161" s="116">
        <v>0</v>
      </c>
      <c r="AV161" s="116"/>
      <c r="AW161" s="116"/>
      <c r="AX161" s="116"/>
      <c r="AY161" s="116"/>
      <c r="AZ161" s="116">
        <f>IF(ISNUMBER(AP161),AP161,0)+IF(ISNUMBER(AU161),AU161,0)</f>
        <v>7723024</v>
      </c>
      <c r="BA161" s="116"/>
      <c r="BB161" s="116"/>
      <c r="BC161" s="116"/>
      <c r="BD161" s="116"/>
    </row>
    <row r="164" spans="1:79" ht="14.25" customHeight="1" x14ac:dyDescent="0.2">
      <c r="A164" s="42" t="s">
        <v>233</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12.75">
      <c r="A165" s="53" t="s">
        <v>199</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1" t="s">
        <v>129</v>
      </c>
      <c r="O166" s="62"/>
      <c r="P166" s="62"/>
      <c r="Q166" s="62"/>
      <c r="R166" s="62"/>
      <c r="S166" s="62"/>
      <c r="T166" s="62"/>
      <c r="U166" s="63"/>
      <c r="V166" s="61" t="s">
        <v>130</v>
      </c>
      <c r="W166" s="62"/>
      <c r="X166" s="62"/>
      <c r="Y166" s="62"/>
      <c r="Z166" s="63"/>
      <c r="AA166" s="36" t="s">
        <v>200</v>
      </c>
      <c r="AB166" s="36"/>
      <c r="AC166" s="36"/>
      <c r="AD166" s="36"/>
      <c r="AE166" s="36"/>
      <c r="AF166" s="36"/>
      <c r="AG166" s="36"/>
      <c r="AH166" s="36"/>
      <c r="AI166" s="36"/>
      <c r="AJ166" s="36" t="s">
        <v>203</v>
      </c>
      <c r="AK166" s="36"/>
      <c r="AL166" s="36"/>
      <c r="AM166" s="36"/>
      <c r="AN166" s="36"/>
      <c r="AO166" s="36"/>
      <c r="AP166" s="36"/>
      <c r="AQ166" s="36"/>
      <c r="AR166" s="36"/>
      <c r="AS166" s="36" t="s">
        <v>211</v>
      </c>
      <c r="AT166" s="36"/>
      <c r="AU166" s="36"/>
      <c r="AV166" s="36"/>
      <c r="AW166" s="36"/>
      <c r="AX166" s="36"/>
      <c r="AY166" s="36"/>
      <c r="AZ166" s="36"/>
      <c r="BA166" s="36"/>
      <c r="BB166" s="36" t="s">
        <v>221</v>
      </c>
      <c r="BC166" s="36"/>
      <c r="BD166" s="36"/>
      <c r="BE166" s="36"/>
      <c r="BF166" s="36"/>
      <c r="BG166" s="36"/>
      <c r="BH166" s="36"/>
      <c r="BI166" s="36"/>
      <c r="BJ166" s="36"/>
      <c r="BK166" s="36" t="s">
        <v>226</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4"/>
      <c r="O167" s="65"/>
      <c r="P167" s="65"/>
      <c r="Q167" s="65"/>
      <c r="R167" s="65"/>
      <c r="S167" s="65"/>
      <c r="T167" s="65"/>
      <c r="U167" s="66"/>
      <c r="V167" s="64"/>
      <c r="W167" s="65"/>
      <c r="X167" s="65"/>
      <c r="Y167" s="65"/>
      <c r="Z167" s="66"/>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3" t="s">
        <v>146</v>
      </c>
      <c r="B169" s="73"/>
      <c r="C169" s="73"/>
      <c r="D169" s="73"/>
      <c r="E169" s="73"/>
      <c r="F169" s="73"/>
      <c r="G169" s="73"/>
      <c r="H169" s="73"/>
      <c r="I169" s="73"/>
      <c r="J169" s="73"/>
      <c r="K169" s="73"/>
      <c r="L169" s="73"/>
      <c r="M169" s="73"/>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20" t="s">
        <v>147</v>
      </c>
      <c r="B170" s="120"/>
      <c r="C170" s="120"/>
      <c r="D170" s="120"/>
      <c r="E170" s="120"/>
      <c r="F170" s="120"/>
      <c r="G170" s="120"/>
      <c r="H170" s="120"/>
      <c r="I170" s="120"/>
      <c r="J170" s="120"/>
      <c r="K170" s="120"/>
      <c r="L170" s="120"/>
      <c r="M170" s="120"/>
      <c r="N170" s="87"/>
      <c r="O170" s="85"/>
      <c r="P170" s="85"/>
      <c r="Q170" s="85"/>
      <c r="R170" s="85"/>
      <c r="S170" s="85"/>
      <c r="T170" s="85"/>
      <c r="U170" s="86"/>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2"/>
      <c r="BQ170" s="123"/>
      <c r="BR170" s="123"/>
      <c r="BS170" s="124"/>
      <c r="CA170" s="6" t="s">
        <v>49</v>
      </c>
    </row>
    <row r="173" spans="1:79" ht="35.25" customHeight="1" x14ac:dyDescent="0.2">
      <c r="A173" s="42" t="s">
        <v>234</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x14ac:dyDescent="12.7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218</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201</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199</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3" t="s">
        <v>57</v>
      </c>
      <c r="H183" s="73"/>
      <c r="I183" s="73"/>
      <c r="J183" s="73"/>
      <c r="K183" s="73"/>
      <c r="L183" s="73"/>
      <c r="M183" s="73"/>
      <c r="N183" s="73"/>
      <c r="O183" s="73"/>
      <c r="P183" s="73"/>
      <c r="Q183" s="73"/>
      <c r="R183" s="73"/>
      <c r="S183" s="73"/>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4" t="s">
        <v>99</v>
      </c>
      <c r="AR183" s="37"/>
      <c r="AS183" s="37"/>
      <c r="AT183" s="37"/>
      <c r="AU183" s="37"/>
      <c r="AV183" s="37"/>
      <c r="AW183" s="37" t="s">
        <v>84</v>
      </c>
      <c r="AX183" s="37"/>
      <c r="AY183" s="37"/>
      <c r="AZ183" s="37"/>
      <c r="BA183" s="37"/>
      <c r="BB183" s="37" t="s">
        <v>85</v>
      </c>
      <c r="BC183" s="37"/>
      <c r="BD183" s="37"/>
      <c r="BE183" s="37"/>
      <c r="BF183" s="37"/>
      <c r="BG183" s="74" t="s">
        <v>100</v>
      </c>
      <c r="BH183" s="37"/>
      <c r="BI183" s="37"/>
      <c r="BJ183" s="37"/>
      <c r="BK183" s="37"/>
      <c r="BL183" s="37"/>
      <c r="CA183" s="1" t="s">
        <v>50</v>
      </c>
    </row>
    <row r="184" spans="1:79" s="6" customFormat="1" ht="12.75" customHeight="1" x14ac:dyDescent="0.2">
      <c r="A184" s="88"/>
      <c r="B184" s="88"/>
      <c r="C184" s="88"/>
      <c r="D184" s="88"/>
      <c r="E184" s="88"/>
      <c r="F184" s="88"/>
      <c r="G184" s="120" t="s">
        <v>147</v>
      </c>
      <c r="H184" s="120"/>
      <c r="I184" s="120"/>
      <c r="J184" s="120"/>
      <c r="K184" s="120"/>
      <c r="L184" s="120"/>
      <c r="M184" s="120"/>
      <c r="N184" s="120"/>
      <c r="O184" s="120"/>
      <c r="P184" s="120"/>
      <c r="Q184" s="120"/>
      <c r="R184" s="120"/>
      <c r="S184" s="120"/>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12.75">
      <c r="A186" s="42" t="s">
        <v>219</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199</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8" customHeight="1" x14ac:dyDescent="0.2">
      <c r="A188" s="36" t="s">
        <v>135</v>
      </c>
      <c r="B188" s="36"/>
      <c r="C188" s="36"/>
      <c r="D188" s="36"/>
      <c r="E188" s="36"/>
      <c r="F188" s="36"/>
      <c r="G188" s="36" t="s">
        <v>19</v>
      </c>
      <c r="H188" s="36"/>
      <c r="I188" s="36"/>
      <c r="J188" s="36"/>
      <c r="K188" s="36"/>
      <c r="L188" s="36"/>
      <c r="M188" s="36"/>
      <c r="N188" s="36"/>
      <c r="O188" s="36"/>
      <c r="P188" s="36"/>
      <c r="Q188" s="36" t="s">
        <v>205</v>
      </c>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t="s">
        <v>216</v>
      </c>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row>
    <row r="189" spans="1:79" ht="42.95" customHeight="1" x14ac:dyDescent="0.2">
      <c r="A189" s="36"/>
      <c r="B189" s="36"/>
      <c r="C189" s="36"/>
      <c r="D189" s="36"/>
      <c r="E189" s="36"/>
      <c r="F189" s="36"/>
      <c r="G189" s="36"/>
      <c r="H189" s="36"/>
      <c r="I189" s="36"/>
      <c r="J189" s="36"/>
      <c r="K189" s="36"/>
      <c r="L189" s="36"/>
      <c r="M189" s="36"/>
      <c r="N189" s="36"/>
      <c r="O189" s="36"/>
      <c r="P189" s="36"/>
      <c r="Q189" s="36" t="s">
        <v>140</v>
      </c>
      <c r="R189" s="36"/>
      <c r="S189" s="36"/>
      <c r="T189" s="36"/>
      <c r="U189" s="36"/>
      <c r="V189" s="49" t="s">
        <v>141</v>
      </c>
      <c r="W189" s="49"/>
      <c r="X189" s="49"/>
      <c r="Y189" s="49"/>
      <c r="Z189" s="36" t="s">
        <v>142</v>
      </c>
      <c r="AA189" s="36"/>
      <c r="AB189" s="36"/>
      <c r="AC189" s="36"/>
      <c r="AD189" s="36"/>
      <c r="AE189" s="36"/>
      <c r="AF189" s="36"/>
      <c r="AG189" s="36"/>
      <c r="AH189" s="36"/>
      <c r="AI189" s="36"/>
      <c r="AJ189" s="36" t="s">
        <v>143</v>
      </c>
      <c r="AK189" s="36"/>
      <c r="AL189" s="36"/>
      <c r="AM189" s="36"/>
      <c r="AN189" s="36"/>
      <c r="AO189" s="36" t="s">
        <v>20</v>
      </c>
      <c r="AP189" s="36"/>
      <c r="AQ189" s="36"/>
      <c r="AR189" s="36"/>
      <c r="AS189" s="36"/>
      <c r="AT189" s="49" t="s">
        <v>144</v>
      </c>
      <c r="AU189" s="49"/>
      <c r="AV189" s="49"/>
      <c r="AW189" s="49"/>
      <c r="AX189" s="36" t="s">
        <v>142</v>
      </c>
      <c r="AY189" s="36"/>
      <c r="AZ189" s="36"/>
      <c r="BA189" s="36"/>
      <c r="BB189" s="36"/>
      <c r="BC189" s="36"/>
      <c r="BD189" s="36"/>
      <c r="BE189" s="36"/>
      <c r="BF189" s="36"/>
      <c r="BG189" s="36"/>
      <c r="BH189" s="36" t="s">
        <v>145</v>
      </c>
      <c r="BI189" s="36"/>
      <c r="BJ189" s="36"/>
      <c r="BK189" s="36"/>
      <c r="BL189" s="36"/>
    </row>
    <row r="190" spans="1:79" ht="63"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49"/>
      <c r="W190" s="49"/>
      <c r="X190" s="49"/>
      <c r="Y190" s="49"/>
      <c r="Z190" s="36" t="s">
        <v>17</v>
      </c>
      <c r="AA190" s="36"/>
      <c r="AB190" s="36"/>
      <c r="AC190" s="36"/>
      <c r="AD190" s="36"/>
      <c r="AE190" s="36" t="s">
        <v>16</v>
      </c>
      <c r="AF190" s="36"/>
      <c r="AG190" s="36"/>
      <c r="AH190" s="36"/>
      <c r="AI190" s="36"/>
      <c r="AJ190" s="36"/>
      <c r="AK190" s="36"/>
      <c r="AL190" s="36"/>
      <c r="AM190" s="36"/>
      <c r="AN190" s="36"/>
      <c r="AO190" s="36"/>
      <c r="AP190" s="36"/>
      <c r="AQ190" s="36"/>
      <c r="AR190" s="36"/>
      <c r="AS190" s="36"/>
      <c r="AT190" s="49"/>
      <c r="AU190" s="49"/>
      <c r="AV190" s="49"/>
      <c r="AW190" s="49"/>
      <c r="AX190" s="36" t="s">
        <v>17</v>
      </c>
      <c r="AY190" s="36"/>
      <c r="AZ190" s="36"/>
      <c r="BA190" s="36"/>
      <c r="BB190" s="36"/>
      <c r="BC190" s="36" t="s">
        <v>16</v>
      </c>
      <c r="BD190" s="36"/>
      <c r="BE190" s="36"/>
      <c r="BF190" s="36"/>
      <c r="BG190" s="36"/>
      <c r="BH190" s="36"/>
      <c r="BI190" s="36"/>
      <c r="BJ190" s="36"/>
      <c r="BK190" s="36"/>
      <c r="BL190" s="36"/>
    </row>
    <row r="191" spans="1:79" ht="15" customHeight="1" x14ac:dyDescent="0.2">
      <c r="A191" s="36">
        <v>1</v>
      </c>
      <c r="B191" s="36"/>
      <c r="C191" s="36"/>
      <c r="D191" s="36"/>
      <c r="E191" s="36"/>
      <c r="F191" s="36"/>
      <c r="G191" s="36">
        <v>2</v>
      </c>
      <c r="H191" s="36"/>
      <c r="I191" s="36"/>
      <c r="J191" s="36"/>
      <c r="K191" s="36"/>
      <c r="L191" s="36"/>
      <c r="M191" s="36"/>
      <c r="N191" s="36"/>
      <c r="O191" s="36"/>
      <c r="P191" s="36"/>
      <c r="Q191" s="36">
        <v>3</v>
      </c>
      <c r="R191" s="36"/>
      <c r="S191" s="36"/>
      <c r="T191" s="36"/>
      <c r="U191" s="36"/>
      <c r="V191" s="36">
        <v>4</v>
      </c>
      <c r="W191" s="36"/>
      <c r="X191" s="36"/>
      <c r="Y191" s="36"/>
      <c r="Z191" s="36">
        <v>5</v>
      </c>
      <c r="AA191" s="36"/>
      <c r="AB191" s="36"/>
      <c r="AC191" s="36"/>
      <c r="AD191" s="36"/>
      <c r="AE191" s="36">
        <v>6</v>
      </c>
      <c r="AF191" s="36"/>
      <c r="AG191" s="36"/>
      <c r="AH191" s="36"/>
      <c r="AI191" s="36"/>
      <c r="AJ191" s="36">
        <v>7</v>
      </c>
      <c r="AK191" s="36"/>
      <c r="AL191" s="36"/>
      <c r="AM191" s="36"/>
      <c r="AN191" s="36"/>
      <c r="AO191" s="36">
        <v>8</v>
      </c>
      <c r="AP191" s="36"/>
      <c r="AQ191" s="36"/>
      <c r="AR191" s="36"/>
      <c r="AS191" s="36"/>
      <c r="AT191" s="36">
        <v>9</v>
      </c>
      <c r="AU191" s="36"/>
      <c r="AV191" s="36"/>
      <c r="AW191" s="36"/>
      <c r="AX191" s="36">
        <v>10</v>
      </c>
      <c r="AY191" s="36"/>
      <c r="AZ191" s="36"/>
      <c r="BA191" s="36"/>
      <c r="BB191" s="36"/>
      <c r="BC191" s="36">
        <v>11</v>
      </c>
      <c r="BD191" s="36"/>
      <c r="BE191" s="36"/>
      <c r="BF191" s="36"/>
      <c r="BG191" s="36"/>
      <c r="BH191" s="36">
        <v>12</v>
      </c>
      <c r="BI191" s="36"/>
      <c r="BJ191" s="36"/>
      <c r="BK191" s="36"/>
      <c r="BL191" s="36"/>
    </row>
    <row r="192" spans="1:79" s="1" customFormat="1" ht="12" hidden="1" customHeight="1" x14ac:dyDescent="0.2">
      <c r="A192" s="38" t="s">
        <v>64</v>
      </c>
      <c r="B192" s="38"/>
      <c r="C192" s="38"/>
      <c r="D192" s="38"/>
      <c r="E192" s="38"/>
      <c r="F192" s="38"/>
      <c r="G192" s="73" t="s">
        <v>57</v>
      </c>
      <c r="H192" s="73"/>
      <c r="I192" s="73"/>
      <c r="J192" s="73"/>
      <c r="K192" s="73"/>
      <c r="L192" s="73"/>
      <c r="M192" s="73"/>
      <c r="N192" s="73"/>
      <c r="O192" s="73"/>
      <c r="P192" s="73"/>
      <c r="Q192" s="37" t="s">
        <v>80</v>
      </c>
      <c r="R192" s="37"/>
      <c r="S192" s="37"/>
      <c r="T192" s="37"/>
      <c r="U192" s="37"/>
      <c r="V192" s="37" t="s">
        <v>81</v>
      </c>
      <c r="W192" s="37"/>
      <c r="X192" s="37"/>
      <c r="Y192" s="37"/>
      <c r="Z192" s="37" t="s">
        <v>82</v>
      </c>
      <c r="AA192" s="37"/>
      <c r="AB192" s="37"/>
      <c r="AC192" s="37"/>
      <c r="AD192" s="37"/>
      <c r="AE192" s="37" t="s">
        <v>83</v>
      </c>
      <c r="AF192" s="37"/>
      <c r="AG192" s="37"/>
      <c r="AH192" s="37"/>
      <c r="AI192" s="37"/>
      <c r="AJ192" s="74" t="s">
        <v>101</v>
      </c>
      <c r="AK192" s="37"/>
      <c r="AL192" s="37"/>
      <c r="AM192" s="37"/>
      <c r="AN192" s="37"/>
      <c r="AO192" s="37" t="s">
        <v>84</v>
      </c>
      <c r="AP192" s="37"/>
      <c r="AQ192" s="37"/>
      <c r="AR192" s="37"/>
      <c r="AS192" s="37"/>
      <c r="AT192" s="74" t="s">
        <v>102</v>
      </c>
      <c r="AU192" s="37"/>
      <c r="AV192" s="37"/>
      <c r="AW192" s="37"/>
      <c r="AX192" s="37" t="s">
        <v>85</v>
      </c>
      <c r="AY192" s="37"/>
      <c r="AZ192" s="37"/>
      <c r="BA192" s="37"/>
      <c r="BB192" s="37"/>
      <c r="BC192" s="37" t="s">
        <v>86</v>
      </c>
      <c r="BD192" s="37"/>
      <c r="BE192" s="37"/>
      <c r="BF192" s="37"/>
      <c r="BG192" s="37"/>
      <c r="BH192" s="74" t="s">
        <v>101</v>
      </c>
      <c r="BI192" s="37"/>
      <c r="BJ192" s="37"/>
      <c r="BK192" s="37"/>
      <c r="BL192" s="37"/>
      <c r="CA192" s="1" t="s">
        <v>52</v>
      </c>
    </row>
    <row r="193" spans="1:79" s="6" customFormat="1" ht="12.75" customHeight="1" x14ac:dyDescent="0.2">
      <c r="A193" s="88"/>
      <c r="B193" s="88"/>
      <c r="C193" s="88"/>
      <c r="D193" s="88"/>
      <c r="E193" s="88"/>
      <c r="F193" s="88"/>
      <c r="G193" s="120" t="s">
        <v>147</v>
      </c>
      <c r="H193" s="120"/>
      <c r="I193" s="120"/>
      <c r="J193" s="120"/>
      <c r="K193" s="120"/>
      <c r="L193" s="120"/>
      <c r="M193" s="120"/>
      <c r="N193" s="120"/>
      <c r="O193" s="120"/>
      <c r="P193" s="120"/>
      <c r="Q193" s="116"/>
      <c r="R193" s="116"/>
      <c r="S193" s="116"/>
      <c r="T193" s="116"/>
      <c r="U193" s="116"/>
      <c r="V193" s="116"/>
      <c r="W193" s="116"/>
      <c r="X193" s="116"/>
      <c r="Y193" s="116"/>
      <c r="Z193" s="116"/>
      <c r="AA193" s="116"/>
      <c r="AB193" s="116"/>
      <c r="AC193" s="116"/>
      <c r="AD193" s="116"/>
      <c r="AE193" s="116"/>
      <c r="AF193" s="116"/>
      <c r="AG193" s="116"/>
      <c r="AH193" s="116"/>
      <c r="AI193" s="116"/>
      <c r="AJ193" s="116">
        <f>IF(ISNUMBER(Q193),Q193,0)-IF(ISNUMBER(Z193),Z193,0)</f>
        <v>0</v>
      </c>
      <c r="AK193" s="116"/>
      <c r="AL193" s="116"/>
      <c r="AM193" s="116"/>
      <c r="AN193" s="116"/>
      <c r="AO193" s="116"/>
      <c r="AP193" s="116"/>
      <c r="AQ193" s="116"/>
      <c r="AR193" s="116"/>
      <c r="AS193" s="116"/>
      <c r="AT193" s="116">
        <f>IF(ISNUMBER(V193),V193,0)-IF(ISNUMBER(Z193),Z193,0)-IF(ISNUMBER(AE193),AE193,0)</f>
        <v>0</v>
      </c>
      <c r="AU193" s="116"/>
      <c r="AV193" s="116"/>
      <c r="AW193" s="116"/>
      <c r="AX193" s="116"/>
      <c r="AY193" s="116"/>
      <c r="AZ193" s="116"/>
      <c r="BA193" s="116"/>
      <c r="BB193" s="116"/>
      <c r="BC193" s="116"/>
      <c r="BD193" s="116"/>
      <c r="BE193" s="116"/>
      <c r="BF193" s="116"/>
      <c r="BG193" s="116"/>
      <c r="BH193" s="116">
        <f>IF(ISNUMBER(AO193),AO193,0)-IF(ISNUMBER(AX193),AX193,0)</f>
        <v>0</v>
      </c>
      <c r="BI193" s="116"/>
      <c r="BJ193" s="116"/>
      <c r="BK193" s="116"/>
      <c r="BL193" s="116"/>
      <c r="CA193" s="6" t="s">
        <v>53</v>
      </c>
    </row>
    <row r="195" spans="1:79" ht="14.25" customHeight="1" x14ac:dyDescent="12.75">
      <c r="A195" s="42" t="s">
        <v>206</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40" t="s">
        <v>199</v>
      </c>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row>
    <row r="197" spans="1:79" ht="42.95" customHeight="1" x14ac:dyDescent="0.2">
      <c r="A197" s="49" t="s">
        <v>135</v>
      </c>
      <c r="B197" s="49"/>
      <c r="C197" s="49"/>
      <c r="D197" s="49"/>
      <c r="E197" s="49"/>
      <c r="F197" s="49"/>
      <c r="G197" s="36" t="s">
        <v>19</v>
      </c>
      <c r="H197" s="36"/>
      <c r="I197" s="36"/>
      <c r="J197" s="36"/>
      <c r="K197" s="36"/>
      <c r="L197" s="36"/>
      <c r="M197" s="36"/>
      <c r="N197" s="36"/>
      <c r="O197" s="36"/>
      <c r="P197" s="36"/>
      <c r="Q197" s="36"/>
      <c r="R197" s="36"/>
      <c r="S197" s="36"/>
      <c r="T197" s="36" t="s">
        <v>15</v>
      </c>
      <c r="U197" s="36"/>
      <c r="V197" s="36"/>
      <c r="W197" s="36"/>
      <c r="X197" s="36"/>
      <c r="Y197" s="36"/>
      <c r="Z197" s="36" t="s">
        <v>14</v>
      </c>
      <c r="AA197" s="36"/>
      <c r="AB197" s="36"/>
      <c r="AC197" s="36"/>
      <c r="AD197" s="36"/>
      <c r="AE197" s="36" t="s">
        <v>202</v>
      </c>
      <c r="AF197" s="36"/>
      <c r="AG197" s="36"/>
      <c r="AH197" s="36"/>
      <c r="AI197" s="36"/>
      <c r="AJ197" s="36"/>
      <c r="AK197" s="36" t="s">
        <v>207</v>
      </c>
      <c r="AL197" s="36"/>
      <c r="AM197" s="36"/>
      <c r="AN197" s="36"/>
      <c r="AO197" s="36"/>
      <c r="AP197" s="36"/>
      <c r="AQ197" s="36" t="s">
        <v>220</v>
      </c>
      <c r="AR197" s="36"/>
      <c r="AS197" s="36"/>
      <c r="AT197" s="36"/>
      <c r="AU197" s="36"/>
      <c r="AV197" s="36"/>
      <c r="AW197" s="36" t="s">
        <v>18</v>
      </c>
      <c r="AX197" s="36"/>
      <c r="AY197" s="36"/>
      <c r="AZ197" s="36"/>
      <c r="BA197" s="36"/>
      <c r="BB197" s="36"/>
      <c r="BC197" s="36"/>
      <c r="BD197" s="36"/>
      <c r="BE197" s="36" t="s">
        <v>156</v>
      </c>
      <c r="BF197" s="36"/>
      <c r="BG197" s="36"/>
      <c r="BH197" s="36"/>
      <c r="BI197" s="36"/>
      <c r="BJ197" s="36"/>
      <c r="BK197" s="36"/>
      <c r="BL197" s="36"/>
    </row>
    <row r="198" spans="1:79" ht="21.75" customHeight="1" x14ac:dyDescent="0.2">
      <c r="A198" s="49"/>
      <c r="B198" s="49"/>
      <c r="C198" s="49"/>
      <c r="D198" s="49"/>
      <c r="E198" s="49"/>
      <c r="F198" s="49"/>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c r="R199" s="36"/>
      <c r="S199" s="36"/>
      <c r="T199" s="36">
        <v>3</v>
      </c>
      <c r="U199" s="36"/>
      <c r="V199" s="36"/>
      <c r="W199" s="36"/>
      <c r="X199" s="36"/>
      <c r="Y199" s="36"/>
      <c r="Z199" s="36">
        <v>4</v>
      </c>
      <c r="AA199" s="36"/>
      <c r="AB199" s="36"/>
      <c r="AC199" s="36"/>
      <c r="AD199" s="36"/>
      <c r="AE199" s="36">
        <v>5</v>
      </c>
      <c r="AF199" s="36"/>
      <c r="AG199" s="36"/>
      <c r="AH199" s="36"/>
      <c r="AI199" s="36"/>
      <c r="AJ199" s="36"/>
      <c r="AK199" s="36">
        <v>6</v>
      </c>
      <c r="AL199" s="36"/>
      <c r="AM199" s="36"/>
      <c r="AN199" s="36"/>
      <c r="AO199" s="36"/>
      <c r="AP199" s="36"/>
      <c r="AQ199" s="36">
        <v>7</v>
      </c>
      <c r="AR199" s="36"/>
      <c r="AS199" s="36"/>
      <c r="AT199" s="36"/>
      <c r="AU199" s="36"/>
      <c r="AV199" s="36"/>
      <c r="AW199" s="38">
        <v>8</v>
      </c>
      <c r="AX199" s="38"/>
      <c r="AY199" s="38"/>
      <c r="AZ199" s="38"/>
      <c r="BA199" s="38"/>
      <c r="BB199" s="38"/>
      <c r="BC199" s="38"/>
      <c r="BD199" s="38"/>
      <c r="BE199" s="38">
        <v>9</v>
      </c>
      <c r="BF199" s="38"/>
      <c r="BG199" s="38"/>
      <c r="BH199" s="38"/>
      <c r="BI199" s="38"/>
      <c r="BJ199" s="38"/>
      <c r="BK199" s="38"/>
      <c r="BL199" s="38"/>
    </row>
    <row r="200" spans="1:79" s="1" customFormat="1" ht="18.75" hidden="1" customHeight="1" x14ac:dyDescent="0.2">
      <c r="A200" s="38" t="s">
        <v>64</v>
      </c>
      <c r="B200" s="38"/>
      <c r="C200" s="38"/>
      <c r="D200" s="38"/>
      <c r="E200" s="38"/>
      <c r="F200" s="38"/>
      <c r="G200" s="73" t="s">
        <v>57</v>
      </c>
      <c r="H200" s="73"/>
      <c r="I200" s="73"/>
      <c r="J200" s="73"/>
      <c r="K200" s="73"/>
      <c r="L200" s="73"/>
      <c r="M200" s="73"/>
      <c r="N200" s="73"/>
      <c r="O200" s="73"/>
      <c r="P200" s="73"/>
      <c r="Q200" s="73"/>
      <c r="R200" s="73"/>
      <c r="S200" s="73"/>
      <c r="T200" s="37" t="s">
        <v>80</v>
      </c>
      <c r="U200" s="37"/>
      <c r="V200" s="37"/>
      <c r="W200" s="37"/>
      <c r="X200" s="37"/>
      <c r="Y200" s="37"/>
      <c r="Z200" s="37" t="s">
        <v>81</v>
      </c>
      <c r="AA200" s="37"/>
      <c r="AB200" s="37"/>
      <c r="AC200" s="37"/>
      <c r="AD200" s="37"/>
      <c r="AE200" s="37" t="s">
        <v>82</v>
      </c>
      <c r="AF200" s="37"/>
      <c r="AG200" s="37"/>
      <c r="AH200" s="37"/>
      <c r="AI200" s="37"/>
      <c r="AJ200" s="37"/>
      <c r="AK200" s="37" t="s">
        <v>83</v>
      </c>
      <c r="AL200" s="37"/>
      <c r="AM200" s="37"/>
      <c r="AN200" s="37"/>
      <c r="AO200" s="37"/>
      <c r="AP200" s="37"/>
      <c r="AQ200" s="37" t="s">
        <v>84</v>
      </c>
      <c r="AR200" s="37"/>
      <c r="AS200" s="37"/>
      <c r="AT200" s="37"/>
      <c r="AU200" s="37"/>
      <c r="AV200" s="37"/>
      <c r="AW200" s="73" t="s">
        <v>87</v>
      </c>
      <c r="AX200" s="73"/>
      <c r="AY200" s="73"/>
      <c r="AZ200" s="73"/>
      <c r="BA200" s="73"/>
      <c r="BB200" s="73"/>
      <c r="BC200" s="73"/>
      <c r="BD200" s="73"/>
      <c r="BE200" s="73" t="s">
        <v>88</v>
      </c>
      <c r="BF200" s="73"/>
      <c r="BG200" s="73"/>
      <c r="BH200" s="73"/>
      <c r="BI200" s="73"/>
      <c r="BJ200" s="73"/>
      <c r="BK200" s="73"/>
      <c r="BL200" s="73"/>
      <c r="CA200" s="1" t="s">
        <v>54</v>
      </c>
    </row>
    <row r="201" spans="1:79" s="6" customFormat="1" ht="12.75" customHeight="1" x14ac:dyDescent="0.2">
      <c r="A201" s="88"/>
      <c r="B201" s="88"/>
      <c r="C201" s="88"/>
      <c r="D201" s="88"/>
      <c r="E201" s="88"/>
      <c r="F201" s="88"/>
      <c r="G201" s="120" t="s">
        <v>147</v>
      </c>
      <c r="H201" s="120"/>
      <c r="I201" s="120"/>
      <c r="J201" s="120"/>
      <c r="K201" s="120"/>
      <c r="L201" s="120"/>
      <c r="M201" s="120"/>
      <c r="N201" s="120"/>
      <c r="O201" s="120"/>
      <c r="P201" s="120"/>
      <c r="Q201" s="120"/>
      <c r="R201" s="120"/>
      <c r="S201" s="120"/>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20"/>
      <c r="AX201" s="120"/>
      <c r="AY201" s="120"/>
      <c r="AZ201" s="120"/>
      <c r="BA201" s="120"/>
      <c r="BB201" s="120"/>
      <c r="BC201" s="120"/>
      <c r="BD201" s="120"/>
      <c r="BE201" s="120"/>
      <c r="BF201" s="120"/>
      <c r="BG201" s="120"/>
      <c r="BH201" s="120"/>
      <c r="BI201" s="120"/>
      <c r="BJ201" s="120"/>
      <c r="BK201" s="120"/>
      <c r="BL201" s="120"/>
      <c r="CA201" s="6" t="s">
        <v>55</v>
      </c>
    </row>
    <row r="203" spans="1:79" ht="14.25" customHeight="1" x14ac:dyDescent="12.75">
      <c r="A203" s="42" t="s">
        <v>208</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row>
    <row r="205" spans="1:79"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7" spans="1:79" ht="14.25" x14ac:dyDescent="0.2">
      <c r="A207" s="42" t="s">
        <v>235</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4.25" x14ac:dyDescent="0.2">
      <c r="A208" s="42" t="s">
        <v>209</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64" ht="15"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row>
    <row r="210" spans="1:6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3" spans="1:64" ht="18.95" customHeight="1" x14ac:dyDescent="0.2">
      <c r="A213" s="129" t="s">
        <v>242</v>
      </c>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22"/>
      <c r="AC213" s="22"/>
      <c r="AD213" s="22"/>
      <c r="AE213" s="22"/>
      <c r="AF213" s="22"/>
      <c r="AG213" s="22"/>
      <c r="AH213" s="25"/>
      <c r="AI213" s="25"/>
      <c r="AJ213" s="25"/>
      <c r="AK213" s="25"/>
      <c r="AL213" s="25"/>
      <c r="AM213" s="25"/>
      <c r="AN213" s="25"/>
      <c r="AO213" s="25"/>
      <c r="AP213" s="25"/>
      <c r="AQ213" s="22"/>
      <c r="AR213" s="22"/>
      <c r="AS213" s="22"/>
      <c r="AT213" s="22"/>
      <c r="AU213" s="130" t="s">
        <v>243</v>
      </c>
      <c r="AV213" s="128"/>
      <c r="AW213" s="128"/>
      <c r="AX213" s="128"/>
      <c r="AY213" s="128"/>
      <c r="AZ213" s="128"/>
      <c r="BA213" s="128"/>
      <c r="BB213" s="128"/>
      <c r="BC213" s="128"/>
      <c r="BD213" s="128"/>
      <c r="BE213" s="128"/>
      <c r="BF213" s="128"/>
    </row>
    <row r="214" spans="1:64" ht="12.75" customHeight="1" x14ac:dyDescent="0.2">
      <c r="AB214" s="23"/>
      <c r="AC214" s="23"/>
      <c r="AD214" s="23"/>
      <c r="AE214" s="23"/>
      <c r="AF214" s="23"/>
      <c r="AG214" s="23"/>
      <c r="AH214" s="27" t="s">
        <v>1</v>
      </c>
      <c r="AI214" s="27"/>
      <c r="AJ214" s="27"/>
      <c r="AK214" s="27"/>
      <c r="AL214" s="27"/>
      <c r="AM214" s="27"/>
      <c r="AN214" s="27"/>
      <c r="AO214" s="27"/>
      <c r="AP214" s="27"/>
      <c r="AQ214" s="23"/>
      <c r="AR214" s="23"/>
      <c r="AS214" s="23"/>
      <c r="AT214" s="23"/>
      <c r="AU214" s="27" t="s">
        <v>160</v>
      </c>
      <c r="AV214" s="27"/>
      <c r="AW214" s="27"/>
      <c r="AX214" s="27"/>
      <c r="AY214" s="27"/>
      <c r="AZ214" s="27"/>
      <c r="BA214" s="27"/>
      <c r="BB214" s="27"/>
      <c r="BC214" s="27"/>
      <c r="BD214" s="27"/>
      <c r="BE214" s="27"/>
      <c r="BF214" s="27"/>
    </row>
    <row r="215" spans="1:64" ht="15" x14ac:dyDescent="0.2">
      <c r="AB215" s="23"/>
      <c r="AC215" s="23"/>
      <c r="AD215" s="23"/>
      <c r="AE215" s="23"/>
      <c r="AF215" s="23"/>
      <c r="AG215" s="23"/>
      <c r="AH215" s="24"/>
      <c r="AI215" s="24"/>
      <c r="AJ215" s="24"/>
      <c r="AK215" s="24"/>
      <c r="AL215" s="24"/>
      <c r="AM215" s="24"/>
      <c r="AN215" s="24"/>
      <c r="AO215" s="24"/>
      <c r="AP215" s="24"/>
      <c r="AQ215" s="23"/>
      <c r="AR215" s="23"/>
      <c r="AS215" s="23"/>
      <c r="AT215" s="23"/>
      <c r="AU215" s="24"/>
      <c r="AV215" s="24"/>
      <c r="AW215" s="24"/>
      <c r="AX215" s="24"/>
      <c r="AY215" s="24"/>
      <c r="AZ215" s="24"/>
      <c r="BA215" s="24"/>
      <c r="BB215" s="24"/>
      <c r="BC215" s="24"/>
      <c r="BD215" s="24"/>
      <c r="BE215" s="24"/>
      <c r="BF215" s="24"/>
    </row>
    <row r="216" spans="1:64" ht="18" customHeight="1" x14ac:dyDescent="0.2">
      <c r="A216" s="129" t="s">
        <v>244</v>
      </c>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23"/>
      <c r="AC216" s="23"/>
      <c r="AD216" s="23"/>
      <c r="AE216" s="23"/>
      <c r="AF216" s="23"/>
      <c r="AG216" s="23"/>
      <c r="AH216" s="26"/>
      <c r="AI216" s="26"/>
      <c r="AJ216" s="26"/>
      <c r="AK216" s="26"/>
      <c r="AL216" s="26"/>
      <c r="AM216" s="26"/>
      <c r="AN216" s="26"/>
      <c r="AO216" s="26"/>
      <c r="AP216" s="26"/>
      <c r="AQ216" s="23"/>
      <c r="AR216" s="23"/>
      <c r="AS216" s="23"/>
      <c r="AT216" s="23"/>
      <c r="AU216" s="131" t="s">
        <v>245</v>
      </c>
      <c r="AV216" s="128"/>
      <c r="AW216" s="128"/>
      <c r="AX216" s="128"/>
      <c r="AY216" s="128"/>
      <c r="AZ216" s="128"/>
      <c r="BA216" s="128"/>
      <c r="BB216" s="128"/>
      <c r="BC216" s="128"/>
      <c r="BD216" s="128"/>
      <c r="BE216" s="128"/>
      <c r="BF216" s="128"/>
    </row>
    <row r="217" spans="1:64" ht="12" customHeight="1" x14ac:dyDescent="0.2">
      <c r="AB217" s="23"/>
      <c r="AC217" s="23"/>
      <c r="AD217" s="23"/>
      <c r="AE217" s="23"/>
      <c r="AF217" s="23"/>
      <c r="AG217" s="23"/>
      <c r="AH217" s="27" t="s">
        <v>1</v>
      </c>
      <c r="AI217" s="27"/>
      <c r="AJ217" s="27"/>
      <c r="AK217" s="27"/>
      <c r="AL217" s="27"/>
      <c r="AM217" s="27"/>
      <c r="AN217" s="27"/>
      <c r="AO217" s="27"/>
      <c r="AP217" s="27"/>
      <c r="AQ217" s="23"/>
      <c r="AR217" s="23"/>
      <c r="AS217" s="23"/>
      <c r="AT217" s="23"/>
      <c r="AU217" s="27" t="s">
        <v>160</v>
      </c>
      <c r="AV217" s="27"/>
      <c r="AW217" s="27"/>
      <c r="AX217" s="27"/>
      <c r="AY217" s="27"/>
      <c r="AZ217" s="27"/>
      <c r="BA217" s="27"/>
      <c r="BB217" s="27"/>
      <c r="BC217" s="27"/>
      <c r="BD217" s="27"/>
      <c r="BE217" s="27"/>
      <c r="BF217" s="27"/>
    </row>
  </sheetData>
  <mergeCells count="1220">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6:AA216"/>
    <mergeCell ref="AH216:AP216"/>
    <mergeCell ref="AU216:BF216"/>
    <mergeCell ref="AH217:AP217"/>
    <mergeCell ref="AU217:BF217"/>
    <mergeCell ref="A31:D31"/>
    <mergeCell ref="E31:T31"/>
    <mergeCell ref="U31:Y31"/>
    <mergeCell ref="Z31:AD31"/>
    <mergeCell ref="AE31:AH31"/>
    <mergeCell ref="A209:BL209"/>
    <mergeCell ref="A213:AA213"/>
    <mergeCell ref="AH213:AP213"/>
    <mergeCell ref="AU213:BF213"/>
    <mergeCell ref="AH214:AP214"/>
    <mergeCell ref="AU214:BF214"/>
    <mergeCell ref="AW201:BD201"/>
    <mergeCell ref="BE201:BL201"/>
    <mergeCell ref="A203:BL203"/>
    <mergeCell ref="A204:BL204"/>
    <mergeCell ref="A207:BL207"/>
    <mergeCell ref="A208:BL208"/>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26" priority="31" stopIfTrue="1" operator="equal">
      <formula>A85</formula>
    </cfRule>
  </conditionalFormatting>
  <conditionalFormatting sqref="A105:C105 A117:C117">
    <cfRule type="cellIs" dxfId="25" priority="32" stopIfTrue="1" operator="equal">
      <formula>A104</formula>
    </cfRule>
    <cfRule type="cellIs" dxfId="24" priority="33" stopIfTrue="1" operator="equal">
      <formula>0</formula>
    </cfRule>
  </conditionalFormatting>
  <conditionalFormatting sqref="A87">
    <cfRule type="cellIs" dxfId="23" priority="30" stopIfTrue="1" operator="equal">
      <formula>A86</formula>
    </cfRule>
  </conditionalFormatting>
  <conditionalFormatting sqref="A97">
    <cfRule type="cellIs" dxfId="22" priority="35" stopIfTrue="1" operator="equal">
      <formula>A95</formula>
    </cfRule>
  </conditionalFormatting>
  <conditionalFormatting sqref="A96">
    <cfRule type="cellIs" dxfId="21" priority="28" stopIfTrue="1" operator="equal">
      <formula>A95</formula>
    </cfRule>
  </conditionalFormatting>
  <conditionalFormatting sqref="A141">
    <cfRule type="cellIs" dxfId="20" priority="2" stopIfTrue="1" operator="equal">
      <formula>A140</formula>
    </cfRule>
  </conditionalFormatting>
  <conditionalFormatting sqref="A106:C106">
    <cfRule type="cellIs" dxfId="19" priority="25" stopIfTrue="1" operator="equal">
      <formula>A105</formula>
    </cfRule>
    <cfRule type="cellIs" dxfId="18" priority="26" stopIfTrue="1" operator="equal">
      <formula>0</formula>
    </cfRule>
  </conditionalFormatting>
  <conditionalFormatting sqref="A107:C107">
    <cfRule type="cellIs" dxfId="17" priority="23" stopIfTrue="1" operator="equal">
      <formula>A106</formula>
    </cfRule>
    <cfRule type="cellIs" dxfId="16" priority="24" stopIfTrue="1" operator="equal">
      <formula>0</formula>
    </cfRule>
  </conditionalFormatting>
  <conditionalFormatting sqref="A108:C108">
    <cfRule type="cellIs" dxfId="15" priority="21" stopIfTrue="1" operator="equal">
      <formula>A107</formula>
    </cfRule>
    <cfRule type="cellIs" dxfId="14" priority="22" stopIfTrue="1" operator="equal">
      <formula>0</formula>
    </cfRule>
  </conditionalFormatting>
  <conditionalFormatting sqref="A109:C109">
    <cfRule type="cellIs" dxfId="13" priority="19" stopIfTrue="1" operator="equal">
      <formula>A108</formula>
    </cfRule>
    <cfRule type="cellIs" dxfId="12" priority="20" stopIfTrue="1" operator="equal">
      <formula>0</formula>
    </cfRule>
  </conditionalFormatting>
  <conditionalFormatting sqref="A110:C110">
    <cfRule type="cellIs" dxfId="11" priority="17" stopIfTrue="1" operator="equal">
      <formula>A109</formula>
    </cfRule>
    <cfRule type="cellIs" dxfId="10" priority="18" stopIfTrue="1" operator="equal">
      <formula>0</formula>
    </cfRule>
  </conditionalFormatting>
  <conditionalFormatting sqref="A118:C118">
    <cfRule type="cellIs" dxfId="9" priority="13" stopIfTrue="1" operator="equal">
      <formula>A117</formula>
    </cfRule>
    <cfRule type="cellIs" dxfId="8" priority="14" stopIfTrue="1" operator="equal">
      <formula>0</formula>
    </cfRule>
  </conditionalFormatting>
  <conditionalFormatting sqref="A119:C119">
    <cfRule type="cellIs" dxfId="7" priority="11" stopIfTrue="1" operator="equal">
      <formula>A118</formula>
    </cfRule>
    <cfRule type="cellIs" dxfId="6" priority="12" stopIfTrue="1" operator="equal">
      <formula>0</formula>
    </cfRule>
  </conditionalFormatting>
  <conditionalFormatting sqref="A120:C120">
    <cfRule type="cellIs" dxfId="5" priority="9" stopIfTrue="1" operator="equal">
      <formula>A119</formula>
    </cfRule>
    <cfRule type="cellIs" dxfId="4" priority="10" stopIfTrue="1" operator="equal">
      <formula>0</formula>
    </cfRule>
  </conditionalFormatting>
  <conditionalFormatting sqref="A121:C121">
    <cfRule type="cellIs" dxfId="3" priority="7" stopIfTrue="1" operator="equal">
      <formula>A120</formula>
    </cfRule>
    <cfRule type="cellIs" dxfId="2" priority="8" stopIfTrue="1" operator="equal">
      <formula>0</formula>
    </cfRule>
  </conditionalFormatting>
  <conditionalFormatting sqref="A122:C122">
    <cfRule type="cellIs" dxfId="1" priority="5" stopIfTrue="1" operator="equal">
      <formula>A121</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КПК1216071</vt:lpstr>
      <vt:lpstr>'Додаток2 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2023-12-29T09:26:54Z</dcterms:modified>
</cp:coreProperties>
</file>