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27795" windowHeight="14385" tabRatio="522"/>
  </bookViews>
  <sheets>
    <sheet name="Додаток2 КПК1014040" sheetId="6" r:id="rId1"/>
  </sheets>
  <definedNames>
    <definedName name="_xlnm.Print_Area" localSheetId="0">'Додаток2 КПК1014040'!$A$1:$BY$308</definedName>
  </definedNames>
  <calcPr calcId="145621"/>
</workbook>
</file>

<file path=xl/calcChain.xml><?xml version="1.0" encoding="utf-8"?>
<calcChain xmlns="http://schemas.openxmlformats.org/spreadsheetml/2006/main">
  <c r="BH280" i="6" l="1"/>
  <c r="AT280" i="6"/>
  <c r="AJ280" i="6"/>
  <c r="BG271" i="6"/>
  <c r="AQ271" i="6"/>
  <c r="AZ248" i="6"/>
  <c r="AK248" i="6"/>
  <c r="BO240" i="6"/>
  <c r="AZ240" i="6"/>
  <c r="AK240" i="6"/>
  <c r="BD128" i="6"/>
  <c r="AJ128" i="6"/>
  <c r="BD127" i="6"/>
  <c r="AJ127" i="6"/>
  <c r="BU119" i="6"/>
  <c r="BB119" i="6"/>
  <c r="AI119" i="6"/>
  <c r="BU118" i="6"/>
  <c r="BB118" i="6"/>
  <c r="AI118" i="6"/>
  <c r="BG108" i="6"/>
  <c r="AM108" i="6"/>
  <c r="BG100" i="6"/>
  <c r="AM100" i="6"/>
  <c r="BG99" i="6"/>
  <c r="AM99" i="6"/>
  <c r="BG98" i="6"/>
  <c r="AM98" i="6"/>
  <c r="BG97" i="6"/>
  <c r="AM97" i="6"/>
  <c r="BG96" i="6"/>
  <c r="AM96" i="6"/>
  <c r="BG95" i="6"/>
  <c r="AM95" i="6"/>
  <c r="BG94" i="6"/>
  <c r="AM94" i="6"/>
  <c r="BG93" i="6"/>
  <c r="AM93" i="6"/>
  <c r="BG92" i="6"/>
  <c r="AM92" i="6"/>
  <c r="BG91" i="6"/>
  <c r="AM91" i="6"/>
  <c r="BG90" i="6"/>
  <c r="AM90" i="6"/>
  <c r="BG89" i="6"/>
  <c r="AM89" i="6"/>
  <c r="BU81" i="6"/>
  <c r="BB81" i="6"/>
  <c r="AI81" i="6"/>
  <c r="BU73" i="6"/>
  <c r="BB73" i="6"/>
  <c r="AI73" i="6"/>
  <c r="BU72" i="6"/>
  <c r="BB72" i="6"/>
  <c r="AI72" i="6"/>
  <c r="BU71" i="6"/>
  <c r="BB71" i="6"/>
  <c r="AI71" i="6"/>
  <c r="BU70" i="6"/>
  <c r="BB70" i="6"/>
  <c r="AI70" i="6"/>
  <c r="BU69" i="6"/>
  <c r="BB69" i="6"/>
  <c r="AI69" i="6"/>
  <c r="BU68" i="6"/>
  <c r="BB68" i="6"/>
  <c r="AI68" i="6"/>
  <c r="BU67" i="6"/>
  <c r="BB67" i="6"/>
  <c r="AI67" i="6"/>
  <c r="BU66" i="6"/>
  <c r="BB66" i="6"/>
  <c r="AI66" i="6"/>
  <c r="BU65" i="6"/>
  <c r="BB65" i="6"/>
  <c r="AI65" i="6"/>
  <c r="BU64" i="6"/>
  <c r="BB64" i="6"/>
  <c r="AI64" i="6"/>
  <c r="BU63" i="6"/>
  <c r="BB63" i="6"/>
  <c r="AI63" i="6"/>
  <c r="BU62" i="6"/>
  <c r="BB62" i="6"/>
  <c r="AI62" i="6"/>
  <c r="BG52" i="6"/>
  <c r="AM52" i="6"/>
  <c r="BG51" i="6"/>
  <c r="AM51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U37" i="6"/>
  <c r="BB37" i="6"/>
  <c r="AI37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<sst xmlns="http://schemas.openxmlformats.org/spreadsheetml/2006/main" count="875" uniqueCount="303">
  <si>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</si>
  <si>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</si>
  <si>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</si>
  <si>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</si>
  <si>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</si>
  <si>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</si>
  <si>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</si>
  <si>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</si>
  <si>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</si>
  <si>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</si>
  <si>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</si>
  <si>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</si>
  <si>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</si>
  <si>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</si>
  <si>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</si>
  <si>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</si>
  <si>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</si>
  <si>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</si>
  <si>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</si>
  <si>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</si>
  <si>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</si>
  <si>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</si>
  <si>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</si>
  <si>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</si>
  <si>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</si>
  <si>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</si>
  <si>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</si>
  <si>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</si>
  <si>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</si>
  <si>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</si>
  <si>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</si>
  <si>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</si>
  <si>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</si>
  <si>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</si>
  <si>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</si>
  <si>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</si>
  <si>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</si>
  <si>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</si>
  <si>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</si>
  <si>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</si>
  <si>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</si>
  <si>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</si>
  <si>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</si>
  <si>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</si>
  <si>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</si>
  <si>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</si>
  <si>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</si>
  <si>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</si>
  <si>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</si>
  <si>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</si>
  <si>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</si>
  <si>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</si>
  <si>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</si>
  <si>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</si>
  <si>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</si>
  <si>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</si>
  <si>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</si>
  <si>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</si>
  <si>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</si>
  <si>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</si>
  <si>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</si>
  <si>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</si>
  <si>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</si>
  <si>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</si>
  <si>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</si>
  <si>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</si>
  <si>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</si>
  <si>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</si>
  <si>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</si>
  <si>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</si>
  <si>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</si>
  <si>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</si>
  <si>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</si>
  <si>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</si>
  <si>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</si>
  <si>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</si>
  <si>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</si>
  <si>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</si>
  <si>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</si>
  <si>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</si>
  <si>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</si>
  <si>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</si>
  <si>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</si>
  <si>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</si>
  <si>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</si>
  <si>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</si>
  <si>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</si>
  <si>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</si>
  <si>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</si>
  <si>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</si>
  <si>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</si>
  <si>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</si>
  <si>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</si>
  <si>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</si>
  <si>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</si>
  <si>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</si>
  <si>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</si>
  <si>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</si>
  <si>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</si>
  <si>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</si>
  <si>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</si>
  <si>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</si>
  <si>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</si>
  <si>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</si>
  <si>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</si>
  <si>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</si>
  <si>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</si>
  <si>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</si>
  <si>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</si>
  <si>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</si>
  <si>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</si>
  <si>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</si>
  <si>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</si>
  <si>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</si>
  <si>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</si>
  <si>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</si>
  <si>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</si>
  <si>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</si>
  <si>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</si>
  <si>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</si>
  <si>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</si>
  <si>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</si>
  <si>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</si>
  <si>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</si>
  <si>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</si>
  <si>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</si>
  <si>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</si>
  <si>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</si>
  <si>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</si>
  <si>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</si>
  <si>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</si>
  <si>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</si>
  <si>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</si>
  <si>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</si>
  <si>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</si>
  <si>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</si>
  <si>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</si>
  <si>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</si>
  <si>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</si>
  <si>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</si>
  <si>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</si>
  <si>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</si>
  <si>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</si>
  <si>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</si>
  <si>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</si>
  <si>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</si>
  <si>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</si>
  <si>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</si>
  <si>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</si>
  <si>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</si>
  <si>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</si>
  <si>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</si>
  <si>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</si>
  <si>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</si>
  <si>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</si>
  <si>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</si>
  <si>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</si>
  <si>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</si>
  <si>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</si>
  <si>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</si>
  <si>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</si>
  <si>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</si>
  <si>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</si>
  <si>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</si>
  <si>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</si>
  <si>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</si>
  <si>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</si>
  <si>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</si>
  <si>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</si>
  <si>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</si>
  <si>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</si>
  <si>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</si>
  <si>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</si>
  <si>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</si>
  <si>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Власні надходження бюджетних установ (розписати за видами надходжень)</t>
  </si>
  <si>
    <t>Плата за послуги, що надаються бюджетними установами згідно з їх основною діяльністю </t>
  </si>
  <si>
    <t>Благодійні внески, гранти та дарунки </t>
  </si>
  <si>
    <t>Інші надходження спеціального фонду (розписати за видами надходжень)</t>
  </si>
  <si>
    <t>На початок періоду</t>
  </si>
  <si>
    <t>На кінець періоду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</si>
  <si>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</si>
  <si>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</si>
  <si>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</si>
  <si>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</si>
  <si>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</si>
  <si>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</si>
  <si>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</si>
  <si>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</si>
  <si>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</si>
  <si>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</si>
  <si>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</si>
  <si>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Забезпечення діяльності музеїв</t>
  </si>
  <si>
    <t>затрат</t>
  </si>
  <si>
    <t xml:space="preserve">formula=RC[-16]+RC[-8]                          </t>
  </si>
  <si>
    <t>кількість установ (музеїв)</t>
  </si>
  <si>
    <t>од.</t>
  </si>
  <si>
    <t>статут</t>
  </si>
  <si>
    <t xml:space="preserve"> середнє число окладів (ставок)-усього</t>
  </si>
  <si>
    <t>штатний розпис</t>
  </si>
  <si>
    <t xml:space="preserve"> середнє число окладів (ставок) керівників</t>
  </si>
  <si>
    <t xml:space="preserve"> середнє число окладів (ставок) спеціалістів</t>
  </si>
  <si>
    <t xml:space="preserve"> середнє число окладів (ставок)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</si>
  <si>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</si>
  <si>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</si>
  <si>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</si>
  <si>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</si>
  <si>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 xml:space="preserve"> видатки  на забезпечення діяльності музеїв</t>
  </si>
  <si>
    <t>тис.грн.</t>
  </si>
  <si>
    <t>кошторис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</si>
  <si>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</si>
  <si>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</si>
  <si>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</si>
  <si>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</si>
  <si>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</si>
  <si>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</si>
  <si>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</si>
  <si>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в т.ч. експонувалось у звітному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</si>
  <si>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</si>
  <si>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</si>
  <si>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</si>
  <si>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</si>
  <si>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</si>
  <si>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 xml:space="preserve"> плановий обсяг доходів музеїв</t>
  </si>
  <si>
    <t>розрахунок</t>
  </si>
  <si>
    <t>в т.ч. доходи від реалізованих квитків</t>
  </si>
  <si>
    <t>ефективності</t>
  </si>
  <si>
    <t>середня вартість одного квитка</t>
  </si>
  <si>
    <t>грн.</t>
  </si>
  <si>
    <t>середні витрати на 1 кв. м виставкової площі</t>
  </si>
  <si>
    <t xml:space="preserve"> середні витрати на одного відвідувача музею</t>
  </si>
  <si>
    <t>якості</t>
  </si>
  <si>
    <t>динаміка збільшення виставок у плановому періоді відповідно до фактичного показника попереднього періоду</t>
  </si>
  <si>
    <t>відс.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</si>
  <si>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</si>
  <si>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відсоток предметів, які експонуються, у загальній кількості експонатів основного музейного фонду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</si>
  <si>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</si>
  <si>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</si>
  <si>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</si>
  <si>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</si>
  <si>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</si>
  <si>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</si>
  <si>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</si>
  <si>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</si>
  <si>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</si>
  <si>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</si>
  <si>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</si>
  <si>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060 - Інші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</si>
  <si>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</si>
  <si>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</si>
  <si>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</si>
  <si>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</si>
  <si>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- Конституція України , Бюджетний Кодекс України, Наказ МФУ "Про деякі питання запровадження  програмно-цільового  методу складання та виконання  місцевих бюджетів" від 26.08.2014 р.№ 836(зі змінами та доповненнями), Закон України від 29 червня 1995 року "Про музеї та музейну справу" № 249/95;_x000D_
- Наказ МФУ , Міністерства культури і туризму України від 01.10.2010 р.№1150/41 "Про затвердження Типового переліку бюджетних програм та результативних показників їх виконання для  місцевих бюджетів у галузі "Культура".</t>
  </si>
  <si>
    <t>(1)(0)</t>
  </si>
  <si>
    <t>Управління культури та  туризму  Дунаєвецької міської ради</t>
  </si>
  <si>
    <t>42732053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</si>
  <si>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</si>
  <si>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</si>
  <si>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</si>
  <si>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</si>
  <si>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</si>
  <si>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</si>
  <si>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</si>
  <si>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</si>
  <si>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</si>
  <si>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</si>
  <si>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</si>
  <si>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</si>
  <si>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</si>
  <si>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</si>
  <si>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</si>
  <si>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</si>
  <si>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</si>
  <si>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</si>
  <si>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</si>
  <si>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</si>
  <si>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</si>
  <si>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</si>
  <si>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</si>
  <si>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</si>
  <si>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</si>
  <si>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</si>
  <si>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</si>
  <si>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</si>
  <si>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</si>
  <si>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</si>
  <si>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</si>
  <si>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</si>
  <si>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</si>
  <si>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</si>
  <si>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</si>
  <si>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</si>
  <si>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</si>
  <si>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</si>
  <si>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(1)(0)(1)(4)(0)(4)(0)</t>
  </si>
  <si>
    <t>(4)(0)(4)(0)</t>
  </si>
  <si>
    <t>(0)(8)(2)(4)</t>
  </si>
  <si>
    <t>Забезпечення діяльності музеїв i виставок</t>
  </si>
  <si>
    <t>(1)(0)(1)</t>
  </si>
  <si>
    <t>Управління культури  та  туризму  Дунаєвецької міської ради</t>
  </si>
  <si>
    <t xml:space="preserve">Начальник  управління </t>
  </si>
  <si>
    <t>Головний бухгалтер</t>
  </si>
  <si>
    <t>Марина  КОБІТА</t>
  </si>
  <si>
    <t xml:space="preserve">Ольга ЖАРА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</si>
</sst>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" xfId="0" applyNumberFormat="1" applyFont="1" applyBorder="1" applyAlignment="1">
      <alignment horizontal="right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0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5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10" fillId="0" borderId="5" xfId="0" quotePrefix="1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04"/>
  <sheetViews>
    <sheetView tabSelected="1" view="pageBreakPreview" topLeftCell="A255" zoomScale="60" zoomScaleNormal="100" workbookViewId="0">
      <selection activeCell="BR301" sqref="BR301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32" t="s">
        <v>115</v>
      </c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</row>
    <row r="2" spans="1:79" ht="14.25" customHeight="1" x14ac:dyDescent="0.2">
      <c r="A2" s="133" t="s">
        <v>280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</row>
    <row r="4" spans="1:79" ht="15" customHeight="1" x14ac:dyDescent="0.2">
      <c r="A4" s="11" t="s">
        <v>159</v>
      </c>
      <c r="B4" s="134" t="s">
        <v>253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8"/>
      <c r="AH4" s="135" t="s">
        <v>252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8"/>
      <c r="AT4" s="136" t="s">
        <v>254</v>
      </c>
      <c r="AU4" s="135"/>
      <c r="AV4" s="135"/>
      <c r="AW4" s="135"/>
      <c r="AX4" s="135"/>
      <c r="AY4" s="135"/>
      <c r="AZ4" s="135"/>
      <c r="BA4" s="1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7"/>
      <c r="AH5" s="138" t="s">
        <v>161</v>
      </c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7"/>
      <c r="AT5" s="138" t="s">
        <v>157</v>
      </c>
      <c r="AU5" s="138"/>
      <c r="AV5" s="138"/>
      <c r="AW5" s="138"/>
      <c r="AX5" s="138"/>
      <c r="AY5" s="138"/>
      <c r="AZ5" s="138"/>
      <c r="BA5" s="138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34" t="s">
        <v>298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8"/>
      <c r="AH7" s="135" t="s">
        <v>297</v>
      </c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5"/>
      <c r="BC7" s="136" t="s">
        <v>254</v>
      </c>
      <c r="BD7" s="135"/>
      <c r="BE7" s="135"/>
      <c r="BF7" s="135"/>
      <c r="BG7" s="135"/>
      <c r="BH7" s="135"/>
      <c r="BI7" s="135"/>
      <c r="BJ7" s="1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137" t="s">
        <v>155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7"/>
      <c r="AH8" s="138" t="s">
        <v>163</v>
      </c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"/>
      <c r="BC8" s="138" t="s">
        <v>157</v>
      </c>
      <c r="BD8" s="138"/>
      <c r="BE8" s="138"/>
      <c r="BF8" s="138"/>
      <c r="BG8" s="138"/>
      <c r="BH8" s="138"/>
      <c r="BI8" s="138"/>
      <c r="BJ8" s="138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135" t="s">
        <v>293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N10" s="135" t="s">
        <v>294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5"/>
      <c r="AA10" s="135" t="s">
        <v>295</v>
      </c>
      <c r="AB10" s="135"/>
      <c r="AC10" s="135"/>
      <c r="AD10" s="135"/>
      <c r="AE10" s="135"/>
      <c r="AF10" s="135"/>
      <c r="AG10" s="135"/>
      <c r="AH10" s="135"/>
      <c r="AI10" s="135"/>
      <c r="AJ10" s="15"/>
      <c r="AK10" s="140" t="s">
        <v>296</v>
      </c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20"/>
      <c r="BL10" s="136" t="s">
        <v>255</v>
      </c>
      <c r="BM10" s="135"/>
      <c r="BN10" s="135"/>
      <c r="BO10" s="135"/>
      <c r="BP10" s="135"/>
      <c r="BQ10" s="135"/>
      <c r="BR10" s="135"/>
      <c r="BS10" s="1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138" t="s">
        <v>165</v>
      </c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N11" s="138" t="s">
        <v>167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"/>
      <c r="AA11" s="141" t="s">
        <v>168</v>
      </c>
      <c r="AB11" s="141"/>
      <c r="AC11" s="141"/>
      <c r="AD11" s="141"/>
      <c r="AE11" s="141"/>
      <c r="AF11" s="141"/>
      <c r="AG11" s="141"/>
      <c r="AH11" s="141"/>
      <c r="AI11" s="141"/>
      <c r="AJ11" s="13"/>
      <c r="AK11" s="142" t="s">
        <v>166</v>
      </c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9"/>
      <c r="BL11" s="138" t="s">
        <v>158</v>
      </c>
      <c r="BM11" s="138"/>
      <c r="BN11" s="138"/>
      <c r="BO11" s="138"/>
      <c r="BP11" s="138"/>
      <c r="BQ11" s="138"/>
      <c r="BR11" s="138"/>
      <c r="BS11" s="138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52" t="s">
        <v>281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</row>
    <row r="14" spans="1:79" ht="14.25" customHeight="1" x14ac:dyDescent="0.2">
      <c r="A14" s="52" t="s">
        <v>148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</row>
    <row r="15" spans="1:79" ht="15" customHeight="1" x14ac:dyDescent="0.2">
      <c r="A15" s="131" t="s">
        <v>249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139" t="s">
        <v>149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</row>
    <row r="18" spans="1:79" ht="15" customHeight="1" x14ac:dyDescent="0.2">
      <c r="A18" s="131" t="s">
        <v>250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52" t="s">
        <v>150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</row>
    <row r="21" spans="1:79" ht="45" customHeight="1" x14ac:dyDescent="0.2">
      <c r="A21" s="131" t="s">
        <v>251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52" t="s">
        <v>151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</row>
    <row r="24" spans="1:79" ht="14.25" customHeight="1" x14ac:dyDescent="0.2">
      <c r="A24" s="127" t="s">
        <v>267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</row>
    <row r="25" spans="1:79" ht="15" customHeight="1" x14ac:dyDescent="0.2">
      <c r="A25" s="86" t="s">
        <v>256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</row>
    <row r="26" spans="1:79" ht="23.1" customHeight="1" x14ac:dyDescent="0.2">
      <c r="A26" s="96" t="s">
        <v>2</v>
      </c>
      <c r="B26" s="97"/>
      <c r="C26" s="97"/>
      <c r="D26" s="98"/>
      <c r="E26" s="96" t="s">
        <v>19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41" t="s">
        <v>257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 t="s">
        <v>260</v>
      </c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 t="s">
        <v>268</v>
      </c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</row>
    <row r="27" spans="1:79" ht="54.75" customHeight="1" x14ac:dyDescent="0.2">
      <c r="A27" s="99"/>
      <c r="B27" s="100"/>
      <c r="C27" s="100"/>
      <c r="D27" s="101"/>
      <c r="E27" s="99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59" t="s">
        <v>4</v>
      </c>
      <c r="V27" s="60"/>
      <c r="W27" s="60"/>
      <c r="X27" s="60"/>
      <c r="Y27" s="93"/>
      <c r="Z27" s="59" t="s">
        <v>3</v>
      </c>
      <c r="AA27" s="60"/>
      <c r="AB27" s="60"/>
      <c r="AC27" s="60"/>
      <c r="AD27" s="93"/>
      <c r="AE27" s="112" t="s">
        <v>116</v>
      </c>
      <c r="AF27" s="113"/>
      <c r="AG27" s="113"/>
      <c r="AH27" s="114"/>
      <c r="AI27" s="59" t="s">
        <v>5</v>
      </c>
      <c r="AJ27" s="60"/>
      <c r="AK27" s="60"/>
      <c r="AL27" s="60"/>
      <c r="AM27" s="93"/>
      <c r="AN27" s="59" t="s">
        <v>4</v>
      </c>
      <c r="AO27" s="60"/>
      <c r="AP27" s="60"/>
      <c r="AQ27" s="60"/>
      <c r="AR27" s="93"/>
      <c r="AS27" s="59" t="s">
        <v>3</v>
      </c>
      <c r="AT27" s="60"/>
      <c r="AU27" s="60"/>
      <c r="AV27" s="60"/>
      <c r="AW27" s="93"/>
      <c r="AX27" s="112" t="s">
        <v>116</v>
      </c>
      <c r="AY27" s="113"/>
      <c r="AZ27" s="113"/>
      <c r="BA27" s="114"/>
      <c r="BB27" s="59" t="s">
        <v>96</v>
      </c>
      <c r="BC27" s="60"/>
      <c r="BD27" s="60"/>
      <c r="BE27" s="60"/>
      <c r="BF27" s="93"/>
      <c r="BG27" s="59" t="s">
        <v>4</v>
      </c>
      <c r="BH27" s="60"/>
      <c r="BI27" s="60"/>
      <c r="BJ27" s="60"/>
      <c r="BK27" s="93"/>
      <c r="BL27" s="59" t="s">
        <v>3</v>
      </c>
      <c r="BM27" s="60"/>
      <c r="BN27" s="60"/>
      <c r="BO27" s="60"/>
      <c r="BP27" s="93"/>
      <c r="BQ27" s="112" t="s">
        <v>116</v>
      </c>
      <c r="BR27" s="113"/>
      <c r="BS27" s="113"/>
      <c r="BT27" s="114"/>
      <c r="BU27" s="59" t="s">
        <v>97</v>
      </c>
      <c r="BV27" s="60"/>
      <c r="BW27" s="60"/>
      <c r="BX27" s="60"/>
      <c r="BY27" s="93"/>
    </row>
    <row r="28" spans="1:79" ht="15" customHeight="1" x14ac:dyDescent="0.2">
      <c r="A28" s="59">
        <v>1</v>
      </c>
      <c r="B28" s="60"/>
      <c r="C28" s="60"/>
      <c r="D28" s="93"/>
      <c r="E28" s="59">
        <v>2</v>
      </c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59">
        <v>3</v>
      </c>
      <c r="V28" s="60"/>
      <c r="W28" s="60"/>
      <c r="X28" s="60"/>
      <c r="Y28" s="93"/>
      <c r="Z28" s="59">
        <v>4</v>
      </c>
      <c r="AA28" s="60"/>
      <c r="AB28" s="60"/>
      <c r="AC28" s="60"/>
      <c r="AD28" s="93"/>
      <c r="AE28" s="59">
        <v>5</v>
      </c>
      <c r="AF28" s="60"/>
      <c r="AG28" s="60"/>
      <c r="AH28" s="93"/>
      <c r="AI28" s="59">
        <v>6</v>
      </c>
      <c r="AJ28" s="60"/>
      <c r="AK28" s="60"/>
      <c r="AL28" s="60"/>
      <c r="AM28" s="93"/>
      <c r="AN28" s="59">
        <v>7</v>
      </c>
      <c r="AO28" s="60"/>
      <c r="AP28" s="60"/>
      <c r="AQ28" s="60"/>
      <c r="AR28" s="93"/>
      <c r="AS28" s="59">
        <v>8</v>
      </c>
      <c r="AT28" s="60"/>
      <c r="AU28" s="60"/>
      <c r="AV28" s="60"/>
      <c r="AW28" s="93"/>
      <c r="AX28" s="59">
        <v>9</v>
      </c>
      <c r="AY28" s="60"/>
      <c r="AZ28" s="60"/>
      <c r="BA28" s="93"/>
      <c r="BB28" s="59">
        <v>10</v>
      </c>
      <c r="BC28" s="60"/>
      <c r="BD28" s="60"/>
      <c r="BE28" s="60"/>
      <c r="BF28" s="93"/>
      <c r="BG28" s="59">
        <v>11</v>
      </c>
      <c r="BH28" s="60"/>
      <c r="BI28" s="60"/>
      <c r="BJ28" s="60"/>
      <c r="BK28" s="93"/>
      <c r="BL28" s="59">
        <v>12</v>
      </c>
      <c r="BM28" s="60"/>
      <c r="BN28" s="60"/>
      <c r="BO28" s="60"/>
      <c r="BP28" s="93"/>
      <c r="BQ28" s="59">
        <v>13</v>
      </c>
      <c r="BR28" s="60"/>
      <c r="BS28" s="60"/>
      <c r="BT28" s="93"/>
      <c r="BU28" s="59">
        <v>14</v>
      </c>
      <c r="BV28" s="60"/>
      <c r="BW28" s="60"/>
      <c r="BX28" s="60"/>
      <c r="BY28" s="93"/>
    </row>
    <row r="29" spans="1:79" ht="13.5" hidden="1" customHeight="1" x14ac:dyDescent="0.2">
      <c r="A29" s="46" t="s">
        <v>56</v>
      </c>
      <c r="B29" s="47"/>
      <c r="C29" s="47"/>
      <c r="D29" s="48"/>
      <c r="E29" s="46" t="s">
        <v>57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128" t="s">
        <v>65</v>
      </c>
      <c r="V29" s="129"/>
      <c r="W29" s="129"/>
      <c r="X29" s="129"/>
      <c r="Y29" s="130"/>
      <c r="Z29" s="128" t="s">
        <v>66</v>
      </c>
      <c r="AA29" s="129"/>
      <c r="AB29" s="129"/>
      <c r="AC29" s="129"/>
      <c r="AD29" s="130"/>
      <c r="AE29" s="46" t="s">
        <v>91</v>
      </c>
      <c r="AF29" s="47"/>
      <c r="AG29" s="47"/>
      <c r="AH29" s="48"/>
      <c r="AI29" s="109" t="s">
        <v>170</v>
      </c>
      <c r="AJ29" s="110"/>
      <c r="AK29" s="110"/>
      <c r="AL29" s="110"/>
      <c r="AM29" s="111"/>
      <c r="AN29" s="46" t="s">
        <v>67</v>
      </c>
      <c r="AO29" s="47"/>
      <c r="AP29" s="47"/>
      <c r="AQ29" s="47"/>
      <c r="AR29" s="48"/>
      <c r="AS29" s="46" t="s">
        <v>68</v>
      </c>
      <c r="AT29" s="47"/>
      <c r="AU29" s="47"/>
      <c r="AV29" s="47"/>
      <c r="AW29" s="48"/>
      <c r="AX29" s="46" t="s">
        <v>92</v>
      </c>
      <c r="AY29" s="47"/>
      <c r="AZ29" s="47"/>
      <c r="BA29" s="48"/>
      <c r="BB29" s="109" t="s">
        <v>170</v>
      </c>
      <c r="BC29" s="110"/>
      <c r="BD29" s="110"/>
      <c r="BE29" s="110"/>
      <c r="BF29" s="111"/>
      <c r="BG29" s="46" t="s">
        <v>58</v>
      </c>
      <c r="BH29" s="47"/>
      <c r="BI29" s="47"/>
      <c r="BJ29" s="47"/>
      <c r="BK29" s="48"/>
      <c r="BL29" s="46" t="s">
        <v>59</v>
      </c>
      <c r="BM29" s="47"/>
      <c r="BN29" s="47"/>
      <c r="BO29" s="47"/>
      <c r="BP29" s="48"/>
      <c r="BQ29" s="46" t="s">
        <v>93</v>
      </c>
      <c r="BR29" s="47"/>
      <c r="BS29" s="47"/>
      <c r="BT29" s="48"/>
      <c r="BU29" s="109" t="s">
        <v>170</v>
      </c>
      <c r="BV29" s="110"/>
      <c r="BW29" s="110"/>
      <c r="BX29" s="110"/>
      <c r="BY29" s="111"/>
      <c r="CA29" t="s">
        <v>21</v>
      </c>
    </row>
    <row r="30" spans="1:79" s="25" customFormat="1" ht="12.75" customHeight="1" x14ac:dyDescent="0.2">
      <c r="A30" s="28"/>
      <c r="B30" s="29"/>
      <c r="C30" s="29"/>
      <c r="D30" s="69"/>
      <c r="E30" s="30" t="s">
        <v>172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2"/>
      <c r="U30" s="74">
        <v>682331.59</v>
      </c>
      <c r="V30" s="74"/>
      <c r="W30" s="74"/>
      <c r="X30" s="74"/>
      <c r="Y30" s="74"/>
      <c r="Z30" s="74" t="s">
        <v>173</v>
      </c>
      <c r="AA30" s="74"/>
      <c r="AB30" s="74"/>
      <c r="AC30" s="74"/>
      <c r="AD30" s="74"/>
      <c r="AE30" s="70" t="s">
        <v>173</v>
      </c>
      <c r="AF30" s="71"/>
      <c r="AG30" s="71"/>
      <c r="AH30" s="72"/>
      <c r="AI30" s="70">
        <f t="shared" ref="AI30:AI37" si="0">IF(ISNUMBER(U30),U30,0)+IF(ISNUMBER(Z30),Z30,0)</f>
        <v>682331.59</v>
      </c>
      <c r="AJ30" s="71"/>
      <c r="AK30" s="71"/>
      <c r="AL30" s="71"/>
      <c r="AM30" s="72"/>
      <c r="AN30" s="66">
        <v>867639</v>
      </c>
      <c r="AO30" s="67"/>
      <c r="AP30" s="67"/>
      <c r="AQ30" s="67"/>
      <c r="AR30" s="68"/>
      <c r="AS30" s="66" t="s">
        <v>173</v>
      </c>
      <c r="AT30" s="67"/>
      <c r="AU30" s="67"/>
      <c r="AV30" s="67"/>
      <c r="AW30" s="68"/>
      <c r="AX30" s="66" t="s">
        <v>173</v>
      </c>
      <c r="AY30" s="67"/>
      <c r="AZ30" s="67"/>
      <c r="BA30" s="68"/>
      <c r="BB30" s="66">
        <f t="shared" ref="BB30:BB37" si="1">IF(ISNUMBER(AN30),AN30,0)+IF(ISNUMBER(AS30),AS30,0)</f>
        <v>867639</v>
      </c>
      <c r="BC30" s="67"/>
      <c r="BD30" s="67"/>
      <c r="BE30" s="67"/>
      <c r="BF30" s="68"/>
      <c r="BG30" s="66">
        <v>883291</v>
      </c>
      <c r="BH30" s="67"/>
      <c r="BI30" s="67"/>
      <c r="BJ30" s="67"/>
      <c r="BK30" s="68"/>
      <c r="BL30" s="66" t="s">
        <v>173</v>
      </c>
      <c r="BM30" s="67"/>
      <c r="BN30" s="67"/>
      <c r="BO30" s="67"/>
      <c r="BP30" s="68"/>
      <c r="BQ30" s="66" t="s">
        <v>173</v>
      </c>
      <c r="BR30" s="67"/>
      <c r="BS30" s="67"/>
      <c r="BT30" s="68"/>
      <c r="BU30" s="66">
        <f t="shared" ref="BU30:BU37" si="2">IF(ISNUMBER(BG30),BG30,0)+IF(ISNUMBER(BL30),BL30,0)</f>
        <v>883291</v>
      </c>
      <c r="BV30" s="67"/>
      <c r="BW30" s="67"/>
      <c r="BX30" s="67"/>
      <c r="BY30" s="68"/>
      <c r="CA30" s="25" t="s">
        <v>22</v>
      </c>
    </row>
    <row r="31" spans="1:79" s="25" customFormat="1" ht="25.5" customHeight="1" x14ac:dyDescent="0.2">
      <c r="A31" s="28"/>
      <c r="B31" s="29"/>
      <c r="C31" s="29"/>
      <c r="D31" s="69"/>
      <c r="E31" s="30" t="s">
        <v>174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/>
      <c r="U31" s="74" t="s">
        <v>173</v>
      </c>
      <c r="V31" s="74"/>
      <c r="W31" s="74"/>
      <c r="X31" s="74"/>
      <c r="Y31" s="74"/>
      <c r="Z31" s="74">
        <v>2160</v>
      </c>
      <c r="AA31" s="74"/>
      <c r="AB31" s="74"/>
      <c r="AC31" s="74"/>
      <c r="AD31" s="74"/>
      <c r="AE31" s="70">
        <v>0</v>
      </c>
      <c r="AF31" s="71"/>
      <c r="AG31" s="71"/>
      <c r="AH31" s="72"/>
      <c r="AI31" s="70">
        <f t="shared" si="0"/>
        <v>2160</v>
      </c>
      <c r="AJ31" s="71"/>
      <c r="AK31" s="71"/>
      <c r="AL31" s="71"/>
      <c r="AM31" s="72"/>
      <c r="AN31" s="66" t="s">
        <v>173</v>
      </c>
      <c r="AO31" s="67"/>
      <c r="AP31" s="67"/>
      <c r="AQ31" s="67"/>
      <c r="AR31" s="68"/>
      <c r="AS31" s="66">
        <v>2940</v>
      </c>
      <c r="AT31" s="67"/>
      <c r="AU31" s="67"/>
      <c r="AV31" s="67"/>
      <c r="AW31" s="68"/>
      <c r="AX31" s="66">
        <v>0</v>
      </c>
      <c r="AY31" s="67"/>
      <c r="AZ31" s="67"/>
      <c r="BA31" s="68"/>
      <c r="BB31" s="66">
        <f t="shared" si="1"/>
        <v>2940</v>
      </c>
      <c r="BC31" s="67"/>
      <c r="BD31" s="67"/>
      <c r="BE31" s="67"/>
      <c r="BF31" s="68"/>
      <c r="BG31" s="66" t="s">
        <v>173</v>
      </c>
      <c r="BH31" s="67"/>
      <c r="BI31" s="67"/>
      <c r="BJ31" s="67"/>
      <c r="BK31" s="68"/>
      <c r="BL31" s="66">
        <v>3900</v>
      </c>
      <c r="BM31" s="67"/>
      <c r="BN31" s="67"/>
      <c r="BO31" s="67"/>
      <c r="BP31" s="68"/>
      <c r="BQ31" s="66">
        <v>0</v>
      </c>
      <c r="BR31" s="67"/>
      <c r="BS31" s="67"/>
      <c r="BT31" s="68"/>
      <c r="BU31" s="66">
        <f t="shared" si="2"/>
        <v>3900</v>
      </c>
      <c r="BV31" s="67"/>
      <c r="BW31" s="67"/>
      <c r="BX31" s="67"/>
      <c r="BY31" s="68"/>
    </row>
    <row r="32" spans="1:79" s="25" customFormat="1" ht="25.5" customHeight="1" x14ac:dyDescent="0.2">
      <c r="A32" s="28">
        <v>25010100</v>
      </c>
      <c r="B32" s="29"/>
      <c r="C32" s="29"/>
      <c r="D32" s="69"/>
      <c r="E32" s="30" t="s">
        <v>175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2"/>
      <c r="U32" s="74" t="s">
        <v>173</v>
      </c>
      <c r="V32" s="74"/>
      <c r="W32" s="74"/>
      <c r="X32" s="74"/>
      <c r="Y32" s="74"/>
      <c r="Z32" s="74">
        <v>2160</v>
      </c>
      <c r="AA32" s="74"/>
      <c r="AB32" s="74"/>
      <c r="AC32" s="74"/>
      <c r="AD32" s="74"/>
      <c r="AE32" s="70">
        <v>0</v>
      </c>
      <c r="AF32" s="71"/>
      <c r="AG32" s="71"/>
      <c r="AH32" s="72"/>
      <c r="AI32" s="70">
        <f t="shared" si="0"/>
        <v>2160</v>
      </c>
      <c r="AJ32" s="71"/>
      <c r="AK32" s="71"/>
      <c r="AL32" s="71"/>
      <c r="AM32" s="72"/>
      <c r="AN32" s="66" t="s">
        <v>173</v>
      </c>
      <c r="AO32" s="67"/>
      <c r="AP32" s="67"/>
      <c r="AQ32" s="67"/>
      <c r="AR32" s="68"/>
      <c r="AS32" s="66">
        <v>2940</v>
      </c>
      <c r="AT32" s="67"/>
      <c r="AU32" s="67"/>
      <c r="AV32" s="67"/>
      <c r="AW32" s="68"/>
      <c r="AX32" s="66">
        <v>0</v>
      </c>
      <c r="AY32" s="67"/>
      <c r="AZ32" s="67"/>
      <c r="BA32" s="68"/>
      <c r="BB32" s="66">
        <f t="shared" si="1"/>
        <v>2940</v>
      </c>
      <c r="BC32" s="67"/>
      <c r="BD32" s="67"/>
      <c r="BE32" s="67"/>
      <c r="BF32" s="68"/>
      <c r="BG32" s="66" t="s">
        <v>173</v>
      </c>
      <c r="BH32" s="67"/>
      <c r="BI32" s="67"/>
      <c r="BJ32" s="67"/>
      <c r="BK32" s="68"/>
      <c r="BL32" s="66">
        <v>3900</v>
      </c>
      <c r="BM32" s="67"/>
      <c r="BN32" s="67"/>
      <c r="BO32" s="67"/>
      <c r="BP32" s="68"/>
      <c r="BQ32" s="66">
        <v>0</v>
      </c>
      <c r="BR32" s="67"/>
      <c r="BS32" s="67"/>
      <c r="BT32" s="68"/>
      <c r="BU32" s="66">
        <f t="shared" si="2"/>
        <v>3900</v>
      </c>
      <c r="BV32" s="67"/>
      <c r="BW32" s="67"/>
      <c r="BX32" s="67"/>
      <c r="BY32" s="68"/>
    </row>
    <row r="33" spans="1:79" s="25" customFormat="1" ht="12.75" customHeight="1" x14ac:dyDescent="0.2">
      <c r="A33" s="28">
        <v>25020100</v>
      </c>
      <c r="B33" s="29"/>
      <c r="C33" s="29"/>
      <c r="D33" s="69"/>
      <c r="E33" s="30" t="s">
        <v>176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2"/>
      <c r="U33" s="74" t="s">
        <v>173</v>
      </c>
      <c r="V33" s="74"/>
      <c r="W33" s="74"/>
      <c r="X33" s="74"/>
      <c r="Y33" s="74"/>
      <c r="Z33" s="74">
        <v>0</v>
      </c>
      <c r="AA33" s="74"/>
      <c r="AB33" s="74"/>
      <c r="AC33" s="74"/>
      <c r="AD33" s="74"/>
      <c r="AE33" s="70">
        <v>0</v>
      </c>
      <c r="AF33" s="71"/>
      <c r="AG33" s="71"/>
      <c r="AH33" s="72"/>
      <c r="AI33" s="70">
        <f t="shared" si="0"/>
        <v>0</v>
      </c>
      <c r="AJ33" s="71"/>
      <c r="AK33" s="71"/>
      <c r="AL33" s="71"/>
      <c r="AM33" s="72"/>
      <c r="AN33" s="66" t="s">
        <v>173</v>
      </c>
      <c r="AO33" s="67"/>
      <c r="AP33" s="67"/>
      <c r="AQ33" s="67"/>
      <c r="AR33" s="68"/>
      <c r="AS33" s="66">
        <v>0</v>
      </c>
      <c r="AT33" s="67"/>
      <c r="AU33" s="67"/>
      <c r="AV33" s="67"/>
      <c r="AW33" s="68"/>
      <c r="AX33" s="66">
        <v>0</v>
      </c>
      <c r="AY33" s="67"/>
      <c r="AZ33" s="67"/>
      <c r="BA33" s="68"/>
      <c r="BB33" s="66">
        <f t="shared" si="1"/>
        <v>0</v>
      </c>
      <c r="BC33" s="67"/>
      <c r="BD33" s="67"/>
      <c r="BE33" s="67"/>
      <c r="BF33" s="68"/>
      <c r="BG33" s="66" t="s">
        <v>173</v>
      </c>
      <c r="BH33" s="67"/>
      <c r="BI33" s="67"/>
      <c r="BJ33" s="67"/>
      <c r="BK33" s="68"/>
      <c r="BL33" s="66">
        <v>0</v>
      </c>
      <c r="BM33" s="67"/>
      <c r="BN33" s="67"/>
      <c r="BO33" s="67"/>
      <c r="BP33" s="68"/>
      <c r="BQ33" s="66">
        <v>0</v>
      </c>
      <c r="BR33" s="67"/>
      <c r="BS33" s="67"/>
      <c r="BT33" s="68"/>
      <c r="BU33" s="66">
        <f t="shared" si="2"/>
        <v>0</v>
      </c>
      <c r="BV33" s="67"/>
      <c r="BW33" s="67"/>
      <c r="BX33" s="67"/>
      <c r="BY33" s="68"/>
    </row>
    <row r="34" spans="1:79" s="25" customFormat="1" ht="25.5" customHeight="1" x14ac:dyDescent="0.2">
      <c r="A34" s="28"/>
      <c r="B34" s="29"/>
      <c r="C34" s="29"/>
      <c r="D34" s="69"/>
      <c r="E34" s="30" t="s">
        <v>177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2"/>
      <c r="U34" s="74" t="s">
        <v>173</v>
      </c>
      <c r="V34" s="74"/>
      <c r="W34" s="74"/>
      <c r="X34" s="74"/>
      <c r="Y34" s="74"/>
      <c r="Z34" s="74">
        <v>-2160</v>
      </c>
      <c r="AA34" s="74"/>
      <c r="AB34" s="74"/>
      <c r="AC34" s="74"/>
      <c r="AD34" s="74"/>
      <c r="AE34" s="70">
        <v>0</v>
      </c>
      <c r="AF34" s="71"/>
      <c r="AG34" s="71"/>
      <c r="AH34" s="72"/>
      <c r="AI34" s="70">
        <f t="shared" si="0"/>
        <v>-2160</v>
      </c>
      <c r="AJ34" s="71"/>
      <c r="AK34" s="71"/>
      <c r="AL34" s="71"/>
      <c r="AM34" s="72"/>
      <c r="AN34" s="66" t="s">
        <v>173</v>
      </c>
      <c r="AO34" s="67"/>
      <c r="AP34" s="67"/>
      <c r="AQ34" s="67"/>
      <c r="AR34" s="68"/>
      <c r="AS34" s="66">
        <v>0</v>
      </c>
      <c r="AT34" s="67"/>
      <c r="AU34" s="67"/>
      <c r="AV34" s="67"/>
      <c r="AW34" s="68"/>
      <c r="AX34" s="66">
        <v>0</v>
      </c>
      <c r="AY34" s="67"/>
      <c r="AZ34" s="67"/>
      <c r="BA34" s="68"/>
      <c r="BB34" s="66">
        <f t="shared" si="1"/>
        <v>0</v>
      </c>
      <c r="BC34" s="67"/>
      <c r="BD34" s="67"/>
      <c r="BE34" s="67"/>
      <c r="BF34" s="68"/>
      <c r="BG34" s="66" t="s">
        <v>173</v>
      </c>
      <c r="BH34" s="67"/>
      <c r="BI34" s="67"/>
      <c r="BJ34" s="67"/>
      <c r="BK34" s="68"/>
      <c r="BL34" s="66">
        <v>0</v>
      </c>
      <c r="BM34" s="67"/>
      <c r="BN34" s="67"/>
      <c r="BO34" s="67"/>
      <c r="BP34" s="68"/>
      <c r="BQ34" s="66">
        <v>0</v>
      </c>
      <c r="BR34" s="67"/>
      <c r="BS34" s="67"/>
      <c r="BT34" s="68"/>
      <c r="BU34" s="66">
        <f t="shared" si="2"/>
        <v>0</v>
      </c>
      <c r="BV34" s="67"/>
      <c r="BW34" s="67"/>
      <c r="BX34" s="67"/>
      <c r="BY34" s="68"/>
    </row>
    <row r="35" spans="1:79" s="25" customFormat="1" ht="12.75" customHeight="1" x14ac:dyDescent="0.2">
      <c r="A35" s="28">
        <v>205100</v>
      </c>
      <c r="B35" s="29"/>
      <c r="C35" s="29"/>
      <c r="D35" s="69"/>
      <c r="E35" s="30" t="s">
        <v>178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/>
      <c r="U35" s="74" t="s">
        <v>173</v>
      </c>
      <c r="V35" s="74"/>
      <c r="W35" s="74"/>
      <c r="X35" s="74"/>
      <c r="Y35" s="74"/>
      <c r="Z35" s="74">
        <v>5341.3</v>
      </c>
      <c r="AA35" s="74"/>
      <c r="AB35" s="74"/>
      <c r="AC35" s="74"/>
      <c r="AD35" s="74"/>
      <c r="AE35" s="70">
        <v>0</v>
      </c>
      <c r="AF35" s="71"/>
      <c r="AG35" s="71"/>
      <c r="AH35" s="72"/>
      <c r="AI35" s="70">
        <f t="shared" si="0"/>
        <v>5341.3</v>
      </c>
      <c r="AJ35" s="71"/>
      <c r="AK35" s="71"/>
      <c r="AL35" s="71"/>
      <c r="AM35" s="72"/>
      <c r="AN35" s="66" t="s">
        <v>173</v>
      </c>
      <c r="AO35" s="67"/>
      <c r="AP35" s="67"/>
      <c r="AQ35" s="67"/>
      <c r="AR35" s="68"/>
      <c r="AS35" s="66">
        <v>0</v>
      </c>
      <c r="AT35" s="67"/>
      <c r="AU35" s="67"/>
      <c r="AV35" s="67"/>
      <c r="AW35" s="68"/>
      <c r="AX35" s="66">
        <v>0</v>
      </c>
      <c r="AY35" s="67"/>
      <c r="AZ35" s="67"/>
      <c r="BA35" s="68"/>
      <c r="BB35" s="66">
        <f t="shared" si="1"/>
        <v>0</v>
      </c>
      <c r="BC35" s="67"/>
      <c r="BD35" s="67"/>
      <c r="BE35" s="67"/>
      <c r="BF35" s="68"/>
      <c r="BG35" s="66" t="s">
        <v>173</v>
      </c>
      <c r="BH35" s="67"/>
      <c r="BI35" s="67"/>
      <c r="BJ35" s="67"/>
      <c r="BK35" s="68"/>
      <c r="BL35" s="66">
        <v>0</v>
      </c>
      <c r="BM35" s="67"/>
      <c r="BN35" s="67"/>
      <c r="BO35" s="67"/>
      <c r="BP35" s="68"/>
      <c r="BQ35" s="66">
        <v>0</v>
      </c>
      <c r="BR35" s="67"/>
      <c r="BS35" s="67"/>
      <c r="BT35" s="68"/>
      <c r="BU35" s="66">
        <f t="shared" si="2"/>
        <v>0</v>
      </c>
      <c r="BV35" s="67"/>
      <c r="BW35" s="67"/>
      <c r="BX35" s="67"/>
      <c r="BY35" s="68"/>
    </row>
    <row r="36" spans="1:79" s="25" customFormat="1" ht="12.75" customHeight="1" x14ac:dyDescent="0.2">
      <c r="A36" s="28">
        <v>205200</v>
      </c>
      <c r="B36" s="29"/>
      <c r="C36" s="29"/>
      <c r="D36" s="69"/>
      <c r="E36" s="30" t="s">
        <v>179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2"/>
      <c r="U36" s="74" t="s">
        <v>173</v>
      </c>
      <c r="V36" s="74"/>
      <c r="W36" s="74"/>
      <c r="X36" s="74"/>
      <c r="Y36" s="74"/>
      <c r="Z36" s="74">
        <v>7501.3</v>
      </c>
      <c r="AA36" s="74"/>
      <c r="AB36" s="74"/>
      <c r="AC36" s="74"/>
      <c r="AD36" s="74"/>
      <c r="AE36" s="70">
        <v>0</v>
      </c>
      <c r="AF36" s="71"/>
      <c r="AG36" s="71"/>
      <c r="AH36" s="72"/>
      <c r="AI36" s="70">
        <f t="shared" si="0"/>
        <v>7501.3</v>
      </c>
      <c r="AJ36" s="71"/>
      <c r="AK36" s="71"/>
      <c r="AL36" s="71"/>
      <c r="AM36" s="72"/>
      <c r="AN36" s="66" t="s">
        <v>173</v>
      </c>
      <c r="AO36" s="67"/>
      <c r="AP36" s="67"/>
      <c r="AQ36" s="67"/>
      <c r="AR36" s="68"/>
      <c r="AS36" s="66">
        <v>0</v>
      </c>
      <c r="AT36" s="67"/>
      <c r="AU36" s="67"/>
      <c r="AV36" s="67"/>
      <c r="AW36" s="68"/>
      <c r="AX36" s="66">
        <v>0</v>
      </c>
      <c r="AY36" s="67"/>
      <c r="AZ36" s="67"/>
      <c r="BA36" s="68"/>
      <c r="BB36" s="66">
        <f t="shared" si="1"/>
        <v>0</v>
      </c>
      <c r="BC36" s="67"/>
      <c r="BD36" s="67"/>
      <c r="BE36" s="67"/>
      <c r="BF36" s="68"/>
      <c r="BG36" s="66" t="s">
        <v>173</v>
      </c>
      <c r="BH36" s="67"/>
      <c r="BI36" s="67"/>
      <c r="BJ36" s="67"/>
      <c r="BK36" s="68"/>
      <c r="BL36" s="66">
        <v>0</v>
      </c>
      <c r="BM36" s="67"/>
      <c r="BN36" s="67"/>
      <c r="BO36" s="67"/>
      <c r="BP36" s="68"/>
      <c r="BQ36" s="66">
        <v>0</v>
      </c>
      <c r="BR36" s="67"/>
      <c r="BS36" s="67"/>
      <c r="BT36" s="68"/>
      <c r="BU36" s="66">
        <f t="shared" si="2"/>
        <v>0</v>
      </c>
      <c r="BV36" s="67"/>
      <c r="BW36" s="67"/>
      <c r="BX36" s="67"/>
      <c r="BY36" s="68"/>
    </row>
    <row r="37" spans="1:79" s="6" customFormat="1" ht="12.75" customHeight="1" x14ac:dyDescent="0.2">
      <c r="A37" s="33"/>
      <c r="B37" s="34"/>
      <c r="C37" s="34"/>
      <c r="D37" s="65"/>
      <c r="E37" s="35" t="s">
        <v>147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7"/>
      <c r="U37" s="73">
        <v>682331.59</v>
      </c>
      <c r="V37" s="73"/>
      <c r="W37" s="73"/>
      <c r="X37" s="73"/>
      <c r="Y37" s="73"/>
      <c r="Z37" s="73">
        <v>0</v>
      </c>
      <c r="AA37" s="73"/>
      <c r="AB37" s="73"/>
      <c r="AC37" s="73"/>
      <c r="AD37" s="73"/>
      <c r="AE37" s="61">
        <v>0</v>
      </c>
      <c r="AF37" s="62"/>
      <c r="AG37" s="62"/>
      <c r="AH37" s="63"/>
      <c r="AI37" s="61">
        <f t="shared" si="0"/>
        <v>682331.59</v>
      </c>
      <c r="AJ37" s="62"/>
      <c r="AK37" s="62"/>
      <c r="AL37" s="62"/>
      <c r="AM37" s="63"/>
      <c r="AN37" s="53">
        <v>867639</v>
      </c>
      <c r="AO37" s="54"/>
      <c r="AP37" s="54"/>
      <c r="AQ37" s="54"/>
      <c r="AR37" s="55"/>
      <c r="AS37" s="53">
        <v>2940</v>
      </c>
      <c r="AT37" s="54"/>
      <c r="AU37" s="54"/>
      <c r="AV37" s="54"/>
      <c r="AW37" s="55"/>
      <c r="AX37" s="53">
        <v>0</v>
      </c>
      <c r="AY37" s="54"/>
      <c r="AZ37" s="54"/>
      <c r="BA37" s="55"/>
      <c r="BB37" s="53">
        <f t="shared" si="1"/>
        <v>870579</v>
      </c>
      <c r="BC37" s="54"/>
      <c r="BD37" s="54"/>
      <c r="BE37" s="54"/>
      <c r="BF37" s="55"/>
      <c r="BG37" s="53">
        <v>883291</v>
      </c>
      <c r="BH37" s="54"/>
      <c r="BI37" s="54"/>
      <c r="BJ37" s="54"/>
      <c r="BK37" s="55"/>
      <c r="BL37" s="53">
        <v>3900</v>
      </c>
      <c r="BM37" s="54"/>
      <c r="BN37" s="54"/>
      <c r="BO37" s="54"/>
      <c r="BP37" s="55"/>
      <c r="BQ37" s="53">
        <v>0</v>
      </c>
      <c r="BR37" s="54"/>
      <c r="BS37" s="54"/>
      <c r="BT37" s="55"/>
      <c r="BU37" s="53">
        <f t="shared" si="2"/>
        <v>887191</v>
      </c>
      <c r="BV37" s="54"/>
      <c r="BW37" s="54"/>
      <c r="BX37" s="54"/>
      <c r="BY37" s="55"/>
    </row>
    <row r="39" spans="1:79" ht="14.25" customHeight="1" x14ac:dyDescent="0.2">
      <c r="A39" s="127" t="s">
        <v>282</v>
      </c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</row>
    <row r="40" spans="1:79" ht="15" customHeight="1" x14ac:dyDescent="0.2">
      <c r="A40" s="94" t="s">
        <v>256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</row>
    <row r="41" spans="1:79" ht="22.5" customHeight="1" x14ac:dyDescent="0.2">
      <c r="A41" s="96" t="s">
        <v>2</v>
      </c>
      <c r="B41" s="97"/>
      <c r="C41" s="97"/>
      <c r="D41" s="98"/>
      <c r="E41" s="96" t="s">
        <v>19</v>
      </c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8"/>
      <c r="X41" s="59" t="s">
        <v>278</v>
      </c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93"/>
      <c r="AR41" s="41" t="s">
        <v>283</v>
      </c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</row>
    <row r="42" spans="1:79" ht="36" customHeight="1" x14ac:dyDescent="0.2">
      <c r="A42" s="99"/>
      <c r="B42" s="100"/>
      <c r="C42" s="100"/>
      <c r="D42" s="101"/>
      <c r="E42" s="99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41" t="s">
        <v>4</v>
      </c>
      <c r="Y42" s="41"/>
      <c r="Z42" s="41"/>
      <c r="AA42" s="41"/>
      <c r="AB42" s="41"/>
      <c r="AC42" s="41" t="s">
        <v>3</v>
      </c>
      <c r="AD42" s="41"/>
      <c r="AE42" s="41"/>
      <c r="AF42" s="41"/>
      <c r="AG42" s="41"/>
      <c r="AH42" s="112" t="s">
        <v>116</v>
      </c>
      <c r="AI42" s="113"/>
      <c r="AJ42" s="113"/>
      <c r="AK42" s="113"/>
      <c r="AL42" s="114"/>
      <c r="AM42" s="59" t="s">
        <v>5</v>
      </c>
      <c r="AN42" s="60"/>
      <c r="AO42" s="60"/>
      <c r="AP42" s="60"/>
      <c r="AQ42" s="93"/>
      <c r="AR42" s="59" t="s">
        <v>4</v>
      </c>
      <c r="AS42" s="60"/>
      <c r="AT42" s="60"/>
      <c r="AU42" s="60"/>
      <c r="AV42" s="93"/>
      <c r="AW42" s="59" t="s">
        <v>3</v>
      </c>
      <c r="AX42" s="60"/>
      <c r="AY42" s="60"/>
      <c r="AZ42" s="60"/>
      <c r="BA42" s="93"/>
      <c r="BB42" s="112" t="s">
        <v>116</v>
      </c>
      <c r="BC42" s="113"/>
      <c r="BD42" s="113"/>
      <c r="BE42" s="113"/>
      <c r="BF42" s="114"/>
      <c r="BG42" s="59" t="s">
        <v>96</v>
      </c>
      <c r="BH42" s="60"/>
      <c r="BI42" s="60"/>
      <c r="BJ42" s="60"/>
      <c r="BK42" s="93"/>
    </row>
    <row r="43" spans="1:79" ht="15" customHeight="1" x14ac:dyDescent="0.2">
      <c r="A43" s="59">
        <v>1</v>
      </c>
      <c r="B43" s="60"/>
      <c r="C43" s="60"/>
      <c r="D43" s="93"/>
      <c r="E43" s="59">
        <v>2</v>
      </c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93"/>
      <c r="X43" s="41">
        <v>3</v>
      </c>
      <c r="Y43" s="41"/>
      <c r="Z43" s="41"/>
      <c r="AA43" s="41"/>
      <c r="AB43" s="41"/>
      <c r="AC43" s="41">
        <v>4</v>
      </c>
      <c r="AD43" s="41"/>
      <c r="AE43" s="41"/>
      <c r="AF43" s="41"/>
      <c r="AG43" s="41"/>
      <c r="AH43" s="41">
        <v>5</v>
      </c>
      <c r="AI43" s="41"/>
      <c r="AJ43" s="41"/>
      <c r="AK43" s="41"/>
      <c r="AL43" s="41"/>
      <c r="AM43" s="41">
        <v>6</v>
      </c>
      <c r="AN43" s="41"/>
      <c r="AO43" s="41"/>
      <c r="AP43" s="41"/>
      <c r="AQ43" s="41"/>
      <c r="AR43" s="59">
        <v>7</v>
      </c>
      <c r="AS43" s="60"/>
      <c r="AT43" s="60"/>
      <c r="AU43" s="60"/>
      <c r="AV43" s="93"/>
      <c r="AW43" s="59">
        <v>8</v>
      </c>
      <c r="AX43" s="60"/>
      <c r="AY43" s="60"/>
      <c r="AZ43" s="60"/>
      <c r="BA43" s="93"/>
      <c r="BB43" s="59">
        <v>9</v>
      </c>
      <c r="BC43" s="60"/>
      <c r="BD43" s="60"/>
      <c r="BE43" s="60"/>
      <c r="BF43" s="93"/>
      <c r="BG43" s="59">
        <v>10</v>
      </c>
      <c r="BH43" s="60"/>
      <c r="BI43" s="60"/>
      <c r="BJ43" s="60"/>
      <c r="BK43" s="93"/>
    </row>
    <row r="44" spans="1:79" ht="20.25" hidden="1" customHeight="1" x14ac:dyDescent="0.2">
      <c r="A44" s="46" t="s">
        <v>56</v>
      </c>
      <c r="B44" s="47"/>
      <c r="C44" s="47"/>
      <c r="D44" s="48"/>
      <c r="E44" s="46" t="s">
        <v>57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8"/>
      <c r="X44" s="39" t="s">
        <v>60</v>
      </c>
      <c r="Y44" s="39"/>
      <c r="Z44" s="39"/>
      <c r="AA44" s="39"/>
      <c r="AB44" s="39"/>
      <c r="AC44" s="39" t="s">
        <v>61</v>
      </c>
      <c r="AD44" s="39"/>
      <c r="AE44" s="39"/>
      <c r="AF44" s="39"/>
      <c r="AG44" s="39"/>
      <c r="AH44" s="46" t="s">
        <v>94</v>
      </c>
      <c r="AI44" s="47"/>
      <c r="AJ44" s="47"/>
      <c r="AK44" s="47"/>
      <c r="AL44" s="48"/>
      <c r="AM44" s="109" t="s">
        <v>171</v>
      </c>
      <c r="AN44" s="110"/>
      <c r="AO44" s="110"/>
      <c r="AP44" s="110"/>
      <c r="AQ44" s="111"/>
      <c r="AR44" s="46" t="s">
        <v>62</v>
      </c>
      <c r="AS44" s="47"/>
      <c r="AT44" s="47"/>
      <c r="AU44" s="47"/>
      <c r="AV44" s="48"/>
      <c r="AW44" s="46" t="s">
        <v>63</v>
      </c>
      <c r="AX44" s="47"/>
      <c r="AY44" s="47"/>
      <c r="AZ44" s="47"/>
      <c r="BA44" s="48"/>
      <c r="BB44" s="46" t="s">
        <v>95</v>
      </c>
      <c r="BC44" s="47"/>
      <c r="BD44" s="47"/>
      <c r="BE44" s="47"/>
      <c r="BF44" s="48"/>
      <c r="BG44" s="109" t="s">
        <v>171</v>
      </c>
      <c r="BH44" s="110"/>
      <c r="BI44" s="110"/>
      <c r="BJ44" s="110"/>
      <c r="BK44" s="111"/>
      <c r="CA44" t="s">
        <v>23</v>
      </c>
    </row>
    <row r="45" spans="1:79" s="25" customFormat="1" ht="12.75" customHeight="1" x14ac:dyDescent="0.2">
      <c r="A45" s="28"/>
      <c r="B45" s="29"/>
      <c r="C45" s="29"/>
      <c r="D45" s="69"/>
      <c r="E45" s="30" t="s">
        <v>172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2"/>
      <c r="X45" s="66">
        <v>842061</v>
      </c>
      <c r="Y45" s="67"/>
      <c r="Z45" s="67"/>
      <c r="AA45" s="67"/>
      <c r="AB45" s="68"/>
      <c r="AC45" s="66" t="s">
        <v>173</v>
      </c>
      <c r="AD45" s="67"/>
      <c r="AE45" s="67"/>
      <c r="AF45" s="67"/>
      <c r="AG45" s="68"/>
      <c r="AH45" s="66" t="s">
        <v>173</v>
      </c>
      <c r="AI45" s="67"/>
      <c r="AJ45" s="67"/>
      <c r="AK45" s="67"/>
      <c r="AL45" s="68"/>
      <c r="AM45" s="66">
        <f t="shared" ref="AM45:AM52" si="3">IF(ISNUMBER(X45),X45,0)+IF(ISNUMBER(AC45),AC45,0)</f>
        <v>842061</v>
      </c>
      <c r="AN45" s="67"/>
      <c r="AO45" s="67"/>
      <c r="AP45" s="67"/>
      <c r="AQ45" s="68"/>
      <c r="AR45" s="66">
        <v>931626</v>
      </c>
      <c r="AS45" s="67"/>
      <c r="AT45" s="67"/>
      <c r="AU45" s="67"/>
      <c r="AV45" s="68"/>
      <c r="AW45" s="66" t="s">
        <v>173</v>
      </c>
      <c r="AX45" s="67"/>
      <c r="AY45" s="67"/>
      <c r="AZ45" s="67"/>
      <c r="BA45" s="68"/>
      <c r="BB45" s="66" t="s">
        <v>173</v>
      </c>
      <c r="BC45" s="67"/>
      <c r="BD45" s="67"/>
      <c r="BE45" s="67"/>
      <c r="BF45" s="68"/>
      <c r="BG45" s="64">
        <f t="shared" ref="BG45:BG52" si="4">IF(ISNUMBER(AR45),AR45,0)+IF(ISNUMBER(AW45),AW45,0)</f>
        <v>931626</v>
      </c>
      <c r="BH45" s="64"/>
      <c r="BI45" s="64"/>
      <c r="BJ45" s="64"/>
      <c r="BK45" s="64"/>
      <c r="CA45" s="25" t="s">
        <v>24</v>
      </c>
    </row>
    <row r="46" spans="1:79" s="25" customFormat="1" ht="25.5" customHeight="1" x14ac:dyDescent="0.2">
      <c r="A46" s="28"/>
      <c r="B46" s="29"/>
      <c r="C46" s="29"/>
      <c r="D46" s="69"/>
      <c r="E46" s="30" t="s">
        <v>174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2"/>
      <c r="X46" s="66" t="s">
        <v>173</v>
      </c>
      <c r="Y46" s="67"/>
      <c r="Z46" s="67"/>
      <c r="AA46" s="67"/>
      <c r="AB46" s="68"/>
      <c r="AC46" s="66">
        <v>4235</v>
      </c>
      <c r="AD46" s="67"/>
      <c r="AE46" s="67"/>
      <c r="AF46" s="67"/>
      <c r="AG46" s="68"/>
      <c r="AH46" s="66">
        <v>0</v>
      </c>
      <c r="AI46" s="67"/>
      <c r="AJ46" s="67"/>
      <c r="AK46" s="67"/>
      <c r="AL46" s="68"/>
      <c r="AM46" s="66">
        <f t="shared" si="3"/>
        <v>4235</v>
      </c>
      <c r="AN46" s="67"/>
      <c r="AO46" s="67"/>
      <c r="AP46" s="67"/>
      <c r="AQ46" s="68"/>
      <c r="AR46" s="66" t="s">
        <v>173</v>
      </c>
      <c r="AS46" s="67"/>
      <c r="AT46" s="67"/>
      <c r="AU46" s="67"/>
      <c r="AV46" s="68"/>
      <c r="AW46" s="66">
        <v>4536</v>
      </c>
      <c r="AX46" s="67"/>
      <c r="AY46" s="67"/>
      <c r="AZ46" s="67"/>
      <c r="BA46" s="68"/>
      <c r="BB46" s="66">
        <v>0</v>
      </c>
      <c r="BC46" s="67"/>
      <c r="BD46" s="67"/>
      <c r="BE46" s="67"/>
      <c r="BF46" s="68"/>
      <c r="BG46" s="64">
        <f t="shared" si="4"/>
        <v>4536</v>
      </c>
      <c r="BH46" s="64"/>
      <c r="BI46" s="64"/>
      <c r="BJ46" s="64"/>
      <c r="BK46" s="64"/>
    </row>
    <row r="47" spans="1:79" s="25" customFormat="1" ht="25.5" customHeight="1" x14ac:dyDescent="0.2">
      <c r="A47" s="28">
        <v>25010100</v>
      </c>
      <c r="B47" s="29"/>
      <c r="C47" s="29"/>
      <c r="D47" s="69"/>
      <c r="E47" s="30" t="s">
        <v>175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2"/>
      <c r="X47" s="66" t="s">
        <v>173</v>
      </c>
      <c r="Y47" s="67"/>
      <c r="Z47" s="67"/>
      <c r="AA47" s="67"/>
      <c r="AB47" s="68"/>
      <c r="AC47" s="66">
        <v>4235</v>
      </c>
      <c r="AD47" s="67"/>
      <c r="AE47" s="67"/>
      <c r="AF47" s="67"/>
      <c r="AG47" s="68"/>
      <c r="AH47" s="66">
        <v>0</v>
      </c>
      <c r="AI47" s="67"/>
      <c r="AJ47" s="67"/>
      <c r="AK47" s="67"/>
      <c r="AL47" s="68"/>
      <c r="AM47" s="66">
        <f t="shared" si="3"/>
        <v>4235</v>
      </c>
      <c r="AN47" s="67"/>
      <c r="AO47" s="67"/>
      <c r="AP47" s="67"/>
      <c r="AQ47" s="68"/>
      <c r="AR47" s="66" t="s">
        <v>173</v>
      </c>
      <c r="AS47" s="67"/>
      <c r="AT47" s="67"/>
      <c r="AU47" s="67"/>
      <c r="AV47" s="68"/>
      <c r="AW47" s="66">
        <v>4536</v>
      </c>
      <c r="AX47" s="67"/>
      <c r="AY47" s="67"/>
      <c r="AZ47" s="67"/>
      <c r="BA47" s="68"/>
      <c r="BB47" s="66">
        <v>0</v>
      </c>
      <c r="BC47" s="67"/>
      <c r="BD47" s="67"/>
      <c r="BE47" s="67"/>
      <c r="BF47" s="68"/>
      <c r="BG47" s="64">
        <f t="shared" si="4"/>
        <v>4536</v>
      </c>
      <c r="BH47" s="64"/>
      <c r="BI47" s="64"/>
      <c r="BJ47" s="64"/>
      <c r="BK47" s="64"/>
    </row>
    <row r="48" spans="1:79" s="25" customFormat="1" ht="12.75" customHeight="1" x14ac:dyDescent="0.2">
      <c r="A48" s="28">
        <v>25020100</v>
      </c>
      <c r="B48" s="29"/>
      <c r="C48" s="29"/>
      <c r="D48" s="69"/>
      <c r="E48" s="30" t="s">
        <v>176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2"/>
      <c r="X48" s="66" t="s">
        <v>173</v>
      </c>
      <c r="Y48" s="67"/>
      <c r="Z48" s="67"/>
      <c r="AA48" s="67"/>
      <c r="AB48" s="68"/>
      <c r="AC48" s="66">
        <v>0</v>
      </c>
      <c r="AD48" s="67"/>
      <c r="AE48" s="67"/>
      <c r="AF48" s="67"/>
      <c r="AG48" s="68"/>
      <c r="AH48" s="66">
        <v>0</v>
      </c>
      <c r="AI48" s="67"/>
      <c r="AJ48" s="67"/>
      <c r="AK48" s="67"/>
      <c r="AL48" s="68"/>
      <c r="AM48" s="66">
        <f t="shared" si="3"/>
        <v>0</v>
      </c>
      <c r="AN48" s="67"/>
      <c r="AO48" s="67"/>
      <c r="AP48" s="67"/>
      <c r="AQ48" s="68"/>
      <c r="AR48" s="66" t="s">
        <v>173</v>
      </c>
      <c r="AS48" s="67"/>
      <c r="AT48" s="67"/>
      <c r="AU48" s="67"/>
      <c r="AV48" s="68"/>
      <c r="AW48" s="66">
        <v>0</v>
      </c>
      <c r="AX48" s="67"/>
      <c r="AY48" s="67"/>
      <c r="AZ48" s="67"/>
      <c r="BA48" s="68"/>
      <c r="BB48" s="66">
        <v>0</v>
      </c>
      <c r="BC48" s="67"/>
      <c r="BD48" s="67"/>
      <c r="BE48" s="67"/>
      <c r="BF48" s="68"/>
      <c r="BG48" s="64">
        <f t="shared" si="4"/>
        <v>0</v>
      </c>
      <c r="BH48" s="64"/>
      <c r="BI48" s="64"/>
      <c r="BJ48" s="64"/>
      <c r="BK48" s="64"/>
    </row>
    <row r="49" spans="1:79" s="25" customFormat="1" ht="25.5" customHeight="1" x14ac:dyDescent="0.2">
      <c r="A49" s="28"/>
      <c r="B49" s="29"/>
      <c r="C49" s="29"/>
      <c r="D49" s="69"/>
      <c r="E49" s="30" t="s">
        <v>177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2"/>
      <c r="X49" s="66" t="s">
        <v>173</v>
      </c>
      <c r="Y49" s="67"/>
      <c r="Z49" s="67"/>
      <c r="AA49" s="67"/>
      <c r="AB49" s="68"/>
      <c r="AC49" s="66">
        <v>0</v>
      </c>
      <c r="AD49" s="67"/>
      <c r="AE49" s="67"/>
      <c r="AF49" s="67"/>
      <c r="AG49" s="68"/>
      <c r="AH49" s="66">
        <v>0</v>
      </c>
      <c r="AI49" s="67"/>
      <c r="AJ49" s="67"/>
      <c r="AK49" s="67"/>
      <c r="AL49" s="68"/>
      <c r="AM49" s="66">
        <f t="shared" si="3"/>
        <v>0</v>
      </c>
      <c r="AN49" s="67"/>
      <c r="AO49" s="67"/>
      <c r="AP49" s="67"/>
      <c r="AQ49" s="68"/>
      <c r="AR49" s="66" t="s">
        <v>173</v>
      </c>
      <c r="AS49" s="67"/>
      <c r="AT49" s="67"/>
      <c r="AU49" s="67"/>
      <c r="AV49" s="68"/>
      <c r="AW49" s="66">
        <v>0</v>
      </c>
      <c r="AX49" s="67"/>
      <c r="AY49" s="67"/>
      <c r="AZ49" s="67"/>
      <c r="BA49" s="68"/>
      <c r="BB49" s="66">
        <v>0</v>
      </c>
      <c r="BC49" s="67"/>
      <c r="BD49" s="67"/>
      <c r="BE49" s="67"/>
      <c r="BF49" s="68"/>
      <c r="BG49" s="64">
        <f t="shared" si="4"/>
        <v>0</v>
      </c>
      <c r="BH49" s="64"/>
      <c r="BI49" s="64"/>
      <c r="BJ49" s="64"/>
      <c r="BK49" s="64"/>
    </row>
    <row r="50" spans="1:79" s="25" customFormat="1" ht="12.75" customHeight="1" x14ac:dyDescent="0.2">
      <c r="A50" s="28">
        <v>205100</v>
      </c>
      <c r="B50" s="29"/>
      <c r="C50" s="29"/>
      <c r="D50" s="69"/>
      <c r="E50" s="30" t="s">
        <v>178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2"/>
      <c r="X50" s="66" t="s">
        <v>173</v>
      </c>
      <c r="Y50" s="67"/>
      <c r="Z50" s="67"/>
      <c r="AA50" s="67"/>
      <c r="AB50" s="68"/>
      <c r="AC50" s="66">
        <v>0</v>
      </c>
      <c r="AD50" s="67"/>
      <c r="AE50" s="67"/>
      <c r="AF50" s="67"/>
      <c r="AG50" s="68"/>
      <c r="AH50" s="66">
        <v>0</v>
      </c>
      <c r="AI50" s="67"/>
      <c r="AJ50" s="67"/>
      <c r="AK50" s="67"/>
      <c r="AL50" s="68"/>
      <c r="AM50" s="66">
        <f t="shared" si="3"/>
        <v>0</v>
      </c>
      <c r="AN50" s="67"/>
      <c r="AO50" s="67"/>
      <c r="AP50" s="67"/>
      <c r="AQ50" s="68"/>
      <c r="AR50" s="66" t="s">
        <v>173</v>
      </c>
      <c r="AS50" s="67"/>
      <c r="AT50" s="67"/>
      <c r="AU50" s="67"/>
      <c r="AV50" s="68"/>
      <c r="AW50" s="66">
        <v>0</v>
      </c>
      <c r="AX50" s="67"/>
      <c r="AY50" s="67"/>
      <c r="AZ50" s="67"/>
      <c r="BA50" s="68"/>
      <c r="BB50" s="66">
        <v>0</v>
      </c>
      <c r="BC50" s="67"/>
      <c r="BD50" s="67"/>
      <c r="BE50" s="67"/>
      <c r="BF50" s="68"/>
      <c r="BG50" s="64">
        <f t="shared" si="4"/>
        <v>0</v>
      </c>
      <c r="BH50" s="64"/>
      <c r="BI50" s="64"/>
      <c r="BJ50" s="64"/>
      <c r="BK50" s="64"/>
    </row>
    <row r="51" spans="1:79" s="25" customFormat="1" ht="12.75" customHeight="1" x14ac:dyDescent="0.2">
      <c r="A51" s="28">
        <v>205200</v>
      </c>
      <c r="B51" s="29"/>
      <c r="C51" s="29"/>
      <c r="D51" s="69"/>
      <c r="E51" s="30" t="s">
        <v>179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2"/>
      <c r="X51" s="66" t="s">
        <v>173</v>
      </c>
      <c r="Y51" s="67"/>
      <c r="Z51" s="67"/>
      <c r="AA51" s="67"/>
      <c r="AB51" s="68"/>
      <c r="AC51" s="66">
        <v>0</v>
      </c>
      <c r="AD51" s="67"/>
      <c r="AE51" s="67"/>
      <c r="AF51" s="67"/>
      <c r="AG51" s="68"/>
      <c r="AH51" s="66">
        <v>0</v>
      </c>
      <c r="AI51" s="67"/>
      <c r="AJ51" s="67"/>
      <c r="AK51" s="67"/>
      <c r="AL51" s="68"/>
      <c r="AM51" s="66">
        <f t="shared" si="3"/>
        <v>0</v>
      </c>
      <c r="AN51" s="67"/>
      <c r="AO51" s="67"/>
      <c r="AP51" s="67"/>
      <c r="AQ51" s="68"/>
      <c r="AR51" s="66" t="s">
        <v>173</v>
      </c>
      <c r="AS51" s="67"/>
      <c r="AT51" s="67"/>
      <c r="AU51" s="67"/>
      <c r="AV51" s="68"/>
      <c r="AW51" s="66">
        <v>0</v>
      </c>
      <c r="AX51" s="67"/>
      <c r="AY51" s="67"/>
      <c r="AZ51" s="67"/>
      <c r="BA51" s="68"/>
      <c r="BB51" s="66">
        <v>0</v>
      </c>
      <c r="BC51" s="67"/>
      <c r="BD51" s="67"/>
      <c r="BE51" s="67"/>
      <c r="BF51" s="68"/>
      <c r="BG51" s="64">
        <f t="shared" si="4"/>
        <v>0</v>
      </c>
      <c r="BH51" s="64"/>
      <c r="BI51" s="64"/>
      <c r="BJ51" s="64"/>
      <c r="BK51" s="64"/>
    </row>
    <row r="52" spans="1:79" s="6" customFormat="1" ht="12.75" customHeight="1" x14ac:dyDescent="0.2">
      <c r="A52" s="33"/>
      <c r="B52" s="34"/>
      <c r="C52" s="34"/>
      <c r="D52" s="65"/>
      <c r="E52" s="35" t="s">
        <v>147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7"/>
      <c r="X52" s="53">
        <v>842061</v>
      </c>
      <c r="Y52" s="54"/>
      <c r="Z52" s="54"/>
      <c r="AA52" s="54"/>
      <c r="AB52" s="55"/>
      <c r="AC52" s="53">
        <v>4235</v>
      </c>
      <c r="AD52" s="54"/>
      <c r="AE52" s="54"/>
      <c r="AF52" s="54"/>
      <c r="AG52" s="55"/>
      <c r="AH52" s="53">
        <v>0</v>
      </c>
      <c r="AI52" s="54"/>
      <c r="AJ52" s="54"/>
      <c r="AK52" s="54"/>
      <c r="AL52" s="55"/>
      <c r="AM52" s="53">
        <f t="shared" si="3"/>
        <v>846296</v>
      </c>
      <c r="AN52" s="54"/>
      <c r="AO52" s="54"/>
      <c r="AP52" s="54"/>
      <c r="AQ52" s="55"/>
      <c r="AR52" s="53">
        <v>931626</v>
      </c>
      <c r="AS52" s="54"/>
      <c r="AT52" s="54"/>
      <c r="AU52" s="54"/>
      <c r="AV52" s="55"/>
      <c r="AW52" s="53">
        <v>4536</v>
      </c>
      <c r="AX52" s="54"/>
      <c r="AY52" s="54"/>
      <c r="AZ52" s="54"/>
      <c r="BA52" s="55"/>
      <c r="BB52" s="53">
        <v>0</v>
      </c>
      <c r="BC52" s="54"/>
      <c r="BD52" s="54"/>
      <c r="BE52" s="54"/>
      <c r="BF52" s="55"/>
      <c r="BG52" s="56">
        <f t="shared" si="4"/>
        <v>936162</v>
      </c>
      <c r="BH52" s="56"/>
      <c r="BI52" s="56"/>
      <c r="BJ52" s="56"/>
      <c r="BK52" s="56"/>
    </row>
    <row r="53" spans="1:79" s="4" customFormat="1" ht="12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</row>
    <row r="55" spans="1:79" s="3" customFormat="1" ht="14.25" customHeight="1" x14ac:dyDescent="0.2">
      <c r="A55" s="52" t="s">
        <v>117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9"/>
    </row>
    <row r="56" spans="1:79" ht="14.25" customHeight="1" x14ac:dyDescent="0.2">
      <c r="A56" s="52" t="s">
        <v>269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</row>
    <row r="57" spans="1:79" ht="15" customHeight="1" x14ac:dyDescent="0.2">
      <c r="A57" s="86" t="s">
        <v>256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</row>
    <row r="58" spans="1:79" ht="23.1" customHeight="1" x14ac:dyDescent="0.2">
      <c r="A58" s="118" t="s">
        <v>118</v>
      </c>
      <c r="B58" s="119"/>
      <c r="C58" s="119"/>
      <c r="D58" s="120"/>
      <c r="E58" s="41" t="s">
        <v>19</v>
      </c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59" t="s">
        <v>257</v>
      </c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93"/>
      <c r="AN58" s="59" t="s">
        <v>260</v>
      </c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93"/>
      <c r="BG58" s="59" t="s">
        <v>268</v>
      </c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93"/>
    </row>
    <row r="59" spans="1:79" ht="48.75" customHeight="1" x14ac:dyDescent="0.2">
      <c r="A59" s="121"/>
      <c r="B59" s="122"/>
      <c r="C59" s="122"/>
      <c r="D59" s="12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59" t="s">
        <v>4</v>
      </c>
      <c r="V59" s="60"/>
      <c r="W59" s="60"/>
      <c r="X59" s="60"/>
      <c r="Y59" s="93"/>
      <c r="Z59" s="59" t="s">
        <v>3</v>
      </c>
      <c r="AA59" s="60"/>
      <c r="AB59" s="60"/>
      <c r="AC59" s="60"/>
      <c r="AD59" s="93"/>
      <c r="AE59" s="112" t="s">
        <v>116</v>
      </c>
      <c r="AF59" s="113"/>
      <c r="AG59" s="113"/>
      <c r="AH59" s="114"/>
      <c r="AI59" s="59" t="s">
        <v>5</v>
      </c>
      <c r="AJ59" s="60"/>
      <c r="AK59" s="60"/>
      <c r="AL59" s="60"/>
      <c r="AM59" s="93"/>
      <c r="AN59" s="59" t="s">
        <v>4</v>
      </c>
      <c r="AO59" s="60"/>
      <c r="AP59" s="60"/>
      <c r="AQ59" s="60"/>
      <c r="AR59" s="93"/>
      <c r="AS59" s="59" t="s">
        <v>3</v>
      </c>
      <c r="AT59" s="60"/>
      <c r="AU59" s="60"/>
      <c r="AV59" s="60"/>
      <c r="AW59" s="93"/>
      <c r="AX59" s="112" t="s">
        <v>116</v>
      </c>
      <c r="AY59" s="113"/>
      <c r="AZ59" s="113"/>
      <c r="BA59" s="114"/>
      <c r="BB59" s="59" t="s">
        <v>96</v>
      </c>
      <c r="BC59" s="60"/>
      <c r="BD59" s="60"/>
      <c r="BE59" s="60"/>
      <c r="BF59" s="93"/>
      <c r="BG59" s="59" t="s">
        <v>4</v>
      </c>
      <c r="BH59" s="60"/>
      <c r="BI59" s="60"/>
      <c r="BJ59" s="60"/>
      <c r="BK59" s="93"/>
      <c r="BL59" s="59" t="s">
        <v>3</v>
      </c>
      <c r="BM59" s="60"/>
      <c r="BN59" s="60"/>
      <c r="BO59" s="60"/>
      <c r="BP59" s="93"/>
      <c r="BQ59" s="112" t="s">
        <v>116</v>
      </c>
      <c r="BR59" s="113"/>
      <c r="BS59" s="113"/>
      <c r="BT59" s="114"/>
      <c r="BU59" s="59" t="s">
        <v>97</v>
      </c>
      <c r="BV59" s="60"/>
      <c r="BW59" s="60"/>
      <c r="BX59" s="60"/>
      <c r="BY59" s="93"/>
    </row>
    <row r="60" spans="1:79" ht="15" customHeight="1" x14ac:dyDescent="0.2">
      <c r="A60" s="59">
        <v>1</v>
      </c>
      <c r="B60" s="60"/>
      <c r="C60" s="60"/>
      <c r="D60" s="93"/>
      <c r="E60" s="59">
        <v>2</v>
      </c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93"/>
      <c r="U60" s="59">
        <v>3</v>
      </c>
      <c r="V60" s="60"/>
      <c r="W60" s="60"/>
      <c r="X60" s="60"/>
      <c r="Y60" s="93"/>
      <c r="Z60" s="59">
        <v>4</v>
      </c>
      <c r="AA60" s="60"/>
      <c r="AB60" s="60"/>
      <c r="AC60" s="60"/>
      <c r="AD60" s="93"/>
      <c r="AE60" s="59">
        <v>5</v>
      </c>
      <c r="AF60" s="60"/>
      <c r="AG60" s="60"/>
      <c r="AH60" s="93"/>
      <c r="AI60" s="59">
        <v>6</v>
      </c>
      <c r="AJ60" s="60"/>
      <c r="AK60" s="60"/>
      <c r="AL60" s="60"/>
      <c r="AM60" s="93"/>
      <c r="AN60" s="59">
        <v>7</v>
      </c>
      <c r="AO60" s="60"/>
      <c r="AP60" s="60"/>
      <c r="AQ60" s="60"/>
      <c r="AR60" s="93"/>
      <c r="AS60" s="59">
        <v>8</v>
      </c>
      <c r="AT60" s="60"/>
      <c r="AU60" s="60"/>
      <c r="AV60" s="60"/>
      <c r="AW60" s="93"/>
      <c r="AX60" s="59">
        <v>9</v>
      </c>
      <c r="AY60" s="60"/>
      <c r="AZ60" s="60"/>
      <c r="BA60" s="93"/>
      <c r="BB60" s="59">
        <v>10</v>
      </c>
      <c r="BC60" s="60"/>
      <c r="BD60" s="60"/>
      <c r="BE60" s="60"/>
      <c r="BF60" s="93"/>
      <c r="BG60" s="59">
        <v>11</v>
      </c>
      <c r="BH60" s="60"/>
      <c r="BI60" s="60"/>
      <c r="BJ60" s="60"/>
      <c r="BK60" s="93"/>
      <c r="BL60" s="59">
        <v>12</v>
      </c>
      <c r="BM60" s="60"/>
      <c r="BN60" s="60"/>
      <c r="BO60" s="60"/>
      <c r="BP60" s="93"/>
      <c r="BQ60" s="59">
        <v>13</v>
      </c>
      <c r="BR60" s="60"/>
      <c r="BS60" s="60"/>
      <c r="BT60" s="93"/>
      <c r="BU60" s="59">
        <v>14</v>
      </c>
      <c r="BV60" s="60"/>
      <c r="BW60" s="60"/>
      <c r="BX60" s="60"/>
      <c r="BY60" s="93"/>
    </row>
    <row r="61" spans="1:79" s="1" customFormat="1" ht="12.75" hidden="1" customHeight="1" x14ac:dyDescent="0.2">
      <c r="A61" s="46" t="s">
        <v>64</v>
      </c>
      <c r="B61" s="47"/>
      <c r="C61" s="47"/>
      <c r="D61" s="48"/>
      <c r="E61" s="46" t="s">
        <v>57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8"/>
      <c r="U61" s="46" t="s">
        <v>65</v>
      </c>
      <c r="V61" s="47"/>
      <c r="W61" s="47"/>
      <c r="X61" s="47"/>
      <c r="Y61" s="48"/>
      <c r="Z61" s="46" t="s">
        <v>66</v>
      </c>
      <c r="AA61" s="47"/>
      <c r="AB61" s="47"/>
      <c r="AC61" s="47"/>
      <c r="AD61" s="48"/>
      <c r="AE61" s="46" t="s">
        <v>91</v>
      </c>
      <c r="AF61" s="47"/>
      <c r="AG61" s="47"/>
      <c r="AH61" s="48"/>
      <c r="AI61" s="109" t="s">
        <v>170</v>
      </c>
      <c r="AJ61" s="110"/>
      <c r="AK61" s="110"/>
      <c r="AL61" s="110"/>
      <c r="AM61" s="111"/>
      <c r="AN61" s="46" t="s">
        <v>67</v>
      </c>
      <c r="AO61" s="47"/>
      <c r="AP61" s="47"/>
      <c r="AQ61" s="47"/>
      <c r="AR61" s="48"/>
      <c r="AS61" s="46" t="s">
        <v>68</v>
      </c>
      <c r="AT61" s="47"/>
      <c r="AU61" s="47"/>
      <c r="AV61" s="47"/>
      <c r="AW61" s="48"/>
      <c r="AX61" s="46" t="s">
        <v>92</v>
      </c>
      <c r="AY61" s="47"/>
      <c r="AZ61" s="47"/>
      <c r="BA61" s="48"/>
      <c r="BB61" s="109" t="s">
        <v>170</v>
      </c>
      <c r="BC61" s="110"/>
      <c r="BD61" s="110"/>
      <c r="BE61" s="110"/>
      <c r="BF61" s="111"/>
      <c r="BG61" s="46" t="s">
        <v>58</v>
      </c>
      <c r="BH61" s="47"/>
      <c r="BI61" s="47"/>
      <c r="BJ61" s="47"/>
      <c r="BK61" s="48"/>
      <c r="BL61" s="46" t="s">
        <v>59</v>
      </c>
      <c r="BM61" s="47"/>
      <c r="BN61" s="47"/>
      <c r="BO61" s="47"/>
      <c r="BP61" s="48"/>
      <c r="BQ61" s="46" t="s">
        <v>93</v>
      </c>
      <c r="BR61" s="47"/>
      <c r="BS61" s="47"/>
      <c r="BT61" s="48"/>
      <c r="BU61" s="109" t="s">
        <v>170</v>
      </c>
      <c r="BV61" s="110"/>
      <c r="BW61" s="110"/>
      <c r="BX61" s="110"/>
      <c r="BY61" s="111"/>
      <c r="CA61" t="s">
        <v>25</v>
      </c>
    </row>
    <row r="62" spans="1:79" s="25" customFormat="1" ht="12.75" customHeight="1" x14ac:dyDescent="0.2">
      <c r="A62" s="28">
        <v>2111</v>
      </c>
      <c r="B62" s="29"/>
      <c r="C62" s="29"/>
      <c r="D62" s="69"/>
      <c r="E62" s="30" t="s">
        <v>180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70">
        <v>452868.52</v>
      </c>
      <c r="V62" s="71"/>
      <c r="W62" s="71"/>
      <c r="X62" s="71"/>
      <c r="Y62" s="72"/>
      <c r="Z62" s="70">
        <v>0</v>
      </c>
      <c r="AA62" s="71"/>
      <c r="AB62" s="71"/>
      <c r="AC62" s="71"/>
      <c r="AD62" s="72"/>
      <c r="AE62" s="70">
        <v>0</v>
      </c>
      <c r="AF62" s="71"/>
      <c r="AG62" s="71"/>
      <c r="AH62" s="72"/>
      <c r="AI62" s="70">
        <f t="shared" ref="AI62:AI73" si="5">IF(ISNUMBER(U62),U62,0)+IF(ISNUMBER(Z62),Z62,0)</f>
        <v>452868.52</v>
      </c>
      <c r="AJ62" s="71"/>
      <c r="AK62" s="71"/>
      <c r="AL62" s="71"/>
      <c r="AM62" s="72"/>
      <c r="AN62" s="66">
        <v>502644</v>
      </c>
      <c r="AO62" s="67"/>
      <c r="AP62" s="67"/>
      <c r="AQ62" s="67"/>
      <c r="AR62" s="68"/>
      <c r="AS62" s="66">
        <v>0</v>
      </c>
      <c r="AT62" s="67"/>
      <c r="AU62" s="67"/>
      <c r="AV62" s="67"/>
      <c r="AW62" s="68"/>
      <c r="AX62" s="66">
        <v>0</v>
      </c>
      <c r="AY62" s="67"/>
      <c r="AZ62" s="67"/>
      <c r="BA62" s="68"/>
      <c r="BB62" s="66">
        <f t="shared" ref="BB62:BB73" si="6">IF(ISNUMBER(AN62),AN62,0)+IF(ISNUMBER(AS62),AS62,0)</f>
        <v>502644</v>
      </c>
      <c r="BC62" s="67"/>
      <c r="BD62" s="67"/>
      <c r="BE62" s="67"/>
      <c r="BF62" s="68"/>
      <c r="BG62" s="66">
        <v>582708</v>
      </c>
      <c r="BH62" s="67"/>
      <c r="BI62" s="67"/>
      <c r="BJ62" s="67"/>
      <c r="BK62" s="68"/>
      <c r="BL62" s="66">
        <v>0</v>
      </c>
      <c r="BM62" s="67"/>
      <c r="BN62" s="67"/>
      <c r="BO62" s="67"/>
      <c r="BP62" s="68"/>
      <c r="BQ62" s="66">
        <v>0</v>
      </c>
      <c r="BR62" s="67"/>
      <c r="BS62" s="67"/>
      <c r="BT62" s="68"/>
      <c r="BU62" s="66">
        <f t="shared" ref="BU62:BU73" si="7">IF(ISNUMBER(BG62),BG62,0)+IF(ISNUMBER(BL62),BL62,0)</f>
        <v>582708</v>
      </c>
      <c r="BV62" s="67"/>
      <c r="BW62" s="67"/>
      <c r="BX62" s="67"/>
      <c r="BY62" s="68"/>
      <c r="CA62" s="25" t="s">
        <v>26</v>
      </c>
    </row>
    <row r="63" spans="1:79" s="25" customFormat="1" ht="12.75" customHeight="1" x14ac:dyDescent="0.2">
      <c r="A63" s="28">
        <v>2120</v>
      </c>
      <c r="B63" s="29"/>
      <c r="C63" s="29"/>
      <c r="D63" s="69"/>
      <c r="E63" s="30" t="s">
        <v>181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70">
        <v>100474.36</v>
      </c>
      <c r="V63" s="71"/>
      <c r="W63" s="71"/>
      <c r="X63" s="71"/>
      <c r="Y63" s="72"/>
      <c r="Z63" s="70">
        <v>0</v>
      </c>
      <c r="AA63" s="71"/>
      <c r="AB63" s="71"/>
      <c r="AC63" s="71"/>
      <c r="AD63" s="72"/>
      <c r="AE63" s="70">
        <v>0</v>
      </c>
      <c r="AF63" s="71"/>
      <c r="AG63" s="71"/>
      <c r="AH63" s="72"/>
      <c r="AI63" s="70">
        <f t="shared" si="5"/>
        <v>100474.36</v>
      </c>
      <c r="AJ63" s="71"/>
      <c r="AK63" s="71"/>
      <c r="AL63" s="71"/>
      <c r="AM63" s="72"/>
      <c r="AN63" s="66">
        <v>110582</v>
      </c>
      <c r="AO63" s="67"/>
      <c r="AP63" s="67"/>
      <c r="AQ63" s="67"/>
      <c r="AR63" s="68"/>
      <c r="AS63" s="66">
        <v>0</v>
      </c>
      <c r="AT63" s="67"/>
      <c r="AU63" s="67"/>
      <c r="AV63" s="67"/>
      <c r="AW63" s="68"/>
      <c r="AX63" s="66">
        <v>0</v>
      </c>
      <c r="AY63" s="67"/>
      <c r="AZ63" s="67"/>
      <c r="BA63" s="68"/>
      <c r="BB63" s="66">
        <f t="shared" si="6"/>
        <v>110582</v>
      </c>
      <c r="BC63" s="67"/>
      <c r="BD63" s="67"/>
      <c r="BE63" s="67"/>
      <c r="BF63" s="68"/>
      <c r="BG63" s="66">
        <v>128196</v>
      </c>
      <c r="BH63" s="67"/>
      <c r="BI63" s="67"/>
      <c r="BJ63" s="67"/>
      <c r="BK63" s="68"/>
      <c r="BL63" s="66">
        <v>0</v>
      </c>
      <c r="BM63" s="67"/>
      <c r="BN63" s="67"/>
      <c r="BO63" s="67"/>
      <c r="BP63" s="68"/>
      <c r="BQ63" s="66">
        <v>0</v>
      </c>
      <c r="BR63" s="67"/>
      <c r="BS63" s="67"/>
      <c r="BT63" s="68"/>
      <c r="BU63" s="66">
        <f t="shared" si="7"/>
        <v>128196</v>
      </c>
      <c r="BV63" s="67"/>
      <c r="BW63" s="67"/>
      <c r="BX63" s="67"/>
      <c r="BY63" s="68"/>
    </row>
    <row r="64" spans="1:79" s="25" customFormat="1" ht="12.75" customHeight="1" x14ac:dyDescent="0.2">
      <c r="A64" s="28">
        <v>2210</v>
      </c>
      <c r="B64" s="29"/>
      <c r="C64" s="29"/>
      <c r="D64" s="69"/>
      <c r="E64" s="30" t="s">
        <v>182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70">
        <v>50013</v>
      </c>
      <c r="V64" s="71"/>
      <c r="W64" s="71"/>
      <c r="X64" s="71"/>
      <c r="Y64" s="72"/>
      <c r="Z64" s="70">
        <v>0</v>
      </c>
      <c r="AA64" s="71"/>
      <c r="AB64" s="71"/>
      <c r="AC64" s="71"/>
      <c r="AD64" s="72"/>
      <c r="AE64" s="70">
        <v>0</v>
      </c>
      <c r="AF64" s="71"/>
      <c r="AG64" s="71"/>
      <c r="AH64" s="72"/>
      <c r="AI64" s="70">
        <f t="shared" si="5"/>
        <v>50013</v>
      </c>
      <c r="AJ64" s="71"/>
      <c r="AK64" s="71"/>
      <c r="AL64" s="71"/>
      <c r="AM64" s="72"/>
      <c r="AN64" s="66">
        <v>147457</v>
      </c>
      <c r="AO64" s="67"/>
      <c r="AP64" s="67"/>
      <c r="AQ64" s="67"/>
      <c r="AR64" s="68"/>
      <c r="AS64" s="66">
        <v>2940</v>
      </c>
      <c r="AT64" s="67"/>
      <c r="AU64" s="67"/>
      <c r="AV64" s="67"/>
      <c r="AW64" s="68"/>
      <c r="AX64" s="66">
        <v>0</v>
      </c>
      <c r="AY64" s="67"/>
      <c r="AZ64" s="67"/>
      <c r="BA64" s="68"/>
      <c r="BB64" s="66">
        <f t="shared" si="6"/>
        <v>150397</v>
      </c>
      <c r="BC64" s="67"/>
      <c r="BD64" s="67"/>
      <c r="BE64" s="67"/>
      <c r="BF64" s="68"/>
      <c r="BG64" s="66">
        <v>55075</v>
      </c>
      <c r="BH64" s="67"/>
      <c r="BI64" s="67"/>
      <c r="BJ64" s="67"/>
      <c r="BK64" s="68"/>
      <c r="BL64" s="66">
        <v>3900</v>
      </c>
      <c r="BM64" s="67"/>
      <c r="BN64" s="67"/>
      <c r="BO64" s="67"/>
      <c r="BP64" s="68"/>
      <c r="BQ64" s="66">
        <v>0</v>
      </c>
      <c r="BR64" s="67"/>
      <c r="BS64" s="67"/>
      <c r="BT64" s="68"/>
      <c r="BU64" s="66">
        <f t="shared" si="7"/>
        <v>58975</v>
      </c>
      <c r="BV64" s="67"/>
      <c r="BW64" s="67"/>
      <c r="BX64" s="67"/>
      <c r="BY64" s="68"/>
    </row>
    <row r="65" spans="1:79" s="25" customFormat="1" ht="12.75" customHeight="1" x14ac:dyDescent="0.2">
      <c r="A65" s="28">
        <v>2240</v>
      </c>
      <c r="B65" s="29"/>
      <c r="C65" s="29"/>
      <c r="D65" s="69"/>
      <c r="E65" s="30" t="s">
        <v>183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2"/>
      <c r="U65" s="70">
        <v>14608.95</v>
      </c>
      <c r="V65" s="71"/>
      <c r="W65" s="71"/>
      <c r="X65" s="71"/>
      <c r="Y65" s="72"/>
      <c r="Z65" s="70">
        <v>0</v>
      </c>
      <c r="AA65" s="71"/>
      <c r="AB65" s="71"/>
      <c r="AC65" s="71"/>
      <c r="AD65" s="72"/>
      <c r="AE65" s="70">
        <v>0</v>
      </c>
      <c r="AF65" s="71"/>
      <c r="AG65" s="71"/>
      <c r="AH65" s="72"/>
      <c r="AI65" s="70">
        <f t="shared" si="5"/>
        <v>14608.95</v>
      </c>
      <c r="AJ65" s="71"/>
      <c r="AK65" s="71"/>
      <c r="AL65" s="71"/>
      <c r="AM65" s="72"/>
      <c r="AN65" s="66">
        <v>17400</v>
      </c>
      <c r="AO65" s="67"/>
      <c r="AP65" s="67"/>
      <c r="AQ65" s="67"/>
      <c r="AR65" s="68"/>
      <c r="AS65" s="66">
        <v>0</v>
      </c>
      <c r="AT65" s="67"/>
      <c r="AU65" s="67"/>
      <c r="AV65" s="67"/>
      <c r="AW65" s="68"/>
      <c r="AX65" s="66">
        <v>0</v>
      </c>
      <c r="AY65" s="67"/>
      <c r="AZ65" s="67"/>
      <c r="BA65" s="68"/>
      <c r="BB65" s="66">
        <f t="shared" si="6"/>
        <v>17400</v>
      </c>
      <c r="BC65" s="67"/>
      <c r="BD65" s="67"/>
      <c r="BE65" s="67"/>
      <c r="BF65" s="68"/>
      <c r="BG65" s="66">
        <v>20100</v>
      </c>
      <c r="BH65" s="67"/>
      <c r="BI65" s="67"/>
      <c r="BJ65" s="67"/>
      <c r="BK65" s="68"/>
      <c r="BL65" s="66">
        <v>0</v>
      </c>
      <c r="BM65" s="67"/>
      <c r="BN65" s="67"/>
      <c r="BO65" s="67"/>
      <c r="BP65" s="68"/>
      <c r="BQ65" s="66">
        <v>0</v>
      </c>
      <c r="BR65" s="67"/>
      <c r="BS65" s="67"/>
      <c r="BT65" s="68"/>
      <c r="BU65" s="66">
        <f t="shared" si="7"/>
        <v>20100</v>
      </c>
      <c r="BV65" s="67"/>
      <c r="BW65" s="67"/>
      <c r="BX65" s="67"/>
      <c r="BY65" s="68"/>
    </row>
    <row r="66" spans="1:79" s="25" customFormat="1" ht="12.75" customHeight="1" x14ac:dyDescent="0.2">
      <c r="A66" s="28">
        <v>2250</v>
      </c>
      <c r="B66" s="29"/>
      <c r="C66" s="29"/>
      <c r="D66" s="69"/>
      <c r="E66" s="30" t="s">
        <v>184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2"/>
      <c r="U66" s="70">
        <v>1100</v>
      </c>
      <c r="V66" s="71"/>
      <c r="W66" s="71"/>
      <c r="X66" s="71"/>
      <c r="Y66" s="72"/>
      <c r="Z66" s="70">
        <v>0</v>
      </c>
      <c r="AA66" s="71"/>
      <c r="AB66" s="71"/>
      <c r="AC66" s="71"/>
      <c r="AD66" s="72"/>
      <c r="AE66" s="70">
        <v>0</v>
      </c>
      <c r="AF66" s="71"/>
      <c r="AG66" s="71"/>
      <c r="AH66" s="72"/>
      <c r="AI66" s="70">
        <f t="shared" si="5"/>
        <v>1100</v>
      </c>
      <c r="AJ66" s="71"/>
      <c r="AK66" s="71"/>
      <c r="AL66" s="71"/>
      <c r="AM66" s="72"/>
      <c r="AN66" s="66">
        <v>2500</v>
      </c>
      <c r="AO66" s="67"/>
      <c r="AP66" s="67"/>
      <c r="AQ66" s="67"/>
      <c r="AR66" s="68"/>
      <c r="AS66" s="66">
        <v>0</v>
      </c>
      <c r="AT66" s="67"/>
      <c r="AU66" s="67"/>
      <c r="AV66" s="67"/>
      <c r="AW66" s="68"/>
      <c r="AX66" s="66">
        <v>0</v>
      </c>
      <c r="AY66" s="67"/>
      <c r="AZ66" s="67"/>
      <c r="BA66" s="68"/>
      <c r="BB66" s="66">
        <f t="shared" si="6"/>
        <v>2500</v>
      </c>
      <c r="BC66" s="67"/>
      <c r="BD66" s="67"/>
      <c r="BE66" s="67"/>
      <c r="BF66" s="68"/>
      <c r="BG66" s="66">
        <v>0</v>
      </c>
      <c r="BH66" s="67"/>
      <c r="BI66" s="67"/>
      <c r="BJ66" s="67"/>
      <c r="BK66" s="68"/>
      <c r="BL66" s="66">
        <v>0</v>
      </c>
      <c r="BM66" s="67"/>
      <c r="BN66" s="67"/>
      <c r="BO66" s="67"/>
      <c r="BP66" s="68"/>
      <c r="BQ66" s="66">
        <v>0</v>
      </c>
      <c r="BR66" s="67"/>
      <c r="BS66" s="67"/>
      <c r="BT66" s="68"/>
      <c r="BU66" s="66">
        <f t="shared" si="7"/>
        <v>0</v>
      </c>
      <c r="BV66" s="67"/>
      <c r="BW66" s="67"/>
      <c r="BX66" s="67"/>
      <c r="BY66" s="68"/>
    </row>
    <row r="67" spans="1:79" s="25" customFormat="1" ht="12.75" customHeight="1" x14ac:dyDescent="0.2">
      <c r="A67" s="28">
        <v>2272</v>
      </c>
      <c r="B67" s="29"/>
      <c r="C67" s="29"/>
      <c r="D67" s="69"/>
      <c r="E67" s="30" t="s">
        <v>185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2"/>
      <c r="U67" s="70">
        <v>121.62</v>
      </c>
      <c r="V67" s="71"/>
      <c r="W67" s="71"/>
      <c r="X67" s="71"/>
      <c r="Y67" s="72"/>
      <c r="Z67" s="70">
        <v>0</v>
      </c>
      <c r="AA67" s="71"/>
      <c r="AB67" s="71"/>
      <c r="AC67" s="71"/>
      <c r="AD67" s="72"/>
      <c r="AE67" s="70">
        <v>0</v>
      </c>
      <c r="AF67" s="71"/>
      <c r="AG67" s="71"/>
      <c r="AH67" s="72"/>
      <c r="AI67" s="70">
        <f t="shared" si="5"/>
        <v>121.62</v>
      </c>
      <c r="AJ67" s="71"/>
      <c r="AK67" s="71"/>
      <c r="AL67" s="71"/>
      <c r="AM67" s="72"/>
      <c r="AN67" s="66">
        <v>274</v>
      </c>
      <c r="AO67" s="67"/>
      <c r="AP67" s="67"/>
      <c r="AQ67" s="67"/>
      <c r="AR67" s="68"/>
      <c r="AS67" s="66">
        <v>0</v>
      </c>
      <c r="AT67" s="67"/>
      <c r="AU67" s="67"/>
      <c r="AV67" s="67"/>
      <c r="AW67" s="68"/>
      <c r="AX67" s="66">
        <v>0</v>
      </c>
      <c r="AY67" s="67"/>
      <c r="AZ67" s="67"/>
      <c r="BA67" s="68"/>
      <c r="BB67" s="66">
        <f t="shared" si="6"/>
        <v>274</v>
      </c>
      <c r="BC67" s="67"/>
      <c r="BD67" s="67"/>
      <c r="BE67" s="67"/>
      <c r="BF67" s="68"/>
      <c r="BG67" s="66">
        <v>271</v>
      </c>
      <c r="BH67" s="67"/>
      <c r="BI67" s="67"/>
      <c r="BJ67" s="67"/>
      <c r="BK67" s="68"/>
      <c r="BL67" s="66">
        <v>0</v>
      </c>
      <c r="BM67" s="67"/>
      <c r="BN67" s="67"/>
      <c r="BO67" s="67"/>
      <c r="BP67" s="68"/>
      <c r="BQ67" s="66">
        <v>0</v>
      </c>
      <c r="BR67" s="67"/>
      <c r="BS67" s="67"/>
      <c r="BT67" s="68"/>
      <c r="BU67" s="66">
        <f t="shared" si="7"/>
        <v>271</v>
      </c>
      <c r="BV67" s="67"/>
      <c r="BW67" s="67"/>
      <c r="BX67" s="67"/>
      <c r="BY67" s="68"/>
    </row>
    <row r="68" spans="1:79" s="25" customFormat="1" ht="12.75" customHeight="1" x14ac:dyDescent="0.2">
      <c r="A68" s="28">
        <v>2273</v>
      </c>
      <c r="B68" s="29"/>
      <c r="C68" s="29"/>
      <c r="D68" s="69"/>
      <c r="E68" s="30" t="s">
        <v>186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70">
        <v>5261.39</v>
      </c>
      <c r="V68" s="71"/>
      <c r="W68" s="71"/>
      <c r="X68" s="71"/>
      <c r="Y68" s="72"/>
      <c r="Z68" s="70">
        <v>0</v>
      </c>
      <c r="AA68" s="71"/>
      <c r="AB68" s="71"/>
      <c r="AC68" s="71"/>
      <c r="AD68" s="72"/>
      <c r="AE68" s="70">
        <v>0</v>
      </c>
      <c r="AF68" s="71"/>
      <c r="AG68" s="71"/>
      <c r="AH68" s="72"/>
      <c r="AI68" s="70">
        <f t="shared" si="5"/>
        <v>5261.39</v>
      </c>
      <c r="AJ68" s="71"/>
      <c r="AK68" s="71"/>
      <c r="AL68" s="71"/>
      <c r="AM68" s="72"/>
      <c r="AN68" s="66">
        <v>10000</v>
      </c>
      <c r="AO68" s="67"/>
      <c r="AP68" s="67"/>
      <c r="AQ68" s="67"/>
      <c r="AR68" s="68"/>
      <c r="AS68" s="66">
        <v>0</v>
      </c>
      <c r="AT68" s="67"/>
      <c r="AU68" s="67"/>
      <c r="AV68" s="67"/>
      <c r="AW68" s="68"/>
      <c r="AX68" s="66">
        <v>0</v>
      </c>
      <c r="AY68" s="67"/>
      <c r="AZ68" s="67"/>
      <c r="BA68" s="68"/>
      <c r="BB68" s="66">
        <f t="shared" si="6"/>
        <v>10000</v>
      </c>
      <c r="BC68" s="67"/>
      <c r="BD68" s="67"/>
      <c r="BE68" s="67"/>
      <c r="BF68" s="68"/>
      <c r="BG68" s="66">
        <v>9000</v>
      </c>
      <c r="BH68" s="67"/>
      <c r="BI68" s="67"/>
      <c r="BJ68" s="67"/>
      <c r="BK68" s="68"/>
      <c r="BL68" s="66">
        <v>0</v>
      </c>
      <c r="BM68" s="67"/>
      <c r="BN68" s="67"/>
      <c r="BO68" s="67"/>
      <c r="BP68" s="68"/>
      <c r="BQ68" s="66">
        <v>0</v>
      </c>
      <c r="BR68" s="67"/>
      <c r="BS68" s="67"/>
      <c r="BT68" s="68"/>
      <c r="BU68" s="66">
        <f t="shared" si="7"/>
        <v>9000</v>
      </c>
      <c r="BV68" s="67"/>
      <c r="BW68" s="67"/>
      <c r="BX68" s="67"/>
      <c r="BY68" s="68"/>
    </row>
    <row r="69" spans="1:79" s="25" customFormat="1" ht="12.75" customHeight="1" x14ac:dyDescent="0.2">
      <c r="A69" s="28">
        <v>2274</v>
      </c>
      <c r="B69" s="29"/>
      <c r="C69" s="29"/>
      <c r="D69" s="69"/>
      <c r="E69" s="30" t="s">
        <v>187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2"/>
      <c r="U69" s="70">
        <v>56723.75</v>
      </c>
      <c r="V69" s="71"/>
      <c r="W69" s="71"/>
      <c r="X69" s="71"/>
      <c r="Y69" s="72"/>
      <c r="Z69" s="70">
        <v>0</v>
      </c>
      <c r="AA69" s="71"/>
      <c r="AB69" s="71"/>
      <c r="AC69" s="71"/>
      <c r="AD69" s="72"/>
      <c r="AE69" s="70">
        <v>0</v>
      </c>
      <c r="AF69" s="71"/>
      <c r="AG69" s="71"/>
      <c r="AH69" s="72"/>
      <c r="AI69" s="70">
        <f t="shared" si="5"/>
        <v>56723.75</v>
      </c>
      <c r="AJ69" s="71"/>
      <c r="AK69" s="71"/>
      <c r="AL69" s="71"/>
      <c r="AM69" s="72"/>
      <c r="AN69" s="66">
        <v>71976</v>
      </c>
      <c r="AO69" s="67"/>
      <c r="AP69" s="67"/>
      <c r="AQ69" s="67"/>
      <c r="AR69" s="68"/>
      <c r="AS69" s="66">
        <v>0</v>
      </c>
      <c r="AT69" s="67"/>
      <c r="AU69" s="67"/>
      <c r="AV69" s="67"/>
      <c r="AW69" s="68"/>
      <c r="AX69" s="66">
        <v>0</v>
      </c>
      <c r="AY69" s="67"/>
      <c r="AZ69" s="67"/>
      <c r="BA69" s="68"/>
      <c r="BB69" s="66">
        <f t="shared" si="6"/>
        <v>71976</v>
      </c>
      <c r="BC69" s="67"/>
      <c r="BD69" s="67"/>
      <c r="BE69" s="67"/>
      <c r="BF69" s="68"/>
      <c r="BG69" s="66">
        <v>81436</v>
      </c>
      <c r="BH69" s="67"/>
      <c r="BI69" s="67"/>
      <c r="BJ69" s="67"/>
      <c r="BK69" s="68"/>
      <c r="BL69" s="66">
        <v>0</v>
      </c>
      <c r="BM69" s="67"/>
      <c r="BN69" s="67"/>
      <c r="BO69" s="67"/>
      <c r="BP69" s="68"/>
      <c r="BQ69" s="66">
        <v>0</v>
      </c>
      <c r="BR69" s="67"/>
      <c r="BS69" s="67"/>
      <c r="BT69" s="68"/>
      <c r="BU69" s="66">
        <f t="shared" si="7"/>
        <v>81436</v>
      </c>
      <c r="BV69" s="67"/>
      <c r="BW69" s="67"/>
      <c r="BX69" s="67"/>
      <c r="BY69" s="68"/>
    </row>
    <row r="70" spans="1:79" s="25" customFormat="1" ht="25.5" customHeight="1" x14ac:dyDescent="0.2">
      <c r="A70" s="28">
        <v>2275</v>
      </c>
      <c r="B70" s="29"/>
      <c r="C70" s="29"/>
      <c r="D70" s="69"/>
      <c r="E70" s="30" t="s">
        <v>188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2"/>
      <c r="U70" s="70">
        <v>0</v>
      </c>
      <c r="V70" s="71"/>
      <c r="W70" s="71"/>
      <c r="X70" s="71"/>
      <c r="Y70" s="72"/>
      <c r="Z70" s="70">
        <v>0</v>
      </c>
      <c r="AA70" s="71"/>
      <c r="AB70" s="71"/>
      <c r="AC70" s="71"/>
      <c r="AD70" s="72"/>
      <c r="AE70" s="70">
        <v>0</v>
      </c>
      <c r="AF70" s="71"/>
      <c r="AG70" s="71"/>
      <c r="AH70" s="72"/>
      <c r="AI70" s="70">
        <f t="shared" si="5"/>
        <v>0</v>
      </c>
      <c r="AJ70" s="71"/>
      <c r="AK70" s="71"/>
      <c r="AL70" s="71"/>
      <c r="AM70" s="72"/>
      <c r="AN70" s="66">
        <v>3006</v>
      </c>
      <c r="AO70" s="67"/>
      <c r="AP70" s="67"/>
      <c r="AQ70" s="67"/>
      <c r="AR70" s="68"/>
      <c r="AS70" s="66">
        <v>0</v>
      </c>
      <c r="AT70" s="67"/>
      <c r="AU70" s="67"/>
      <c r="AV70" s="67"/>
      <c r="AW70" s="68"/>
      <c r="AX70" s="66">
        <v>0</v>
      </c>
      <c r="AY70" s="67"/>
      <c r="AZ70" s="67"/>
      <c r="BA70" s="68"/>
      <c r="BB70" s="66">
        <f t="shared" si="6"/>
        <v>3006</v>
      </c>
      <c r="BC70" s="67"/>
      <c r="BD70" s="67"/>
      <c r="BE70" s="67"/>
      <c r="BF70" s="68"/>
      <c r="BG70" s="66">
        <v>2505</v>
      </c>
      <c r="BH70" s="67"/>
      <c r="BI70" s="67"/>
      <c r="BJ70" s="67"/>
      <c r="BK70" s="68"/>
      <c r="BL70" s="66">
        <v>0</v>
      </c>
      <c r="BM70" s="67"/>
      <c r="BN70" s="67"/>
      <c r="BO70" s="67"/>
      <c r="BP70" s="68"/>
      <c r="BQ70" s="66">
        <v>0</v>
      </c>
      <c r="BR70" s="67"/>
      <c r="BS70" s="67"/>
      <c r="BT70" s="68"/>
      <c r="BU70" s="66">
        <f t="shared" si="7"/>
        <v>2505</v>
      </c>
      <c r="BV70" s="67"/>
      <c r="BW70" s="67"/>
      <c r="BX70" s="67"/>
      <c r="BY70" s="68"/>
    </row>
    <row r="71" spans="1:79" s="25" customFormat="1" ht="38.25" customHeight="1" x14ac:dyDescent="0.2">
      <c r="A71" s="28">
        <v>2282</v>
      </c>
      <c r="B71" s="29"/>
      <c r="C71" s="29"/>
      <c r="D71" s="69"/>
      <c r="E71" s="30" t="s">
        <v>189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2"/>
      <c r="U71" s="70">
        <v>1160</v>
      </c>
      <c r="V71" s="71"/>
      <c r="W71" s="71"/>
      <c r="X71" s="71"/>
      <c r="Y71" s="72"/>
      <c r="Z71" s="70">
        <v>0</v>
      </c>
      <c r="AA71" s="71"/>
      <c r="AB71" s="71"/>
      <c r="AC71" s="71"/>
      <c r="AD71" s="72"/>
      <c r="AE71" s="70">
        <v>0</v>
      </c>
      <c r="AF71" s="71"/>
      <c r="AG71" s="71"/>
      <c r="AH71" s="72"/>
      <c r="AI71" s="70">
        <f t="shared" si="5"/>
        <v>1160</v>
      </c>
      <c r="AJ71" s="71"/>
      <c r="AK71" s="71"/>
      <c r="AL71" s="71"/>
      <c r="AM71" s="72"/>
      <c r="AN71" s="66">
        <v>1800</v>
      </c>
      <c r="AO71" s="67"/>
      <c r="AP71" s="67"/>
      <c r="AQ71" s="67"/>
      <c r="AR71" s="68"/>
      <c r="AS71" s="66">
        <v>0</v>
      </c>
      <c r="AT71" s="67"/>
      <c r="AU71" s="67"/>
      <c r="AV71" s="67"/>
      <c r="AW71" s="68"/>
      <c r="AX71" s="66">
        <v>0</v>
      </c>
      <c r="AY71" s="67"/>
      <c r="AZ71" s="67"/>
      <c r="BA71" s="68"/>
      <c r="BB71" s="66">
        <f t="shared" si="6"/>
        <v>1800</v>
      </c>
      <c r="BC71" s="67"/>
      <c r="BD71" s="67"/>
      <c r="BE71" s="67"/>
      <c r="BF71" s="68"/>
      <c r="BG71" s="66">
        <v>4000</v>
      </c>
      <c r="BH71" s="67"/>
      <c r="BI71" s="67"/>
      <c r="BJ71" s="67"/>
      <c r="BK71" s="68"/>
      <c r="BL71" s="66">
        <v>0</v>
      </c>
      <c r="BM71" s="67"/>
      <c r="BN71" s="67"/>
      <c r="BO71" s="67"/>
      <c r="BP71" s="68"/>
      <c r="BQ71" s="66">
        <v>0</v>
      </c>
      <c r="BR71" s="67"/>
      <c r="BS71" s="67"/>
      <c r="BT71" s="68"/>
      <c r="BU71" s="66">
        <f t="shared" si="7"/>
        <v>4000</v>
      </c>
      <c r="BV71" s="67"/>
      <c r="BW71" s="67"/>
      <c r="BX71" s="67"/>
      <c r="BY71" s="68"/>
    </row>
    <row r="72" spans="1:79" s="25" customFormat="1" ht="25.5" customHeight="1" x14ac:dyDescent="0.2">
      <c r="A72" s="28">
        <v>3110</v>
      </c>
      <c r="B72" s="29"/>
      <c r="C72" s="29"/>
      <c r="D72" s="69"/>
      <c r="E72" s="30" t="s">
        <v>190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2"/>
      <c r="U72" s="70">
        <v>0</v>
      </c>
      <c r="V72" s="71"/>
      <c r="W72" s="71"/>
      <c r="X72" s="71"/>
      <c r="Y72" s="72"/>
      <c r="Z72" s="70">
        <v>0</v>
      </c>
      <c r="AA72" s="71"/>
      <c r="AB72" s="71"/>
      <c r="AC72" s="71"/>
      <c r="AD72" s="72"/>
      <c r="AE72" s="70">
        <v>0</v>
      </c>
      <c r="AF72" s="71"/>
      <c r="AG72" s="71"/>
      <c r="AH72" s="72"/>
      <c r="AI72" s="70">
        <f t="shared" si="5"/>
        <v>0</v>
      </c>
      <c r="AJ72" s="71"/>
      <c r="AK72" s="71"/>
      <c r="AL72" s="71"/>
      <c r="AM72" s="72"/>
      <c r="AN72" s="66">
        <v>0</v>
      </c>
      <c r="AO72" s="67"/>
      <c r="AP72" s="67"/>
      <c r="AQ72" s="67"/>
      <c r="AR72" s="68"/>
      <c r="AS72" s="66">
        <v>0</v>
      </c>
      <c r="AT72" s="67"/>
      <c r="AU72" s="67"/>
      <c r="AV72" s="67"/>
      <c r="AW72" s="68"/>
      <c r="AX72" s="66">
        <v>0</v>
      </c>
      <c r="AY72" s="67"/>
      <c r="AZ72" s="67"/>
      <c r="BA72" s="68"/>
      <c r="BB72" s="66">
        <f t="shared" si="6"/>
        <v>0</v>
      </c>
      <c r="BC72" s="67"/>
      <c r="BD72" s="67"/>
      <c r="BE72" s="67"/>
      <c r="BF72" s="68"/>
      <c r="BG72" s="66">
        <v>0</v>
      </c>
      <c r="BH72" s="67"/>
      <c r="BI72" s="67"/>
      <c r="BJ72" s="67"/>
      <c r="BK72" s="68"/>
      <c r="BL72" s="66">
        <v>0</v>
      </c>
      <c r="BM72" s="67"/>
      <c r="BN72" s="67"/>
      <c r="BO72" s="67"/>
      <c r="BP72" s="68"/>
      <c r="BQ72" s="66">
        <v>0</v>
      </c>
      <c r="BR72" s="67"/>
      <c r="BS72" s="67"/>
      <c r="BT72" s="68"/>
      <c r="BU72" s="66">
        <f t="shared" si="7"/>
        <v>0</v>
      </c>
      <c r="BV72" s="67"/>
      <c r="BW72" s="67"/>
      <c r="BX72" s="67"/>
      <c r="BY72" s="68"/>
    </row>
    <row r="73" spans="1:79" s="6" customFormat="1" ht="12.75" customHeight="1" x14ac:dyDescent="0.2">
      <c r="A73" s="33"/>
      <c r="B73" s="34"/>
      <c r="C73" s="34"/>
      <c r="D73" s="65"/>
      <c r="E73" s="35" t="s">
        <v>147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7"/>
      <c r="U73" s="61">
        <v>682331.59</v>
      </c>
      <c r="V73" s="62"/>
      <c r="W73" s="62"/>
      <c r="X73" s="62"/>
      <c r="Y73" s="63"/>
      <c r="Z73" s="61">
        <v>0</v>
      </c>
      <c r="AA73" s="62"/>
      <c r="AB73" s="62"/>
      <c r="AC73" s="62"/>
      <c r="AD73" s="63"/>
      <c r="AE73" s="61">
        <v>0</v>
      </c>
      <c r="AF73" s="62"/>
      <c r="AG73" s="62"/>
      <c r="AH73" s="63"/>
      <c r="AI73" s="61">
        <f t="shared" si="5"/>
        <v>682331.59</v>
      </c>
      <c r="AJ73" s="62"/>
      <c r="AK73" s="62"/>
      <c r="AL73" s="62"/>
      <c r="AM73" s="63"/>
      <c r="AN73" s="53">
        <v>867639</v>
      </c>
      <c r="AO73" s="54"/>
      <c r="AP73" s="54"/>
      <c r="AQ73" s="54"/>
      <c r="AR73" s="55"/>
      <c r="AS73" s="53">
        <v>2940</v>
      </c>
      <c r="AT73" s="54"/>
      <c r="AU73" s="54"/>
      <c r="AV73" s="54"/>
      <c r="AW73" s="55"/>
      <c r="AX73" s="53">
        <v>0</v>
      </c>
      <c r="AY73" s="54"/>
      <c r="AZ73" s="54"/>
      <c r="BA73" s="55"/>
      <c r="BB73" s="53">
        <f t="shared" si="6"/>
        <v>870579</v>
      </c>
      <c r="BC73" s="54"/>
      <c r="BD73" s="54"/>
      <c r="BE73" s="54"/>
      <c r="BF73" s="55"/>
      <c r="BG73" s="53">
        <v>883291</v>
      </c>
      <c r="BH73" s="54"/>
      <c r="BI73" s="54"/>
      <c r="BJ73" s="54"/>
      <c r="BK73" s="55"/>
      <c r="BL73" s="53">
        <v>3900</v>
      </c>
      <c r="BM73" s="54"/>
      <c r="BN73" s="54"/>
      <c r="BO73" s="54"/>
      <c r="BP73" s="55"/>
      <c r="BQ73" s="53">
        <v>0</v>
      </c>
      <c r="BR73" s="54"/>
      <c r="BS73" s="54"/>
      <c r="BT73" s="55"/>
      <c r="BU73" s="53">
        <f t="shared" si="7"/>
        <v>887191</v>
      </c>
      <c r="BV73" s="54"/>
      <c r="BW73" s="54"/>
      <c r="BX73" s="54"/>
      <c r="BY73" s="55"/>
    </row>
    <row r="75" spans="1:79" ht="14.25" customHeight="1" x14ac:dyDescent="0.2">
      <c r="A75" s="52" t="s">
        <v>270</v>
      </c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</row>
    <row r="76" spans="1:79" ht="15" customHeight="1" x14ac:dyDescent="0.2">
      <c r="A76" s="94" t="s">
        <v>256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</row>
    <row r="77" spans="1:79" ht="23.1" customHeight="1" x14ac:dyDescent="0.2">
      <c r="A77" s="118" t="s">
        <v>119</v>
      </c>
      <c r="B77" s="119"/>
      <c r="C77" s="119"/>
      <c r="D77" s="119"/>
      <c r="E77" s="120"/>
      <c r="F77" s="41" t="s">
        <v>19</v>
      </c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59" t="s">
        <v>257</v>
      </c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93"/>
      <c r="AN77" s="59" t="s">
        <v>260</v>
      </c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93"/>
      <c r="BG77" s="59" t="s">
        <v>268</v>
      </c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93"/>
    </row>
    <row r="78" spans="1:79" ht="51.75" customHeight="1" x14ac:dyDescent="0.2">
      <c r="A78" s="121"/>
      <c r="B78" s="122"/>
      <c r="C78" s="122"/>
      <c r="D78" s="122"/>
      <c r="E78" s="123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59" t="s">
        <v>4</v>
      </c>
      <c r="V78" s="60"/>
      <c r="W78" s="60"/>
      <c r="X78" s="60"/>
      <c r="Y78" s="93"/>
      <c r="Z78" s="59" t="s">
        <v>3</v>
      </c>
      <c r="AA78" s="60"/>
      <c r="AB78" s="60"/>
      <c r="AC78" s="60"/>
      <c r="AD78" s="93"/>
      <c r="AE78" s="112" t="s">
        <v>116</v>
      </c>
      <c r="AF78" s="113"/>
      <c r="AG78" s="113"/>
      <c r="AH78" s="114"/>
      <c r="AI78" s="59" t="s">
        <v>5</v>
      </c>
      <c r="AJ78" s="60"/>
      <c r="AK78" s="60"/>
      <c r="AL78" s="60"/>
      <c r="AM78" s="93"/>
      <c r="AN78" s="59" t="s">
        <v>4</v>
      </c>
      <c r="AO78" s="60"/>
      <c r="AP78" s="60"/>
      <c r="AQ78" s="60"/>
      <c r="AR78" s="93"/>
      <c r="AS78" s="59" t="s">
        <v>3</v>
      </c>
      <c r="AT78" s="60"/>
      <c r="AU78" s="60"/>
      <c r="AV78" s="60"/>
      <c r="AW78" s="93"/>
      <c r="AX78" s="112" t="s">
        <v>116</v>
      </c>
      <c r="AY78" s="113"/>
      <c r="AZ78" s="113"/>
      <c r="BA78" s="114"/>
      <c r="BB78" s="59" t="s">
        <v>96</v>
      </c>
      <c r="BC78" s="60"/>
      <c r="BD78" s="60"/>
      <c r="BE78" s="60"/>
      <c r="BF78" s="93"/>
      <c r="BG78" s="59" t="s">
        <v>4</v>
      </c>
      <c r="BH78" s="60"/>
      <c r="BI78" s="60"/>
      <c r="BJ78" s="60"/>
      <c r="BK78" s="93"/>
      <c r="BL78" s="59" t="s">
        <v>3</v>
      </c>
      <c r="BM78" s="60"/>
      <c r="BN78" s="60"/>
      <c r="BO78" s="60"/>
      <c r="BP78" s="93"/>
      <c r="BQ78" s="112" t="s">
        <v>116</v>
      </c>
      <c r="BR78" s="113"/>
      <c r="BS78" s="113"/>
      <c r="BT78" s="114"/>
      <c r="BU78" s="41" t="s">
        <v>97</v>
      </c>
      <c r="BV78" s="41"/>
      <c r="BW78" s="41"/>
      <c r="BX78" s="41"/>
      <c r="BY78" s="41"/>
    </row>
    <row r="79" spans="1:79" ht="15" customHeight="1" x14ac:dyDescent="0.2">
      <c r="A79" s="59">
        <v>1</v>
      </c>
      <c r="B79" s="60"/>
      <c r="C79" s="60"/>
      <c r="D79" s="60"/>
      <c r="E79" s="93"/>
      <c r="F79" s="59">
        <v>2</v>
      </c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93"/>
      <c r="U79" s="59">
        <v>3</v>
      </c>
      <c r="V79" s="60"/>
      <c r="W79" s="60"/>
      <c r="X79" s="60"/>
      <c r="Y79" s="93"/>
      <c r="Z79" s="59">
        <v>4</v>
      </c>
      <c r="AA79" s="60"/>
      <c r="AB79" s="60"/>
      <c r="AC79" s="60"/>
      <c r="AD79" s="93"/>
      <c r="AE79" s="59">
        <v>5</v>
      </c>
      <c r="AF79" s="60"/>
      <c r="AG79" s="60"/>
      <c r="AH79" s="93"/>
      <c r="AI79" s="59">
        <v>6</v>
      </c>
      <c r="AJ79" s="60"/>
      <c r="AK79" s="60"/>
      <c r="AL79" s="60"/>
      <c r="AM79" s="93"/>
      <c r="AN79" s="59">
        <v>7</v>
      </c>
      <c r="AO79" s="60"/>
      <c r="AP79" s="60"/>
      <c r="AQ79" s="60"/>
      <c r="AR79" s="93"/>
      <c r="AS79" s="59">
        <v>8</v>
      </c>
      <c r="AT79" s="60"/>
      <c r="AU79" s="60"/>
      <c r="AV79" s="60"/>
      <c r="AW79" s="93"/>
      <c r="AX79" s="59">
        <v>9</v>
      </c>
      <c r="AY79" s="60"/>
      <c r="AZ79" s="60"/>
      <c r="BA79" s="93"/>
      <c r="BB79" s="59">
        <v>10</v>
      </c>
      <c r="BC79" s="60"/>
      <c r="BD79" s="60"/>
      <c r="BE79" s="60"/>
      <c r="BF79" s="93"/>
      <c r="BG79" s="59">
        <v>11</v>
      </c>
      <c r="BH79" s="60"/>
      <c r="BI79" s="60"/>
      <c r="BJ79" s="60"/>
      <c r="BK79" s="93"/>
      <c r="BL79" s="59">
        <v>12</v>
      </c>
      <c r="BM79" s="60"/>
      <c r="BN79" s="60"/>
      <c r="BO79" s="60"/>
      <c r="BP79" s="93"/>
      <c r="BQ79" s="59">
        <v>13</v>
      </c>
      <c r="BR79" s="60"/>
      <c r="BS79" s="60"/>
      <c r="BT79" s="93"/>
      <c r="BU79" s="41">
        <v>14</v>
      </c>
      <c r="BV79" s="41"/>
      <c r="BW79" s="41"/>
      <c r="BX79" s="41"/>
      <c r="BY79" s="41"/>
    </row>
    <row r="80" spans="1:79" s="1" customFormat="1" ht="13.5" hidden="1" customHeight="1" x14ac:dyDescent="0.2">
      <c r="A80" s="46" t="s">
        <v>64</v>
      </c>
      <c r="B80" s="47"/>
      <c r="C80" s="47"/>
      <c r="D80" s="47"/>
      <c r="E80" s="48"/>
      <c r="F80" s="46" t="s">
        <v>57</v>
      </c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8"/>
      <c r="U80" s="46" t="s">
        <v>65</v>
      </c>
      <c r="V80" s="47"/>
      <c r="W80" s="47"/>
      <c r="X80" s="47"/>
      <c r="Y80" s="48"/>
      <c r="Z80" s="46" t="s">
        <v>66</v>
      </c>
      <c r="AA80" s="47"/>
      <c r="AB80" s="47"/>
      <c r="AC80" s="47"/>
      <c r="AD80" s="48"/>
      <c r="AE80" s="46" t="s">
        <v>91</v>
      </c>
      <c r="AF80" s="47"/>
      <c r="AG80" s="47"/>
      <c r="AH80" s="48"/>
      <c r="AI80" s="109" t="s">
        <v>170</v>
      </c>
      <c r="AJ80" s="110"/>
      <c r="AK80" s="110"/>
      <c r="AL80" s="110"/>
      <c r="AM80" s="111"/>
      <c r="AN80" s="46" t="s">
        <v>67</v>
      </c>
      <c r="AO80" s="47"/>
      <c r="AP80" s="47"/>
      <c r="AQ80" s="47"/>
      <c r="AR80" s="48"/>
      <c r="AS80" s="46" t="s">
        <v>68</v>
      </c>
      <c r="AT80" s="47"/>
      <c r="AU80" s="47"/>
      <c r="AV80" s="47"/>
      <c r="AW80" s="48"/>
      <c r="AX80" s="46" t="s">
        <v>92</v>
      </c>
      <c r="AY80" s="47"/>
      <c r="AZ80" s="47"/>
      <c r="BA80" s="48"/>
      <c r="BB80" s="109" t="s">
        <v>170</v>
      </c>
      <c r="BC80" s="110"/>
      <c r="BD80" s="110"/>
      <c r="BE80" s="110"/>
      <c r="BF80" s="111"/>
      <c r="BG80" s="46" t="s">
        <v>58</v>
      </c>
      <c r="BH80" s="47"/>
      <c r="BI80" s="47"/>
      <c r="BJ80" s="47"/>
      <c r="BK80" s="48"/>
      <c r="BL80" s="46" t="s">
        <v>59</v>
      </c>
      <c r="BM80" s="47"/>
      <c r="BN80" s="47"/>
      <c r="BO80" s="47"/>
      <c r="BP80" s="48"/>
      <c r="BQ80" s="46" t="s">
        <v>93</v>
      </c>
      <c r="BR80" s="47"/>
      <c r="BS80" s="47"/>
      <c r="BT80" s="48"/>
      <c r="BU80" s="58" t="s">
        <v>170</v>
      </c>
      <c r="BV80" s="58"/>
      <c r="BW80" s="58"/>
      <c r="BX80" s="58"/>
      <c r="BY80" s="58"/>
      <c r="CA80" t="s">
        <v>27</v>
      </c>
    </row>
    <row r="81" spans="1:79" s="6" customFormat="1" ht="12.75" customHeight="1" x14ac:dyDescent="0.2">
      <c r="A81" s="33"/>
      <c r="B81" s="34"/>
      <c r="C81" s="34"/>
      <c r="D81" s="34"/>
      <c r="E81" s="65"/>
      <c r="F81" s="33" t="s">
        <v>147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65"/>
      <c r="U81" s="53"/>
      <c r="V81" s="54"/>
      <c r="W81" s="54"/>
      <c r="X81" s="54"/>
      <c r="Y81" s="55"/>
      <c r="Z81" s="53"/>
      <c r="AA81" s="54"/>
      <c r="AB81" s="54"/>
      <c r="AC81" s="54"/>
      <c r="AD81" s="55"/>
      <c r="AE81" s="53"/>
      <c r="AF81" s="54"/>
      <c r="AG81" s="54"/>
      <c r="AH81" s="55"/>
      <c r="AI81" s="53">
        <f>IF(ISNUMBER(U81),U81,0)+IF(ISNUMBER(Z81),Z81,0)</f>
        <v>0</v>
      </c>
      <c r="AJ81" s="54"/>
      <c r="AK81" s="54"/>
      <c r="AL81" s="54"/>
      <c r="AM81" s="55"/>
      <c r="AN81" s="53"/>
      <c r="AO81" s="54"/>
      <c r="AP81" s="54"/>
      <c r="AQ81" s="54"/>
      <c r="AR81" s="55"/>
      <c r="AS81" s="53"/>
      <c r="AT81" s="54"/>
      <c r="AU81" s="54"/>
      <c r="AV81" s="54"/>
      <c r="AW81" s="55"/>
      <c r="AX81" s="53"/>
      <c r="AY81" s="54"/>
      <c r="AZ81" s="54"/>
      <c r="BA81" s="55"/>
      <c r="BB81" s="53">
        <f>IF(ISNUMBER(AN81),AN81,0)+IF(ISNUMBER(AS81),AS81,0)</f>
        <v>0</v>
      </c>
      <c r="BC81" s="54"/>
      <c r="BD81" s="54"/>
      <c r="BE81" s="54"/>
      <c r="BF81" s="55"/>
      <c r="BG81" s="53"/>
      <c r="BH81" s="54"/>
      <c r="BI81" s="54"/>
      <c r="BJ81" s="54"/>
      <c r="BK81" s="55"/>
      <c r="BL81" s="53"/>
      <c r="BM81" s="54"/>
      <c r="BN81" s="54"/>
      <c r="BO81" s="54"/>
      <c r="BP81" s="55"/>
      <c r="BQ81" s="53"/>
      <c r="BR81" s="54"/>
      <c r="BS81" s="54"/>
      <c r="BT81" s="55"/>
      <c r="BU81" s="53">
        <f>IF(ISNUMBER(BG81),BG81,0)+IF(ISNUMBER(BL81),BL81,0)</f>
        <v>0</v>
      </c>
      <c r="BV81" s="54"/>
      <c r="BW81" s="54"/>
      <c r="BX81" s="54"/>
      <c r="BY81" s="55"/>
      <c r="CA81" s="6" t="s">
        <v>28</v>
      </c>
    </row>
    <row r="83" spans="1:79" ht="14.25" customHeight="1" x14ac:dyDescent="0.2">
      <c r="A83" s="52" t="s">
        <v>284</v>
      </c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1:79" ht="15" customHeight="1" x14ac:dyDescent="0.2">
      <c r="A84" s="94" t="s">
        <v>256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</row>
    <row r="85" spans="1:79" ht="23.1" customHeight="1" x14ac:dyDescent="0.2">
      <c r="A85" s="118" t="s">
        <v>118</v>
      </c>
      <c r="B85" s="119"/>
      <c r="C85" s="119"/>
      <c r="D85" s="120"/>
      <c r="E85" s="96" t="s">
        <v>19</v>
      </c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8"/>
      <c r="X85" s="59" t="s">
        <v>278</v>
      </c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93"/>
      <c r="AR85" s="41" t="s">
        <v>283</v>
      </c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</row>
    <row r="86" spans="1:79" ht="48.75" customHeight="1" x14ac:dyDescent="0.2">
      <c r="A86" s="121"/>
      <c r="B86" s="122"/>
      <c r="C86" s="122"/>
      <c r="D86" s="123"/>
      <c r="E86" s="99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  <c r="X86" s="96" t="s">
        <v>4</v>
      </c>
      <c r="Y86" s="97"/>
      <c r="Z86" s="97"/>
      <c r="AA86" s="97"/>
      <c r="AB86" s="98"/>
      <c r="AC86" s="96" t="s">
        <v>3</v>
      </c>
      <c r="AD86" s="97"/>
      <c r="AE86" s="97"/>
      <c r="AF86" s="97"/>
      <c r="AG86" s="98"/>
      <c r="AH86" s="112" t="s">
        <v>116</v>
      </c>
      <c r="AI86" s="113"/>
      <c r="AJ86" s="113"/>
      <c r="AK86" s="113"/>
      <c r="AL86" s="114"/>
      <c r="AM86" s="59" t="s">
        <v>5</v>
      </c>
      <c r="AN86" s="60"/>
      <c r="AO86" s="60"/>
      <c r="AP86" s="60"/>
      <c r="AQ86" s="93"/>
      <c r="AR86" s="59" t="s">
        <v>4</v>
      </c>
      <c r="AS86" s="60"/>
      <c r="AT86" s="60"/>
      <c r="AU86" s="60"/>
      <c r="AV86" s="93"/>
      <c r="AW86" s="59" t="s">
        <v>3</v>
      </c>
      <c r="AX86" s="60"/>
      <c r="AY86" s="60"/>
      <c r="AZ86" s="60"/>
      <c r="BA86" s="93"/>
      <c r="BB86" s="112" t="s">
        <v>116</v>
      </c>
      <c r="BC86" s="113"/>
      <c r="BD86" s="113"/>
      <c r="BE86" s="113"/>
      <c r="BF86" s="114"/>
      <c r="BG86" s="59" t="s">
        <v>96</v>
      </c>
      <c r="BH86" s="60"/>
      <c r="BI86" s="60"/>
      <c r="BJ86" s="60"/>
      <c r="BK86" s="93"/>
    </row>
    <row r="87" spans="1:79" ht="12.75" customHeight="1" x14ac:dyDescent="0.2">
      <c r="A87" s="59">
        <v>1</v>
      </c>
      <c r="B87" s="60"/>
      <c r="C87" s="60"/>
      <c r="D87" s="93"/>
      <c r="E87" s="59">
        <v>2</v>
      </c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93"/>
      <c r="X87" s="59">
        <v>3</v>
      </c>
      <c r="Y87" s="60"/>
      <c r="Z87" s="60"/>
      <c r="AA87" s="60"/>
      <c r="AB87" s="93"/>
      <c r="AC87" s="59">
        <v>4</v>
      </c>
      <c r="AD87" s="60"/>
      <c r="AE87" s="60"/>
      <c r="AF87" s="60"/>
      <c r="AG87" s="93"/>
      <c r="AH87" s="59">
        <v>5</v>
      </c>
      <c r="AI87" s="60"/>
      <c r="AJ87" s="60"/>
      <c r="AK87" s="60"/>
      <c r="AL87" s="93"/>
      <c r="AM87" s="59">
        <v>6</v>
      </c>
      <c r="AN87" s="60"/>
      <c r="AO87" s="60"/>
      <c r="AP87" s="60"/>
      <c r="AQ87" s="93"/>
      <c r="AR87" s="59">
        <v>7</v>
      </c>
      <c r="AS87" s="60"/>
      <c r="AT87" s="60"/>
      <c r="AU87" s="60"/>
      <c r="AV87" s="93"/>
      <c r="AW87" s="59">
        <v>8</v>
      </c>
      <c r="AX87" s="60"/>
      <c r="AY87" s="60"/>
      <c r="AZ87" s="60"/>
      <c r="BA87" s="93"/>
      <c r="BB87" s="59">
        <v>9</v>
      </c>
      <c r="BC87" s="60"/>
      <c r="BD87" s="60"/>
      <c r="BE87" s="60"/>
      <c r="BF87" s="93"/>
      <c r="BG87" s="59">
        <v>10</v>
      </c>
      <c r="BH87" s="60"/>
      <c r="BI87" s="60"/>
      <c r="BJ87" s="60"/>
      <c r="BK87" s="93"/>
    </row>
    <row r="88" spans="1:79" s="1" customFormat="1" ht="12.75" hidden="1" customHeight="1" x14ac:dyDescent="0.2">
      <c r="A88" s="46" t="s">
        <v>64</v>
      </c>
      <c r="B88" s="47"/>
      <c r="C88" s="47"/>
      <c r="D88" s="48"/>
      <c r="E88" s="46" t="s">
        <v>57</v>
      </c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8"/>
      <c r="X88" s="124" t="s">
        <v>60</v>
      </c>
      <c r="Y88" s="125"/>
      <c r="Z88" s="125"/>
      <c r="AA88" s="125"/>
      <c r="AB88" s="126"/>
      <c r="AC88" s="124" t="s">
        <v>61</v>
      </c>
      <c r="AD88" s="125"/>
      <c r="AE88" s="125"/>
      <c r="AF88" s="125"/>
      <c r="AG88" s="126"/>
      <c r="AH88" s="46" t="s">
        <v>94</v>
      </c>
      <c r="AI88" s="47"/>
      <c r="AJ88" s="47"/>
      <c r="AK88" s="47"/>
      <c r="AL88" s="48"/>
      <c r="AM88" s="109" t="s">
        <v>171</v>
      </c>
      <c r="AN88" s="110"/>
      <c r="AO88" s="110"/>
      <c r="AP88" s="110"/>
      <c r="AQ88" s="111"/>
      <c r="AR88" s="46" t="s">
        <v>62</v>
      </c>
      <c r="AS88" s="47"/>
      <c r="AT88" s="47"/>
      <c r="AU88" s="47"/>
      <c r="AV88" s="48"/>
      <c r="AW88" s="46" t="s">
        <v>63</v>
      </c>
      <c r="AX88" s="47"/>
      <c r="AY88" s="47"/>
      <c r="AZ88" s="47"/>
      <c r="BA88" s="48"/>
      <c r="BB88" s="46" t="s">
        <v>95</v>
      </c>
      <c r="BC88" s="47"/>
      <c r="BD88" s="47"/>
      <c r="BE88" s="47"/>
      <c r="BF88" s="48"/>
      <c r="BG88" s="109" t="s">
        <v>171</v>
      </c>
      <c r="BH88" s="110"/>
      <c r="BI88" s="110"/>
      <c r="BJ88" s="110"/>
      <c r="BK88" s="111"/>
      <c r="CA88" t="s">
        <v>29</v>
      </c>
    </row>
    <row r="89" spans="1:79" s="25" customFormat="1" ht="12.75" customHeight="1" x14ac:dyDescent="0.2">
      <c r="A89" s="28">
        <v>2111</v>
      </c>
      <c r="B89" s="29"/>
      <c r="C89" s="29"/>
      <c r="D89" s="69"/>
      <c r="E89" s="30" t="s">
        <v>180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2"/>
      <c r="X89" s="66">
        <v>567303</v>
      </c>
      <c r="Y89" s="67"/>
      <c r="Z89" s="67"/>
      <c r="AA89" s="67"/>
      <c r="AB89" s="68"/>
      <c r="AC89" s="66">
        <v>0</v>
      </c>
      <c r="AD89" s="67"/>
      <c r="AE89" s="67"/>
      <c r="AF89" s="67"/>
      <c r="AG89" s="68"/>
      <c r="AH89" s="66">
        <v>0</v>
      </c>
      <c r="AI89" s="67"/>
      <c r="AJ89" s="67"/>
      <c r="AK89" s="67"/>
      <c r="AL89" s="68"/>
      <c r="AM89" s="66">
        <f t="shared" ref="AM89:AM100" si="8">IF(ISNUMBER(X89),X89,0)+IF(ISNUMBER(AC89),AC89,0)</f>
        <v>567303</v>
      </c>
      <c r="AN89" s="67"/>
      <c r="AO89" s="67"/>
      <c r="AP89" s="67"/>
      <c r="AQ89" s="68"/>
      <c r="AR89" s="66">
        <v>607069</v>
      </c>
      <c r="AS89" s="67"/>
      <c r="AT89" s="67"/>
      <c r="AU89" s="67"/>
      <c r="AV89" s="68"/>
      <c r="AW89" s="66">
        <v>0</v>
      </c>
      <c r="AX89" s="67"/>
      <c r="AY89" s="67"/>
      <c r="AZ89" s="67"/>
      <c r="BA89" s="68"/>
      <c r="BB89" s="66">
        <v>0</v>
      </c>
      <c r="BC89" s="67"/>
      <c r="BD89" s="67"/>
      <c r="BE89" s="67"/>
      <c r="BF89" s="68"/>
      <c r="BG89" s="64">
        <f t="shared" ref="BG89:BG100" si="9">IF(ISNUMBER(AR89),AR89,0)+IF(ISNUMBER(AW89),AW89,0)</f>
        <v>607069</v>
      </c>
      <c r="BH89" s="64"/>
      <c r="BI89" s="64"/>
      <c r="BJ89" s="64"/>
      <c r="BK89" s="64"/>
      <c r="CA89" s="25" t="s">
        <v>30</v>
      </c>
    </row>
    <row r="90" spans="1:79" s="25" customFormat="1" ht="12.75" customHeight="1" x14ac:dyDescent="0.2">
      <c r="A90" s="28">
        <v>2120</v>
      </c>
      <c r="B90" s="29"/>
      <c r="C90" s="29"/>
      <c r="D90" s="69"/>
      <c r="E90" s="30" t="s">
        <v>181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2"/>
      <c r="X90" s="66">
        <v>124807</v>
      </c>
      <c r="Y90" s="67"/>
      <c r="Z90" s="67"/>
      <c r="AA90" s="67"/>
      <c r="AB90" s="68"/>
      <c r="AC90" s="66">
        <v>0</v>
      </c>
      <c r="AD90" s="67"/>
      <c r="AE90" s="67"/>
      <c r="AF90" s="67"/>
      <c r="AG90" s="68"/>
      <c r="AH90" s="66">
        <v>0</v>
      </c>
      <c r="AI90" s="67"/>
      <c r="AJ90" s="67"/>
      <c r="AK90" s="67"/>
      <c r="AL90" s="68"/>
      <c r="AM90" s="66">
        <f t="shared" si="8"/>
        <v>124807</v>
      </c>
      <c r="AN90" s="67"/>
      <c r="AO90" s="67"/>
      <c r="AP90" s="67"/>
      <c r="AQ90" s="68"/>
      <c r="AR90" s="66">
        <v>133555</v>
      </c>
      <c r="AS90" s="67"/>
      <c r="AT90" s="67"/>
      <c r="AU90" s="67"/>
      <c r="AV90" s="68"/>
      <c r="AW90" s="66">
        <v>0</v>
      </c>
      <c r="AX90" s="67"/>
      <c r="AY90" s="67"/>
      <c r="AZ90" s="67"/>
      <c r="BA90" s="68"/>
      <c r="BB90" s="66">
        <v>0</v>
      </c>
      <c r="BC90" s="67"/>
      <c r="BD90" s="67"/>
      <c r="BE90" s="67"/>
      <c r="BF90" s="68"/>
      <c r="BG90" s="64">
        <f t="shared" si="9"/>
        <v>133555</v>
      </c>
      <c r="BH90" s="64"/>
      <c r="BI90" s="64"/>
      <c r="BJ90" s="64"/>
      <c r="BK90" s="64"/>
    </row>
    <row r="91" spans="1:79" s="25" customFormat="1" ht="12.75" customHeight="1" x14ac:dyDescent="0.2">
      <c r="A91" s="28">
        <v>2210</v>
      </c>
      <c r="B91" s="29"/>
      <c r="C91" s="29"/>
      <c r="D91" s="69"/>
      <c r="E91" s="30" t="s">
        <v>182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2"/>
      <c r="X91" s="66">
        <v>21949</v>
      </c>
      <c r="Y91" s="67"/>
      <c r="Z91" s="67"/>
      <c r="AA91" s="67"/>
      <c r="AB91" s="68"/>
      <c r="AC91" s="66">
        <v>4235</v>
      </c>
      <c r="AD91" s="67"/>
      <c r="AE91" s="67"/>
      <c r="AF91" s="67"/>
      <c r="AG91" s="68"/>
      <c r="AH91" s="66">
        <v>0</v>
      </c>
      <c r="AI91" s="67"/>
      <c r="AJ91" s="67"/>
      <c r="AK91" s="67"/>
      <c r="AL91" s="68"/>
      <c r="AM91" s="66">
        <f t="shared" si="8"/>
        <v>26184</v>
      </c>
      <c r="AN91" s="67"/>
      <c r="AO91" s="67"/>
      <c r="AP91" s="67"/>
      <c r="AQ91" s="68"/>
      <c r="AR91" s="66">
        <v>54242</v>
      </c>
      <c r="AS91" s="67"/>
      <c r="AT91" s="67"/>
      <c r="AU91" s="67"/>
      <c r="AV91" s="68"/>
      <c r="AW91" s="66">
        <v>4536</v>
      </c>
      <c r="AX91" s="67"/>
      <c r="AY91" s="67"/>
      <c r="AZ91" s="67"/>
      <c r="BA91" s="68"/>
      <c r="BB91" s="66">
        <v>0</v>
      </c>
      <c r="BC91" s="67"/>
      <c r="BD91" s="67"/>
      <c r="BE91" s="67"/>
      <c r="BF91" s="68"/>
      <c r="BG91" s="64">
        <f t="shared" si="9"/>
        <v>58778</v>
      </c>
      <c r="BH91" s="64"/>
      <c r="BI91" s="64"/>
      <c r="BJ91" s="64"/>
      <c r="BK91" s="64"/>
    </row>
    <row r="92" spans="1:79" s="25" customFormat="1" ht="12.75" customHeight="1" x14ac:dyDescent="0.2">
      <c r="A92" s="28">
        <v>2240</v>
      </c>
      <c r="B92" s="29"/>
      <c r="C92" s="29"/>
      <c r="D92" s="69"/>
      <c r="E92" s="30" t="s">
        <v>183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2"/>
      <c r="X92" s="66">
        <v>22440</v>
      </c>
      <c r="Y92" s="67"/>
      <c r="Z92" s="67"/>
      <c r="AA92" s="67"/>
      <c r="AB92" s="68"/>
      <c r="AC92" s="66">
        <v>0</v>
      </c>
      <c r="AD92" s="67"/>
      <c r="AE92" s="67"/>
      <c r="AF92" s="67"/>
      <c r="AG92" s="68"/>
      <c r="AH92" s="66">
        <v>0</v>
      </c>
      <c r="AI92" s="67"/>
      <c r="AJ92" s="67"/>
      <c r="AK92" s="67"/>
      <c r="AL92" s="68"/>
      <c r="AM92" s="66">
        <f t="shared" si="8"/>
        <v>22440</v>
      </c>
      <c r="AN92" s="67"/>
      <c r="AO92" s="67"/>
      <c r="AP92" s="67"/>
      <c r="AQ92" s="68"/>
      <c r="AR92" s="66">
        <v>23690</v>
      </c>
      <c r="AS92" s="67"/>
      <c r="AT92" s="67"/>
      <c r="AU92" s="67"/>
      <c r="AV92" s="68"/>
      <c r="AW92" s="66">
        <v>0</v>
      </c>
      <c r="AX92" s="67"/>
      <c r="AY92" s="67"/>
      <c r="AZ92" s="67"/>
      <c r="BA92" s="68"/>
      <c r="BB92" s="66">
        <v>0</v>
      </c>
      <c r="BC92" s="67"/>
      <c r="BD92" s="67"/>
      <c r="BE92" s="67"/>
      <c r="BF92" s="68"/>
      <c r="BG92" s="64">
        <f t="shared" si="9"/>
        <v>23690</v>
      </c>
      <c r="BH92" s="64"/>
      <c r="BI92" s="64"/>
      <c r="BJ92" s="64"/>
      <c r="BK92" s="64"/>
    </row>
    <row r="93" spans="1:79" s="25" customFormat="1" ht="12.75" customHeight="1" x14ac:dyDescent="0.2">
      <c r="A93" s="28">
        <v>2250</v>
      </c>
      <c r="B93" s="29"/>
      <c r="C93" s="29"/>
      <c r="D93" s="69"/>
      <c r="E93" s="30" t="s">
        <v>184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2"/>
      <c r="X93" s="66">
        <v>0</v>
      </c>
      <c r="Y93" s="67"/>
      <c r="Z93" s="67"/>
      <c r="AA93" s="67"/>
      <c r="AB93" s="68"/>
      <c r="AC93" s="66">
        <v>0</v>
      </c>
      <c r="AD93" s="67"/>
      <c r="AE93" s="67"/>
      <c r="AF93" s="67"/>
      <c r="AG93" s="68"/>
      <c r="AH93" s="66">
        <v>0</v>
      </c>
      <c r="AI93" s="67"/>
      <c r="AJ93" s="67"/>
      <c r="AK93" s="67"/>
      <c r="AL93" s="68"/>
      <c r="AM93" s="66">
        <f t="shared" si="8"/>
        <v>0</v>
      </c>
      <c r="AN93" s="67"/>
      <c r="AO93" s="67"/>
      <c r="AP93" s="67"/>
      <c r="AQ93" s="68"/>
      <c r="AR93" s="66">
        <v>0</v>
      </c>
      <c r="AS93" s="67"/>
      <c r="AT93" s="67"/>
      <c r="AU93" s="67"/>
      <c r="AV93" s="68"/>
      <c r="AW93" s="66">
        <v>0</v>
      </c>
      <c r="AX93" s="67"/>
      <c r="AY93" s="67"/>
      <c r="AZ93" s="67"/>
      <c r="BA93" s="68"/>
      <c r="BB93" s="66">
        <v>0</v>
      </c>
      <c r="BC93" s="67"/>
      <c r="BD93" s="67"/>
      <c r="BE93" s="67"/>
      <c r="BF93" s="68"/>
      <c r="BG93" s="64">
        <f t="shared" si="9"/>
        <v>0</v>
      </c>
      <c r="BH93" s="64"/>
      <c r="BI93" s="64"/>
      <c r="BJ93" s="64"/>
      <c r="BK93" s="64"/>
    </row>
    <row r="94" spans="1:79" s="25" customFormat="1" ht="12.75" customHeight="1" x14ac:dyDescent="0.2">
      <c r="A94" s="28">
        <v>2272</v>
      </c>
      <c r="B94" s="29"/>
      <c r="C94" s="29"/>
      <c r="D94" s="69"/>
      <c r="E94" s="30" t="s">
        <v>185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2"/>
      <c r="X94" s="66">
        <v>294</v>
      </c>
      <c r="Y94" s="67"/>
      <c r="Z94" s="67"/>
      <c r="AA94" s="67"/>
      <c r="AB94" s="68"/>
      <c r="AC94" s="66">
        <v>0</v>
      </c>
      <c r="AD94" s="67"/>
      <c r="AE94" s="67"/>
      <c r="AF94" s="67"/>
      <c r="AG94" s="68"/>
      <c r="AH94" s="66">
        <v>0</v>
      </c>
      <c r="AI94" s="67"/>
      <c r="AJ94" s="67"/>
      <c r="AK94" s="67"/>
      <c r="AL94" s="68"/>
      <c r="AM94" s="66">
        <f t="shared" si="8"/>
        <v>294</v>
      </c>
      <c r="AN94" s="67"/>
      <c r="AO94" s="67"/>
      <c r="AP94" s="67"/>
      <c r="AQ94" s="68"/>
      <c r="AR94" s="66">
        <v>315</v>
      </c>
      <c r="AS94" s="67"/>
      <c r="AT94" s="67"/>
      <c r="AU94" s="67"/>
      <c r="AV94" s="68"/>
      <c r="AW94" s="66">
        <v>0</v>
      </c>
      <c r="AX94" s="67"/>
      <c r="AY94" s="67"/>
      <c r="AZ94" s="67"/>
      <c r="BA94" s="68"/>
      <c r="BB94" s="66">
        <v>0</v>
      </c>
      <c r="BC94" s="67"/>
      <c r="BD94" s="67"/>
      <c r="BE94" s="67"/>
      <c r="BF94" s="68"/>
      <c r="BG94" s="64">
        <f t="shared" si="9"/>
        <v>315</v>
      </c>
      <c r="BH94" s="64"/>
      <c r="BI94" s="64"/>
      <c r="BJ94" s="64"/>
      <c r="BK94" s="64"/>
    </row>
    <row r="95" spans="1:79" s="25" customFormat="1" ht="12.75" customHeight="1" x14ac:dyDescent="0.2">
      <c r="A95" s="28">
        <v>2273</v>
      </c>
      <c r="B95" s="29"/>
      <c r="C95" s="29"/>
      <c r="D95" s="69"/>
      <c r="E95" s="30" t="s">
        <v>186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2"/>
      <c r="X95" s="66">
        <v>9770</v>
      </c>
      <c r="Y95" s="67"/>
      <c r="Z95" s="67"/>
      <c r="AA95" s="67"/>
      <c r="AB95" s="68"/>
      <c r="AC95" s="66">
        <v>0</v>
      </c>
      <c r="AD95" s="67"/>
      <c r="AE95" s="67"/>
      <c r="AF95" s="67"/>
      <c r="AG95" s="68"/>
      <c r="AH95" s="66">
        <v>0</v>
      </c>
      <c r="AI95" s="67"/>
      <c r="AJ95" s="67"/>
      <c r="AK95" s="67"/>
      <c r="AL95" s="68"/>
      <c r="AM95" s="66">
        <f t="shared" si="8"/>
        <v>9770</v>
      </c>
      <c r="AN95" s="67"/>
      <c r="AO95" s="67"/>
      <c r="AP95" s="67"/>
      <c r="AQ95" s="68"/>
      <c r="AR95" s="66">
        <v>10460</v>
      </c>
      <c r="AS95" s="67"/>
      <c r="AT95" s="67"/>
      <c r="AU95" s="67"/>
      <c r="AV95" s="68"/>
      <c r="AW95" s="66">
        <v>0</v>
      </c>
      <c r="AX95" s="67"/>
      <c r="AY95" s="67"/>
      <c r="AZ95" s="67"/>
      <c r="BA95" s="68"/>
      <c r="BB95" s="66">
        <v>0</v>
      </c>
      <c r="BC95" s="67"/>
      <c r="BD95" s="67"/>
      <c r="BE95" s="67"/>
      <c r="BF95" s="68"/>
      <c r="BG95" s="64">
        <f t="shared" si="9"/>
        <v>10460</v>
      </c>
      <c r="BH95" s="64"/>
      <c r="BI95" s="64"/>
      <c r="BJ95" s="64"/>
      <c r="BK95" s="64"/>
    </row>
    <row r="96" spans="1:79" s="25" customFormat="1" ht="12.75" customHeight="1" x14ac:dyDescent="0.2">
      <c r="A96" s="28">
        <v>2274</v>
      </c>
      <c r="B96" s="29"/>
      <c r="C96" s="29"/>
      <c r="D96" s="69"/>
      <c r="E96" s="30" t="s">
        <v>187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2"/>
      <c r="X96" s="66">
        <v>88434</v>
      </c>
      <c r="Y96" s="67"/>
      <c r="Z96" s="67"/>
      <c r="AA96" s="67"/>
      <c r="AB96" s="68"/>
      <c r="AC96" s="66">
        <v>0</v>
      </c>
      <c r="AD96" s="67"/>
      <c r="AE96" s="67"/>
      <c r="AF96" s="67"/>
      <c r="AG96" s="68"/>
      <c r="AH96" s="66">
        <v>0</v>
      </c>
      <c r="AI96" s="67"/>
      <c r="AJ96" s="67"/>
      <c r="AK96" s="67"/>
      <c r="AL96" s="68"/>
      <c r="AM96" s="66">
        <f t="shared" si="8"/>
        <v>88434</v>
      </c>
      <c r="AN96" s="67"/>
      <c r="AO96" s="67"/>
      <c r="AP96" s="67"/>
      <c r="AQ96" s="68"/>
      <c r="AR96" s="66">
        <v>94730</v>
      </c>
      <c r="AS96" s="67"/>
      <c r="AT96" s="67"/>
      <c r="AU96" s="67"/>
      <c r="AV96" s="68"/>
      <c r="AW96" s="66">
        <v>0</v>
      </c>
      <c r="AX96" s="67"/>
      <c r="AY96" s="67"/>
      <c r="AZ96" s="67"/>
      <c r="BA96" s="68"/>
      <c r="BB96" s="66">
        <v>0</v>
      </c>
      <c r="BC96" s="67"/>
      <c r="BD96" s="67"/>
      <c r="BE96" s="67"/>
      <c r="BF96" s="68"/>
      <c r="BG96" s="64">
        <f t="shared" si="9"/>
        <v>94730</v>
      </c>
      <c r="BH96" s="64"/>
      <c r="BI96" s="64"/>
      <c r="BJ96" s="64"/>
      <c r="BK96" s="64"/>
    </row>
    <row r="97" spans="1:79" s="25" customFormat="1" ht="12.75" customHeight="1" x14ac:dyDescent="0.2">
      <c r="A97" s="28">
        <v>2275</v>
      </c>
      <c r="B97" s="29"/>
      <c r="C97" s="29"/>
      <c r="D97" s="69"/>
      <c r="E97" s="30" t="s">
        <v>188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2"/>
      <c r="X97" s="66">
        <v>2720</v>
      </c>
      <c r="Y97" s="67"/>
      <c r="Z97" s="67"/>
      <c r="AA97" s="67"/>
      <c r="AB97" s="68"/>
      <c r="AC97" s="66">
        <v>0</v>
      </c>
      <c r="AD97" s="67"/>
      <c r="AE97" s="67"/>
      <c r="AF97" s="67"/>
      <c r="AG97" s="68"/>
      <c r="AH97" s="66">
        <v>0</v>
      </c>
      <c r="AI97" s="67"/>
      <c r="AJ97" s="67"/>
      <c r="AK97" s="67"/>
      <c r="AL97" s="68"/>
      <c r="AM97" s="66">
        <f t="shared" si="8"/>
        <v>2720</v>
      </c>
      <c r="AN97" s="67"/>
      <c r="AO97" s="67"/>
      <c r="AP97" s="67"/>
      <c r="AQ97" s="68"/>
      <c r="AR97" s="66">
        <v>2913</v>
      </c>
      <c r="AS97" s="67"/>
      <c r="AT97" s="67"/>
      <c r="AU97" s="67"/>
      <c r="AV97" s="68"/>
      <c r="AW97" s="66">
        <v>0</v>
      </c>
      <c r="AX97" s="67"/>
      <c r="AY97" s="67"/>
      <c r="AZ97" s="67"/>
      <c r="BA97" s="68"/>
      <c r="BB97" s="66">
        <v>0</v>
      </c>
      <c r="BC97" s="67"/>
      <c r="BD97" s="67"/>
      <c r="BE97" s="67"/>
      <c r="BF97" s="68"/>
      <c r="BG97" s="64">
        <f t="shared" si="9"/>
        <v>2913</v>
      </c>
      <c r="BH97" s="64"/>
      <c r="BI97" s="64"/>
      <c r="BJ97" s="64"/>
      <c r="BK97" s="64"/>
    </row>
    <row r="98" spans="1:79" s="25" customFormat="1" ht="25.5" customHeight="1" x14ac:dyDescent="0.2">
      <c r="A98" s="28">
        <v>2282</v>
      </c>
      <c r="B98" s="29"/>
      <c r="C98" s="29"/>
      <c r="D98" s="69"/>
      <c r="E98" s="30" t="s">
        <v>189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2"/>
      <c r="X98" s="66">
        <v>4344</v>
      </c>
      <c r="Y98" s="67"/>
      <c r="Z98" s="67"/>
      <c r="AA98" s="67"/>
      <c r="AB98" s="68"/>
      <c r="AC98" s="66">
        <v>0</v>
      </c>
      <c r="AD98" s="67"/>
      <c r="AE98" s="67"/>
      <c r="AF98" s="67"/>
      <c r="AG98" s="68"/>
      <c r="AH98" s="66">
        <v>0</v>
      </c>
      <c r="AI98" s="67"/>
      <c r="AJ98" s="67"/>
      <c r="AK98" s="67"/>
      <c r="AL98" s="68"/>
      <c r="AM98" s="66">
        <f t="shared" si="8"/>
        <v>4344</v>
      </c>
      <c r="AN98" s="67"/>
      <c r="AO98" s="67"/>
      <c r="AP98" s="67"/>
      <c r="AQ98" s="68"/>
      <c r="AR98" s="66">
        <v>4652</v>
      </c>
      <c r="AS98" s="67"/>
      <c r="AT98" s="67"/>
      <c r="AU98" s="67"/>
      <c r="AV98" s="68"/>
      <c r="AW98" s="66">
        <v>0</v>
      </c>
      <c r="AX98" s="67"/>
      <c r="AY98" s="67"/>
      <c r="AZ98" s="67"/>
      <c r="BA98" s="68"/>
      <c r="BB98" s="66">
        <v>0</v>
      </c>
      <c r="BC98" s="67"/>
      <c r="BD98" s="67"/>
      <c r="BE98" s="67"/>
      <c r="BF98" s="68"/>
      <c r="BG98" s="64">
        <f t="shared" si="9"/>
        <v>4652</v>
      </c>
      <c r="BH98" s="64"/>
      <c r="BI98" s="64"/>
      <c r="BJ98" s="64"/>
      <c r="BK98" s="64"/>
    </row>
    <row r="99" spans="1:79" s="25" customFormat="1" ht="25.5" customHeight="1" x14ac:dyDescent="0.2">
      <c r="A99" s="28">
        <v>3110</v>
      </c>
      <c r="B99" s="29"/>
      <c r="C99" s="29"/>
      <c r="D99" s="69"/>
      <c r="E99" s="30" t="s">
        <v>190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2"/>
      <c r="X99" s="66">
        <v>0</v>
      </c>
      <c r="Y99" s="67"/>
      <c r="Z99" s="67"/>
      <c r="AA99" s="67"/>
      <c r="AB99" s="68"/>
      <c r="AC99" s="66">
        <v>0</v>
      </c>
      <c r="AD99" s="67"/>
      <c r="AE99" s="67"/>
      <c r="AF99" s="67"/>
      <c r="AG99" s="68"/>
      <c r="AH99" s="66">
        <v>0</v>
      </c>
      <c r="AI99" s="67"/>
      <c r="AJ99" s="67"/>
      <c r="AK99" s="67"/>
      <c r="AL99" s="68"/>
      <c r="AM99" s="66">
        <f t="shared" si="8"/>
        <v>0</v>
      </c>
      <c r="AN99" s="67"/>
      <c r="AO99" s="67"/>
      <c r="AP99" s="67"/>
      <c r="AQ99" s="68"/>
      <c r="AR99" s="66">
        <v>0</v>
      </c>
      <c r="AS99" s="67"/>
      <c r="AT99" s="67"/>
      <c r="AU99" s="67"/>
      <c r="AV99" s="68"/>
      <c r="AW99" s="66">
        <v>0</v>
      </c>
      <c r="AX99" s="67"/>
      <c r="AY99" s="67"/>
      <c r="AZ99" s="67"/>
      <c r="BA99" s="68"/>
      <c r="BB99" s="66">
        <v>0</v>
      </c>
      <c r="BC99" s="67"/>
      <c r="BD99" s="67"/>
      <c r="BE99" s="67"/>
      <c r="BF99" s="68"/>
      <c r="BG99" s="64">
        <f t="shared" si="9"/>
        <v>0</v>
      </c>
      <c r="BH99" s="64"/>
      <c r="BI99" s="64"/>
      <c r="BJ99" s="64"/>
      <c r="BK99" s="64"/>
    </row>
    <row r="100" spans="1:79" s="6" customFormat="1" ht="12.75" customHeight="1" x14ac:dyDescent="0.2">
      <c r="A100" s="33"/>
      <c r="B100" s="34"/>
      <c r="C100" s="34"/>
      <c r="D100" s="65"/>
      <c r="E100" s="35" t="s">
        <v>147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7"/>
      <c r="X100" s="53">
        <v>842061</v>
      </c>
      <c r="Y100" s="54"/>
      <c r="Z100" s="54"/>
      <c r="AA100" s="54"/>
      <c r="AB100" s="55"/>
      <c r="AC100" s="53">
        <v>4235</v>
      </c>
      <c r="AD100" s="54"/>
      <c r="AE100" s="54"/>
      <c r="AF100" s="54"/>
      <c r="AG100" s="55"/>
      <c r="AH100" s="53">
        <v>0</v>
      </c>
      <c r="AI100" s="54"/>
      <c r="AJ100" s="54"/>
      <c r="AK100" s="54"/>
      <c r="AL100" s="55"/>
      <c r="AM100" s="53">
        <f t="shared" si="8"/>
        <v>846296</v>
      </c>
      <c r="AN100" s="54"/>
      <c r="AO100" s="54"/>
      <c r="AP100" s="54"/>
      <c r="AQ100" s="55"/>
      <c r="AR100" s="53">
        <v>931626</v>
      </c>
      <c r="AS100" s="54"/>
      <c r="AT100" s="54"/>
      <c r="AU100" s="54"/>
      <c r="AV100" s="55"/>
      <c r="AW100" s="53">
        <v>4536</v>
      </c>
      <c r="AX100" s="54"/>
      <c r="AY100" s="54"/>
      <c r="AZ100" s="54"/>
      <c r="BA100" s="55"/>
      <c r="BB100" s="53">
        <v>0</v>
      </c>
      <c r="BC100" s="54"/>
      <c r="BD100" s="54"/>
      <c r="BE100" s="54"/>
      <c r="BF100" s="55"/>
      <c r="BG100" s="56">
        <f t="shared" si="9"/>
        <v>936162</v>
      </c>
      <c r="BH100" s="56"/>
      <c r="BI100" s="56"/>
      <c r="BJ100" s="56"/>
      <c r="BK100" s="56"/>
    </row>
    <row r="102" spans="1:79" ht="14.25" customHeight="1" x14ac:dyDescent="0.2">
      <c r="A102" s="52" t="s">
        <v>285</v>
      </c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</row>
    <row r="103" spans="1:79" ht="15" customHeight="1" x14ac:dyDescent="0.2">
      <c r="A103" s="94" t="s">
        <v>256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</row>
    <row r="104" spans="1:79" ht="23.1" customHeight="1" x14ac:dyDescent="0.2">
      <c r="A104" s="118" t="s">
        <v>119</v>
      </c>
      <c r="B104" s="119"/>
      <c r="C104" s="119"/>
      <c r="D104" s="119"/>
      <c r="E104" s="120"/>
      <c r="F104" s="96" t="s">
        <v>19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8"/>
      <c r="X104" s="41" t="s">
        <v>278</v>
      </c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59" t="s">
        <v>283</v>
      </c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93"/>
    </row>
    <row r="105" spans="1:79" ht="53.25" customHeight="1" x14ac:dyDescent="0.2">
      <c r="A105" s="121"/>
      <c r="B105" s="122"/>
      <c r="C105" s="122"/>
      <c r="D105" s="122"/>
      <c r="E105" s="123"/>
      <c r="F105" s="99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1"/>
      <c r="X105" s="59" t="s">
        <v>4</v>
      </c>
      <c r="Y105" s="60"/>
      <c r="Z105" s="60"/>
      <c r="AA105" s="60"/>
      <c r="AB105" s="93"/>
      <c r="AC105" s="59" t="s">
        <v>3</v>
      </c>
      <c r="AD105" s="60"/>
      <c r="AE105" s="60"/>
      <c r="AF105" s="60"/>
      <c r="AG105" s="93"/>
      <c r="AH105" s="112" t="s">
        <v>116</v>
      </c>
      <c r="AI105" s="113"/>
      <c r="AJ105" s="113"/>
      <c r="AK105" s="113"/>
      <c r="AL105" s="114"/>
      <c r="AM105" s="59" t="s">
        <v>5</v>
      </c>
      <c r="AN105" s="60"/>
      <c r="AO105" s="60"/>
      <c r="AP105" s="60"/>
      <c r="AQ105" s="93"/>
      <c r="AR105" s="59" t="s">
        <v>4</v>
      </c>
      <c r="AS105" s="60"/>
      <c r="AT105" s="60"/>
      <c r="AU105" s="60"/>
      <c r="AV105" s="93"/>
      <c r="AW105" s="59" t="s">
        <v>3</v>
      </c>
      <c r="AX105" s="60"/>
      <c r="AY105" s="60"/>
      <c r="AZ105" s="60"/>
      <c r="BA105" s="93"/>
      <c r="BB105" s="42" t="s">
        <v>116</v>
      </c>
      <c r="BC105" s="42"/>
      <c r="BD105" s="42"/>
      <c r="BE105" s="42"/>
      <c r="BF105" s="42"/>
      <c r="BG105" s="59" t="s">
        <v>96</v>
      </c>
      <c r="BH105" s="60"/>
      <c r="BI105" s="60"/>
      <c r="BJ105" s="60"/>
      <c r="BK105" s="93"/>
    </row>
    <row r="106" spans="1:79" ht="15" customHeight="1" x14ac:dyDescent="0.2">
      <c r="A106" s="59">
        <v>1</v>
      </c>
      <c r="B106" s="60"/>
      <c r="C106" s="60"/>
      <c r="D106" s="60"/>
      <c r="E106" s="93"/>
      <c r="F106" s="59">
        <v>2</v>
      </c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93"/>
      <c r="X106" s="59">
        <v>3</v>
      </c>
      <c r="Y106" s="60"/>
      <c r="Z106" s="60"/>
      <c r="AA106" s="60"/>
      <c r="AB106" s="93"/>
      <c r="AC106" s="59">
        <v>4</v>
      </c>
      <c r="AD106" s="60"/>
      <c r="AE106" s="60"/>
      <c r="AF106" s="60"/>
      <c r="AG106" s="93"/>
      <c r="AH106" s="59">
        <v>5</v>
      </c>
      <c r="AI106" s="60"/>
      <c r="AJ106" s="60"/>
      <c r="AK106" s="60"/>
      <c r="AL106" s="93"/>
      <c r="AM106" s="59">
        <v>6</v>
      </c>
      <c r="AN106" s="60"/>
      <c r="AO106" s="60"/>
      <c r="AP106" s="60"/>
      <c r="AQ106" s="93"/>
      <c r="AR106" s="59">
        <v>7</v>
      </c>
      <c r="AS106" s="60"/>
      <c r="AT106" s="60"/>
      <c r="AU106" s="60"/>
      <c r="AV106" s="93"/>
      <c r="AW106" s="59">
        <v>8</v>
      </c>
      <c r="AX106" s="60"/>
      <c r="AY106" s="60"/>
      <c r="AZ106" s="60"/>
      <c r="BA106" s="93"/>
      <c r="BB106" s="59">
        <v>9</v>
      </c>
      <c r="BC106" s="60"/>
      <c r="BD106" s="60"/>
      <c r="BE106" s="60"/>
      <c r="BF106" s="93"/>
      <c r="BG106" s="59">
        <v>10</v>
      </c>
      <c r="BH106" s="60"/>
      <c r="BI106" s="60"/>
      <c r="BJ106" s="60"/>
      <c r="BK106" s="93"/>
    </row>
    <row r="107" spans="1:79" s="1" customFormat="1" ht="15" hidden="1" customHeight="1" x14ac:dyDescent="0.2">
      <c r="A107" s="46" t="s">
        <v>64</v>
      </c>
      <c r="B107" s="47"/>
      <c r="C107" s="47"/>
      <c r="D107" s="47"/>
      <c r="E107" s="48"/>
      <c r="F107" s="46" t="s">
        <v>57</v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8"/>
      <c r="X107" s="46" t="s">
        <v>60</v>
      </c>
      <c r="Y107" s="47"/>
      <c r="Z107" s="47"/>
      <c r="AA107" s="47"/>
      <c r="AB107" s="48"/>
      <c r="AC107" s="46" t="s">
        <v>61</v>
      </c>
      <c r="AD107" s="47"/>
      <c r="AE107" s="47"/>
      <c r="AF107" s="47"/>
      <c r="AG107" s="48"/>
      <c r="AH107" s="46" t="s">
        <v>94</v>
      </c>
      <c r="AI107" s="47"/>
      <c r="AJ107" s="47"/>
      <c r="AK107" s="47"/>
      <c r="AL107" s="48"/>
      <c r="AM107" s="109" t="s">
        <v>171</v>
      </c>
      <c r="AN107" s="110"/>
      <c r="AO107" s="110"/>
      <c r="AP107" s="110"/>
      <c r="AQ107" s="111"/>
      <c r="AR107" s="46" t="s">
        <v>62</v>
      </c>
      <c r="AS107" s="47"/>
      <c r="AT107" s="47"/>
      <c r="AU107" s="47"/>
      <c r="AV107" s="48"/>
      <c r="AW107" s="46" t="s">
        <v>63</v>
      </c>
      <c r="AX107" s="47"/>
      <c r="AY107" s="47"/>
      <c r="AZ107" s="47"/>
      <c r="BA107" s="48"/>
      <c r="BB107" s="46" t="s">
        <v>95</v>
      </c>
      <c r="BC107" s="47"/>
      <c r="BD107" s="47"/>
      <c r="BE107" s="47"/>
      <c r="BF107" s="48"/>
      <c r="BG107" s="109" t="s">
        <v>171</v>
      </c>
      <c r="BH107" s="110"/>
      <c r="BI107" s="110"/>
      <c r="BJ107" s="110"/>
      <c r="BK107" s="111"/>
      <c r="CA107" t="s">
        <v>31</v>
      </c>
    </row>
    <row r="108" spans="1:79" s="6" customFormat="1" ht="12.75" customHeight="1" x14ac:dyDescent="0.2">
      <c r="A108" s="33"/>
      <c r="B108" s="34"/>
      <c r="C108" s="34"/>
      <c r="D108" s="34"/>
      <c r="E108" s="65"/>
      <c r="F108" s="33" t="s">
        <v>147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65"/>
      <c r="X108" s="115"/>
      <c r="Y108" s="116"/>
      <c r="Z108" s="116"/>
      <c r="AA108" s="116"/>
      <c r="AB108" s="117"/>
      <c r="AC108" s="115"/>
      <c r="AD108" s="116"/>
      <c r="AE108" s="116"/>
      <c r="AF108" s="116"/>
      <c r="AG108" s="117"/>
      <c r="AH108" s="56"/>
      <c r="AI108" s="56"/>
      <c r="AJ108" s="56"/>
      <c r="AK108" s="56"/>
      <c r="AL108" s="56"/>
      <c r="AM108" s="56">
        <f>IF(ISNUMBER(X108),X108,0)+IF(ISNUMBER(AC108),AC108,0)</f>
        <v>0</v>
      </c>
      <c r="AN108" s="56"/>
      <c r="AO108" s="56"/>
      <c r="AP108" s="56"/>
      <c r="AQ108" s="56"/>
      <c r="AR108" s="56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>
        <f>IF(ISNUMBER(AR108),AR108,0)+IF(ISNUMBER(AW108),AW108,0)</f>
        <v>0</v>
      </c>
      <c r="BH108" s="56"/>
      <c r="BI108" s="56"/>
      <c r="BJ108" s="56"/>
      <c r="BK108" s="56"/>
      <c r="CA108" s="6" t="s">
        <v>32</v>
      </c>
    </row>
    <row r="111" spans="1:79" ht="14.25" customHeight="1" x14ac:dyDescent="0.2">
      <c r="A111" s="52" t="s">
        <v>120</v>
      </c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</row>
    <row r="112" spans="1:79" ht="14.25" customHeight="1" x14ac:dyDescent="0.2">
      <c r="A112" s="52" t="s">
        <v>271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</row>
    <row r="113" spans="1:79" ht="15" customHeight="1" x14ac:dyDescent="0.2">
      <c r="A113" s="94" t="s">
        <v>256</v>
      </c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</row>
    <row r="114" spans="1:79" ht="23.1" customHeight="1" x14ac:dyDescent="0.2">
      <c r="A114" s="96" t="s">
        <v>6</v>
      </c>
      <c r="B114" s="97"/>
      <c r="C114" s="97"/>
      <c r="D114" s="96" t="s">
        <v>121</v>
      </c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8"/>
      <c r="U114" s="59" t="s">
        <v>257</v>
      </c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93"/>
      <c r="AN114" s="59" t="s">
        <v>260</v>
      </c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93"/>
      <c r="BG114" s="41" t="s">
        <v>268</v>
      </c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</row>
    <row r="115" spans="1:79" ht="52.5" customHeight="1" x14ac:dyDescent="0.2">
      <c r="A115" s="99"/>
      <c r="B115" s="100"/>
      <c r="C115" s="100"/>
      <c r="D115" s="99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1"/>
      <c r="U115" s="59" t="s">
        <v>4</v>
      </c>
      <c r="V115" s="60"/>
      <c r="W115" s="60"/>
      <c r="X115" s="60"/>
      <c r="Y115" s="93"/>
      <c r="Z115" s="59" t="s">
        <v>3</v>
      </c>
      <c r="AA115" s="60"/>
      <c r="AB115" s="60"/>
      <c r="AC115" s="60"/>
      <c r="AD115" s="93"/>
      <c r="AE115" s="112" t="s">
        <v>116</v>
      </c>
      <c r="AF115" s="113"/>
      <c r="AG115" s="113"/>
      <c r="AH115" s="114"/>
      <c r="AI115" s="59" t="s">
        <v>5</v>
      </c>
      <c r="AJ115" s="60"/>
      <c r="AK115" s="60"/>
      <c r="AL115" s="60"/>
      <c r="AM115" s="93"/>
      <c r="AN115" s="59" t="s">
        <v>4</v>
      </c>
      <c r="AO115" s="60"/>
      <c r="AP115" s="60"/>
      <c r="AQ115" s="60"/>
      <c r="AR115" s="93"/>
      <c r="AS115" s="59" t="s">
        <v>3</v>
      </c>
      <c r="AT115" s="60"/>
      <c r="AU115" s="60"/>
      <c r="AV115" s="60"/>
      <c r="AW115" s="93"/>
      <c r="AX115" s="112" t="s">
        <v>116</v>
      </c>
      <c r="AY115" s="113"/>
      <c r="AZ115" s="113"/>
      <c r="BA115" s="114"/>
      <c r="BB115" s="59" t="s">
        <v>96</v>
      </c>
      <c r="BC115" s="60"/>
      <c r="BD115" s="60"/>
      <c r="BE115" s="60"/>
      <c r="BF115" s="93"/>
      <c r="BG115" s="59" t="s">
        <v>4</v>
      </c>
      <c r="BH115" s="60"/>
      <c r="BI115" s="60"/>
      <c r="BJ115" s="60"/>
      <c r="BK115" s="93"/>
      <c r="BL115" s="41" t="s">
        <v>3</v>
      </c>
      <c r="BM115" s="41"/>
      <c r="BN115" s="41"/>
      <c r="BO115" s="41"/>
      <c r="BP115" s="41"/>
      <c r="BQ115" s="42" t="s">
        <v>116</v>
      </c>
      <c r="BR115" s="42"/>
      <c r="BS115" s="42"/>
      <c r="BT115" s="42"/>
      <c r="BU115" s="59" t="s">
        <v>97</v>
      </c>
      <c r="BV115" s="60"/>
      <c r="BW115" s="60"/>
      <c r="BX115" s="60"/>
      <c r="BY115" s="93"/>
    </row>
    <row r="116" spans="1:79" ht="15" customHeight="1" x14ac:dyDescent="0.2">
      <c r="A116" s="59">
        <v>1</v>
      </c>
      <c r="B116" s="60"/>
      <c r="C116" s="60"/>
      <c r="D116" s="59">
        <v>2</v>
      </c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93"/>
      <c r="U116" s="59">
        <v>3</v>
      </c>
      <c r="V116" s="60"/>
      <c r="W116" s="60"/>
      <c r="X116" s="60"/>
      <c r="Y116" s="93"/>
      <c r="Z116" s="59">
        <v>4</v>
      </c>
      <c r="AA116" s="60"/>
      <c r="AB116" s="60"/>
      <c r="AC116" s="60"/>
      <c r="AD116" s="93"/>
      <c r="AE116" s="59">
        <v>5</v>
      </c>
      <c r="AF116" s="60"/>
      <c r="AG116" s="60"/>
      <c r="AH116" s="93"/>
      <c r="AI116" s="59">
        <v>6</v>
      </c>
      <c r="AJ116" s="60"/>
      <c r="AK116" s="60"/>
      <c r="AL116" s="60"/>
      <c r="AM116" s="93"/>
      <c r="AN116" s="59">
        <v>7</v>
      </c>
      <c r="AO116" s="60"/>
      <c r="AP116" s="60"/>
      <c r="AQ116" s="60"/>
      <c r="AR116" s="93"/>
      <c r="AS116" s="59">
        <v>8</v>
      </c>
      <c r="AT116" s="60"/>
      <c r="AU116" s="60"/>
      <c r="AV116" s="60"/>
      <c r="AW116" s="93"/>
      <c r="AX116" s="41">
        <v>9</v>
      </c>
      <c r="AY116" s="41"/>
      <c r="AZ116" s="41"/>
      <c r="BA116" s="41"/>
      <c r="BB116" s="59">
        <v>10</v>
      </c>
      <c r="BC116" s="60"/>
      <c r="BD116" s="60"/>
      <c r="BE116" s="60"/>
      <c r="BF116" s="93"/>
      <c r="BG116" s="59">
        <v>11</v>
      </c>
      <c r="BH116" s="60"/>
      <c r="BI116" s="60"/>
      <c r="BJ116" s="60"/>
      <c r="BK116" s="93"/>
      <c r="BL116" s="41">
        <v>12</v>
      </c>
      <c r="BM116" s="41"/>
      <c r="BN116" s="41"/>
      <c r="BO116" s="41"/>
      <c r="BP116" s="41"/>
      <c r="BQ116" s="59">
        <v>13</v>
      </c>
      <c r="BR116" s="60"/>
      <c r="BS116" s="60"/>
      <c r="BT116" s="93"/>
      <c r="BU116" s="59">
        <v>14</v>
      </c>
      <c r="BV116" s="60"/>
      <c r="BW116" s="60"/>
      <c r="BX116" s="60"/>
      <c r="BY116" s="93"/>
    </row>
    <row r="117" spans="1:79" s="1" customFormat="1" ht="14.25" hidden="1" customHeight="1" x14ac:dyDescent="0.2">
      <c r="A117" s="46" t="s">
        <v>69</v>
      </c>
      <c r="B117" s="47"/>
      <c r="C117" s="47"/>
      <c r="D117" s="46" t="s">
        <v>57</v>
      </c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8"/>
      <c r="U117" s="39" t="s">
        <v>65</v>
      </c>
      <c r="V117" s="39"/>
      <c r="W117" s="39"/>
      <c r="X117" s="39"/>
      <c r="Y117" s="39"/>
      <c r="Z117" s="39" t="s">
        <v>66</v>
      </c>
      <c r="AA117" s="39"/>
      <c r="AB117" s="39"/>
      <c r="AC117" s="39"/>
      <c r="AD117" s="39"/>
      <c r="AE117" s="39" t="s">
        <v>91</v>
      </c>
      <c r="AF117" s="39"/>
      <c r="AG117" s="39"/>
      <c r="AH117" s="39"/>
      <c r="AI117" s="58" t="s">
        <v>170</v>
      </c>
      <c r="AJ117" s="58"/>
      <c r="AK117" s="58"/>
      <c r="AL117" s="58"/>
      <c r="AM117" s="58"/>
      <c r="AN117" s="39" t="s">
        <v>67</v>
      </c>
      <c r="AO117" s="39"/>
      <c r="AP117" s="39"/>
      <c r="AQ117" s="39"/>
      <c r="AR117" s="39"/>
      <c r="AS117" s="39" t="s">
        <v>68</v>
      </c>
      <c r="AT117" s="39"/>
      <c r="AU117" s="39"/>
      <c r="AV117" s="39"/>
      <c r="AW117" s="39"/>
      <c r="AX117" s="39" t="s">
        <v>92</v>
      </c>
      <c r="AY117" s="39"/>
      <c r="AZ117" s="39"/>
      <c r="BA117" s="39"/>
      <c r="BB117" s="58" t="s">
        <v>170</v>
      </c>
      <c r="BC117" s="58"/>
      <c r="BD117" s="58"/>
      <c r="BE117" s="58"/>
      <c r="BF117" s="58"/>
      <c r="BG117" s="39" t="s">
        <v>58</v>
      </c>
      <c r="BH117" s="39"/>
      <c r="BI117" s="39"/>
      <c r="BJ117" s="39"/>
      <c r="BK117" s="39"/>
      <c r="BL117" s="39" t="s">
        <v>59</v>
      </c>
      <c r="BM117" s="39"/>
      <c r="BN117" s="39"/>
      <c r="BO117" s="39"/>
      <c r="BP117" s="39"/>
      <c r="BQ117" s="39" t="s">
        <v>93</v>
      </c>
      <c r="BR117" s="39"/>
      <c r="BS117" s="39"/>
      <c r="BT117" s="39"/>
      <c r="BU117" s="58" t="s">
        <v>170</v>
      </c>
      <c r="BV117" s="58"/>
      <c r="BW117" s="58"/>
      <c r="BX117" s="58"/>
      <c r="BY117" s="58"/>
      <c r="CA117" t="s">
        <v>33</v>
      </c>
    </row>
    <row r="118" spans="1:79" s="25" customFormat="1" ht="12.75" customHeight="1" x14ac:dyDescent="0.2">
      <c r="A118" s="28">
        <v>1</v>
      </c>
      <c r="B118" s="29"/>
      <c r="C118" s="29"/>
      <c r="D118" s="30" t="s">
        <v>191</v>
      </c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2"/>
      <c r="U118" s="70">
        <v>682331.59</v>
      </c>
      <c r="V118" s="71"/>
      <c r="W118" s="71"/>
      <c r="X118" s="71"/>
      <c r="Y118" s="72"/>
      <c r="Z118" s="70">
        <v>0</v>
      </c>
      <c r="AA118" s="71"/>
      <c r="AB118" s="71"/>
      <c r="AC118" s="71"/>
      <c r="AD118" s="72"/>
      <c r="AE118" s="70">
        <v>0</v>
      </c>
      <c r="AF118" s="71"/>
      <c r="AG118" s="71"/>
      <c r="AH118" s="72"/>
      <c r="AI118" s="70">
        <f>IF(ISNUMBER(U118),U118,0)+IF(ISNUMBER(Z118),Z118,0)</f>
        <v>682331.59</v>
      </c>
      <c r="AJ118" s="71"/>
      <c r="AK118" s="71"/>
      <c r="AL118" s="71"/>
      <c r="AM118" s="72"/>
      <c r="AN118" s="66">
        <v>867639</v>
      </c>
      <c r="AO118" s="67"/>
      <c r="AP118" s="67"/>
      <c r="AQ118" s="67"/>
      <c r="AR118" s="68"/>
      <c r="AS118" s="66">
        <v>2940</v>
      </c>
      <c r="AT118" s="67"/>
      <c r="AU118" s="67"/>
      <c r="AV118" s="67"/>
      <c r="AW118" s="68"/>
      <c r="AX118" s="66">
        <v>0</v>
      </c>
      <c r="AY118" s="67"/>
      <c r="AZ118" s="67"/>
      <c r="BA118" s="68"/>
      <c r="BB118" s="66">
        <f>IF(ISNUMBER(AN118),AN118,0)+IF(ISNUMBER(AS118),AS118,0)</f>
        <v>870579</v>
      </c>
      <c r="BC118" s="67"/>
      <c r="BD118" s="67"/>
      <c r="BE118" s="67"/>
      <c r="BF118" s="68"/>
      <c r="BG118" s="66">
        <v>883291</v>
      </c>
      <c r="BH118" s="67"/>
      <c r="BI118" s="67"/>
      <c r="BJ118" s="67"/>
      <c r="BK118" s="68"/>
      <c r="BL118" s="66">
        <v>3900</v>
      </c>
      <c r="BM118" s="67"/>
      <c r="BN118" s="67"/>
      <c r="BO118" s="67"/>
      <c r="BP118" s="68"/>
      <c r="BQ118" s="66">
        <v>0</v>
      </c>
      <c r="BR118" s="67"/>
      <c r="BS118" s="67"/>
      <c r="BT118" s="68"/>
      <c r="BU118" s="66">
        <f>IF(ISNUMBER(BG118),BG118,0)+IF(ISNUMBER(BL118),BL118,0)</f>
        <v>887191</v>
      </c>
      <c r="BV118" s="67"/>
      <c r="BW118" s="67"/>
      <c r="BX118" s="67"/>
      <c r="BY118" s="68"/>
      <c r="CA118" s="25" t="s">
        <v>34</v>
      </c>
    </row>
    <row r="119" spans="1:79" s="6" customFormat="1" ht="12.75" customHeight="1" x14ac:dyDescent="0.2">
      <c r="A119" s="33"/>
      <c r="B119" s="34"/>
      <c r="C119" s="34"/>
      <c r="D119" s="35" t="s">
        <v>147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7"/>
      <c r="U119" s="61">
        <v>682331.59</v>
      </c>
      <c r="V119" s="62"/>
      <c r="W119" s="62"/>
      <c r="X119" s="62"/>
      <c r="Y119" s="63"/>
      <c r="Z119" s="61">
        <v>0</v>
      </c>
      <c r="AA119" s="62"/>
      <c r="AB119" s="62"/>
      <c r="AC119" s="62"/>
      <c r="AD119" s="63"/>
      <c r="AE119" s="61">
        <v>0</v>
      </c>
      <c r="AF119" s="62"/>
      <c r="AG119" s="62"/>
      <c r="AH119" s="63"/>
      <c r="AI119" s="61">
        <f>IF(ISNUMBER(U119),U119,0)+IF(ISNUMBER(Z119),Z119,0)</f>
        <v>682331.59</v>
      </c>
      <c r="AJ119" s="62"/>
      <c r="AK119" s="62"/>
      <c r="AL119" s="62"/>
      <c r="AM119" s="63"/>
      <c r="AN119" s="53">
        <v>867639</v>
      </c>
      <c r="AO119" s="54"/>
      <c r="AP119" s="54"/>
      <c r="AQ119" s="54"/>
      <c r="AR119" s="55"/>
      <c r="AS119" s="53">
        <v>2940</v>
      </c>
      <c r="AT119" s="54"/>
      <c r="AU119" s="54"/>
      <c r="AV119" s="54"/>
      <c r="AW119" s="55"/>
      <c r="AX119" s="53">
        <v>0</v>
      </c>
      <c r="AY119" s="54"/>
      <c r="AZ119" s="54"/>
      <c r="BA119" s="55"/>
      <c r="BB119" s="53">
        <f>IF(ISNUMBER(AN119),AN119,0)+IF(ISNUMBER(AS119),AS119,0)</f>
        <v>870579</v>
      </c>
      <c r="BC119" s="54"/>
      <c r="BD119" s="54"/>
      <c r="BE119" s="54"/>
      <c r="BF119" s="55"/>
      <c r="BG119" s="53">
        <v>883291</v>
      </c>
      <c r="BH119" s="54"/>
      <c r="BI119" s="54"/>
      <c r="BJ119" s="54"/>
      <c r="BK119" s="55"/>
      <c r="BL119" s="53">
        <v>3900</v>
      </c>
      <c r="BM119" s="54"/>
      <c r="BN119" s="54"/>
      <c r="BO119" s="54"/>
      <c r="BP119" s="55"/>
      <c r="BQ119" s="53">
        <v>0</v>
      </c>
      <c r="BR119" s="54"/>
      <c r="BS119" s="54"/>
      <c r="BT119" s="55"/>
      <c r="BU119" s="53">
        <f>IF(ISNUMBER(BG119),BG119,0)+IF(ISNUMBER(BL119),BL119,0)</f>
        <v>887191</v>
      </c>
      <c r="BV119" s="54"/>
      <c r="BW119" s="54"/>
      <c r="BX119" s="54"/>
      <c r="BY119" s="55"/>
    </row>
    <row r="121" spans="1:79" ht="14.25" customHeight="1" x14ac:dyDescent="0.2">
      <c r="A121" s="52" t="s">
        <v>286</v>
      </c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</row>
    <row r="122" spans="1:79" ht="15" customHeight="1" x14ac:dyDescent="0.2">
      <c r="A122" s="95" t="s">
        <v>256</v>
      </c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  <c r="AB122" s="95"/>
      <c r="AC122" s="95"/>
      <c r="AD122" s="95"/>
      <c r="AE122" s="95"/>
      <c r="AF122" s="95"/>
      <c r="AG122" s="95"/>
      <c r="AH122" s="95"/>
      <c r="AI122" s="95"/>
      <c r="AJ122" s="95"/>
      <c r="AK122" s="95"/>
      <c r="AL122" s="95"/>
      <c r="AM122" s="95"/>
      <c r="AN122" s="95"/>
      <c r="AO122" s="95"/>
      <c r="AP122" s="95"/>
      <c r="AQ122" s="95"/>
      <c r="AR122" s="95"/>
      <c r="AS122" s="95"/>
      <c r="AT122" s="95"/>
      <c r="AU122" s="95"/>
      <c r="AV122" s="95"/>
      <c r="AW122" s="95"/>
      <c r="AX122" s="95"/>
      <c r="AY122" s="95"/>
      <c r="AZ122" s="95"/>
      <c r="BA122" s="95"/>
      <c r="BB122" s="95"/>
      <c r="BC122" s="95"/>
      <c r="BD122" s="95"/>
      <c r="BE122" s="95"/>
      <c r="BF122" s="95"/>
      <c r="BG122" s="95"/>
      <c r="BH122" s="95"/>
    </row>
    <row r="123" spans="1:79" ht="23.1" customHeight="1" x14ac:dyDescent="0.2">
      <c r="A123" s="96" t="s">
        <v>6</v>
      </c>
      <c r="B123" s="97"/>
      <c r="C123" s="97"/>
      <c r="D123" s="96" t="s">
        <v>121</v>
      </c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8"/>
      <c r="U123" s="41" t="s">
        <v>278</v>
      </c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 t="s">
        <v>283</v>
      </c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</row>
    <row r="124" spans="1:79" ht="54" customHeight="1" x14ac:dyDescent="0.2">
      <c r="A124" s="99"/>
      <c r="B124" s="100"/>
      <c r="C124" s="100"/>
      <c r="D124" s="99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1"/>
      <c r="U124" s="59" t="s">
        <v>4</v>
      </c>
      <c r="V124" s="60"/>
      <c r="W124" s="60"/>
      <c r="X124" s="60"/>
      <c r="Y124" s="93"/>
      <c r="Z124" s="59" t="s">
        <v>3</v>
      </c>
      <c r="AA124" s="60"/>
      <c r="AB124" s="60"/>
      <c r="AC124" s="60"/>
      <c r="AD124" s="93"/>
      <c r="AE124" s="112" t="s">
        <v>116</v>
      </c>
      <c r="AF124" s="113"/>
      <c r="AG124" s="113"/>
      <c r="AH124" s="113"/>
      <c r="AI124" s="114"/>
      <c r="AJ124" s="59" t="s">
        <v>5</v>
      </c>
      <c r="AK124" s="60"/>
      <c r="AL124" s="60"/>
      <c r="AM124" s="60"/>
      <c r="AN124" s="93"/>
      <c r="AO124" s="59" t="s">
        <v>4</v>
      </c>
      <c r="AP124" s="60"/>
      <c r="AQ124" s="60"/>
      <c r="AR124" s="60"/>
      <c r="AS124" s="93"/>
      <c r="AT124" s="59" t="s">
        <v>3</v>
      </c>
      <c r="AU124" s="60"/>
      <c r="AV124" s="60"/>
      <c r="AW124" s="60"/>
      <c r="AX124" s="93"/>
      <c r="AY124" s="112" t="s">
        <v>116</v>
      </c>
      <c r="AZ124" s="113"/>
      <c r="BA124" s="113"/>
      <c r="BB124" s="113"/>
      <c r="BC124" s="114"/>
      <c r="BD124" s="41" t="s">
        <v>96</v>
      </c>
      <c r="BE124" s="41"/>
      <c r="BF124" s="41"/>
      <c r="BG124" s="41"/>
      <c r="BH124" s="41"/>
    </row>
    <row r="125" spans="1:79" ht="15" customHeight="1" x14ac:dyDescent="0.2">
      <c r="A125" s="59" t="s">
        <v>169</v>
      </c>
      <c r="B125" s="60"/>
      <c r="C125" s="60"/>
      <c r="D125" s="59">
        <v>2</v>
      </c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93"/>
      <c r="U125" s="59">
        <v>3</v>
      </c>
      <c r="V125" s="60"/>
      <c r="W125" s="60"/>
      <c r="X125" s="60"/>
      <c r="Y125" s="93"/>
      <c r="Z125" s="59">
        <v>4</v>
      </c>
      <c r="AA125" s="60"/>
      <c r="AB125" s="60"/>
      <c r="AC125" s="60"/>
      <c r="AD125" s="93"/>
      <c r="AE125" s="59">
        <v>5</v>
      </c>
      <c r="AF125" s="60"/>
      <c r="AG125" s="60"/>
      <c r="AH125" s="60"/>
      <c r="AI125" s="93"/>
      <c r="AJ125" s="59">
        <v>6</v>
      </c>
      <c r="AK125" s="60"/>
      <c r="AL125" s="60"/>
      <c r="AM125" s="60"/>
      <c r="AN125" s="93"/>
      <c r="AO125" s="59">
        <v>7</v>
      </c>
      <c r="AP125" s="60"/>
      <c r="AQ125" s="60"/>
      <c r="AR125" s="60"/>
      <c r="AS125" s="93"/>
      <c r="AT125" s="59">
        <v>8</v>
      </c>
      <c r="AU125" s="60"/>
      <c r="AV125" s="60"/>
      <c r="AW125" s="60"/>
      <c r="AX125" s="93"/>
      <c r="AY125" s="59">
        <v>9</v>
      </c>
      <c r="AZ125" s="60"/>
      <c r="BA125" s="60"/>
      <c r="BB125" s="60"/>
      <c r="BC125" s="93"/>
      <c r="BD125" s="59">
        <v>10</v>
      </c>
      <c r="BE125" s="60"/>
      <c r="BF125" s="60"/>
      <c r="BG125" s="60"/>
      <c r="BH125" s="93"/>
    </row>
    <row r="126" spans="1:79" s="1" customFormat="1" ht="12.75" hidden="1" customHeight="1" x14ac:dyDescent="0.2">
      <c r="A126" s="46" t="s">
        <v>69</v>
      </c>
      <c r="B126" s="47"/>
      <c r="C126" s="47"/>
      <c r="D126" s="46" t="s">
        <v>57</v>
      </c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8"/>
      <c r="U126" s="46" t="s">
        <v>60</v>
      </c>
      <c r="V126" s="47"/>
      <c r="W126" s="47"/>
      <c r="X126" s="47"/>
      <c r="Y126" s="48"/>
      <c r="Z126" s="46" t="s">
        <v>61</v>
      </c>
      <c r="AA126" s="47"/>
      <c r="AB126" s="47"/>
      <c r="AC126" s="47"/>
      <c r="AD126" s="48"/>
      <c r="AE126" s="46" t="s">
        <v>94</v>
      </c>
      <c r="AF126" s="47"/>
      <c r="AG126" s="47"/>
      <c r="AH126" s="47"/>
      <c r="AI126" s="48"/>
      <c r="AJ126" s="109" t="s">
        <v>171</v>
      </c>
      <c r="AK126" s="110"/>
      <c r="AL126" s="110"/>
      <c r="AM126" s="110"/>
      <c r="AN126" s="111"/>
      <c r="AO126" s="46" t="s">
        <v>62</v>
      </c>
      <c r="AP126" s="47"/>
      <c r="AQ126" s="47"/>
      <c r="AR126" s="47"/>
      <c r="AS126" s="48"/>
      <c r="AT126" s="46" t="s">
        <v>63</v>
      </c>
      <c r="AU126" s="47"/>
      <c r="AV126" s="47"/>
      <c r="AW126" s="47"/>
      <c r="AX126" s="48"/>
      <c r="AY126" s="46" t="s">
        <v>95</v>
      </c>
      <c r="AZ126" s="47"/>
      <c r="BA126" s="47"/>
      <c r="BB126" s="47"/>
      <c r="BC126" s="48"/>
      <c r="BD126" s="58" t="s">
        <v>171</v>
      </c>
      <c r="BE126" s="58"/>
      <c r="BF126" s="58"/>
      <c r="BG126" s="58"/>
      <c r="BH126" s="58"/>
      <c r="CA126" s="1" t="s">
        <v>35</v>
      </c>
    </row>
    <row r="127" spans="1:79" s="25" customFormat="1" ht="12.75" customHeight="1" x14ac:dyDescent="0.2">
      <c r="A127" s="28">
        <v>1</v>
      </c>
      <c r="B127" s="29"/>
      <c r="C127" s="29"/>
      <c r="D127" s="30" t="s">
        <v>191</v>
      </c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2"/>
      <c r="U127" s="66">
        <v>842061</v>
      </c>
      <c r="V127" s="67"/>
      <c r="W127" s="67"/>
      <c r="X127" s="67"/>
      <c r="Y127" s="68"/>
      <c r="Z127" s="66">
        <v>4235</v>
      </c>
      <c r="AA127" s="67"/>
      <c r="AB127" s="67"/>
      <c r="AC127" s="67"/>
      <c r="AD127" s="68"/>
      <c r="AE127" s="64">
        <v>0</v>
      </c>
      <c r="AF127" s="64"/>
      <c r="AG127" s="64"/>
      <c r="AH127" s="64"/>
      <c r="AI127" s="64"/>
      <c r="AJ127" s="108">
        <f>IF(ISNUMBER(U127),U127,0)+IF(ISNUMBER(Z127),Z127,0)</f>
        <v>846296</v>
      </c>
      <c r="AK127" s="108"/>
      <c r="AL127" s="108"/>
      <c r="AM127" s="108"/>
      <c r="AN127" s="108"/>
      <c r="AO127" s="64">
        <v>931626</v>
      </c>
      <c r="AP127" s="64"/>
      <c r="AQ127" s="64"/>
      <c r="AR127" s="64"/>
      <c r="AS127" s="64"/>
      <c r="AT127" s="108">
        <v>4536</v>
      </c>
      <c r="AU127" s="108"/>
      <c r="AV127" s="108"/>
      <c r="AW127" s="108"/>
      <c r="AX127" s="108"/>
      <c r="AY127" s="64">
        <v>0</v>
      </c>
      <c r="AZ127" s="64"/>
      <c r="BA127" s="64"/>
      <c r="BB127" s="64"/>
      <c r="BC127" s="64"/>
      <c r="BD127" s="108">
        <f>IF(ISNUMBER(AO127),AO127,0)+IF(ISNUMBER(AT127),AT127,0)</f>
        <v>936162</v>
      </c>
      <c r="BE127" s="108"/>
      <c r="BF127" s="108"/>
      <c r="BG127" s="108"/>
      <c r="BH127" s="108"/>
      <c r="CA127" s="25" t="s">
        <v>36</v>
      </c>
    </row>
    <row r="128" spans="1:79" s="6" customFormat="1" ht="12.75" customHeight="1" x14ac:dyDescent="0.2">
      <c r="A128" s="33"/>
      <c r="B128" s="34"/>
      <c r="C128" s="34"/>
      <c r="D128" s="35" t="s">
        <v>147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7"/>
      <c r="U128" s="53">
        <v>842061</v>
      </c>
      <c r="V128" s="54"/>
      <c r="W128" s="54"/>
      <c r="X128" s="54"/>
      <c r="Y128" s="55"/>
      <c r="Z128" s="53">
        <v>4235</v>
      </c>
      <c r="AA128" s="54"/>
      <c r="AB128" s="54"/>
      <c r="AC128" s="54"/>
      <c r="AD128" s="55"/>
      <c r="AE128" s="56">
        <v>0</v>
      </c>
      <c r="AF128" s="56"/>
      <c r="AG128" s="56"/>
      <c r="AH128" s="56"/>
      <c r="AI128" s="56"/>
      <c r="AJ128" s="57">
        <f>IF(ISNUMBER(U128),U128,0)+IF(ISNUMBER(Z128),Z128,0)</f>
        <v>846296</v>
      </c>
      <c r="AK128" s="57"/>
      <c r="AL128" s="57"/>
      <c r="AM128" s="57"/>
      <c r="AN128" s="57"/>
      <c r="AO128" s="56">
        <v>931626</v>
      </c>
      <c r="AP128" s="56"/>
      <c r="AQ128" s="56"/>
      <c r="AR128" s="56"/>
      <c r="AS128" s="56"/>
      <c r="AT128" s="57">
        <v>4536</v>
      </c>
      <c r="AU128" s="57"/>
      <c r="AV128" s="57"/>
      <c r="AW128" s="57"/>
      <c r="AX128" s="57"/>
      <c r="AY128" s="56">
        <v>0</v>
      </c>
      <c r="AZ128" s="56"/>
      <c r="BA128" s="56"/>
      <c r="BB128" s="56"/>
      <c r="BC128" s="56"/>
      <c r="BD128" s="57">
        <f>IF(ISNUMBER(AO128),AO128,0)+IF(ISNUMBER(AT128),AT128,0)</f>
        <v>936162</v>
      </c>
      <c r="BE128" s="57"/>
      <c r="BF128" s="57"/>
      <c r="BG128" s="57"/>
      <c r="BH128" s="57"/>
    </row>
    <row r="129" spans="1:79" s="5" customFormat="1" ht="12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</row>
    <row r="131" spans="1:79" ht="14.25" customHeight="1" x14ac:dyDescent="0.2">
      <c r="A131" s="52" t="s">
        <v>152</v>
      </c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</row>
    <row r="132" spans="1:79" ht="14.25" customHeight="1" x14ac:dyDescent="0.2">
      <c r="A132" s="52" t="s">
        <v>272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</row>
    <row r="133" spans="1:79" ht="23.1" customHeight="1" x14ac:dyDescent="0.2">
      <c r="A133" s="96" t="s">
        <v>6</v>
      </c>
      <c r="B133" s="97"/>
      <c r="C133" s="97"/>
      <c r="D133" s="41" t="s">
        <v>9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 t="s">
        <v>8</v>
      </c>
      <c r="R133" s="41"/>
      <c r="S133" s="41"/>
      <c r="T133" s="41"/>
      <c r="U133" s="41"/>
      <c r="V133" s="41" t="s">
        <v>7</v>
      </c>
      <c r="W133" s="41"/>
      <c r="X133" s="41"/>
      <c r="Y133" s="41"/>
      <c r="Z133" s="41"/>
      <c r="AA133" s="41"/>
      <c r="AB133" s="41"/>
      <c r="AC133" s="41"/>
      <c r="AD133" s="41"/>
      <c r="AE133" s="41"/>
      <c r="AF133" s="59" t="s">
        <v>257</v>
      </c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93"/>
      <c r="AU133" s="59" t="s">
        <v>260</v>
      </c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93"/>
      <c r="BJ133" s="59" t="s">
        <v>268</v>
      </c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93"/>
    </row>
    <row r="134" spans="1:79" ht="32.25" customHeight="1" x14ac:dyDescent="0.2">
      <c r="A134" s="99"/>
      <c r="B134" s="100"/>
      <c r="C134" s="100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 t="s">
        <v>4</v>
      </c>
      <c r="AG134" s="41"/>
      <c r="AH134" s="41"/>
      <c r="AI134" s="41"/>
      <c r="AJ134" s="41"/>
      <c r="AK134" s="41" t="s">
        <v>3</v>
      </c>
      <c r="AL134" s="41"/>
      <c r="AM134" s="41"/>
      <c r="AN134" s="41"/>
      <c r="AO134" s="41"/>
      <c r="AP134" s="41" t="s">
        <v>123</v>
      </c>
      <c r="AQ134" s="41"/>
      <c r="AR134" s="41"/>
      <c r="AS134" s="41"/>
      <c r="AT134" s="41"/>
      <c r="AU134" s="41" t="s">
        <v>4</v>
      </c>
      <c r="AV134" s="41"/>
      <c r="AW134" s="41"/>
      <c r="AX134" s="41"/>
      <c r="AY134" s="41"/>
      <c r="AZ134" s="41" t="s">
        <v>3</v>
      </c>
      <c r="BA134" s="41"/>
      <c r="BB134" s="41"/>
      <c r="BC134" s="41"/>
      <c r="BD134" s="41"/>
      <c r="BE134" s="41" t="s">
        <v>90</v>
      </c>
      <c r="BF134" s="41"/>
      <c r="BG134" s="41"/>
      <c r="BH134" s="41"/>
      <c r="BI134" s="41"/>
      <c r="BJ134" s="41" t="s">
        <v>4</v>
      </c>
      <c r="BK134" s="41"/>
      <c r="BL134" s="41"/>
      <c r="BM134" s="41"/>
      <c r="BN134" s="41"/>
      <c r="BO134" s="41" t="s">
        <v>3</v>
      </c>
      <c r="BP134" s="41"/>
      <c r="BQ134" s="41"/>
      <c r="BR134" s="41"/>
      <c r="BS134" s="41"/>
      <c r="BT134" s="41" t="s">
        <v>97</v>
      </c>
      <c r="BU134" s="41"/>
      <c r="BV134" s="41"/>
      <c r="BW134" s="41"/>
      <c r="BX134" s="41"/>
    </row>
    <row r="135" spans="1:79" ht="15" customHeight="1" x14ac:dyDescent="0.2">
      <c r="A135" s="59">
        <v>1</v>
      </c>
      <c r="B135" s="60"/>
      <c r="C135" s="60"/>
      <c r="D135" s="41">
        <v>2</v>
      </c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>
        <v>3</v>
      </c>
      <c r="R135" s="41"/>
      <c r="S135" s="41"/>
      <c r="T135" s="41"/>
      <c r="U135" s="41"/>
      <c r="V135" s="41">
        <v>4</v>
      </c>
      <c r="W135" s="41"/>
      <c r="X135" s="41"/>
      <c r="Y135" s="41"/>
      <c r="Z135" s="41"/>
      <c r="AA135" s="41"/>
      <c r="AB135" s="41"/>
      <c r="AC135" s="41"/>
      <c r="AD135" s="41"/>
      <c r="AE135" s="41"/>
      <c r="AF135" s="41">
        <v>5</v>
      </c>
      <c r="AG135" s="41"/>
      <c r="AH135" s="41"/>
      <c r="AI135" s="41"/>
      <c r="AJ135" s="41"/>
      <c r="AK135" s="41">
        <v>6</v>
      </c>
      <c r="AL135" s="41"/>
      <c r="AM135" s="41"/>
      <c r="AN135" s="41"/>
      <c r="AO135" s="41"/>
      <c r="AP135" s="41">
        <v>7</v>
      </c>
      <c r="AQ135" s="41"/>
      <c r="AR135" s="41"/>
      <c r="AS135" s="41"/>
      <c r="AT135" s="41"/>
      <c r="AU135" s="41">
        <v>8</v>
      </c>
      <c r="AV135" s="41"/>
      <c r="AW135" s="41"/>
      <c r="AX135" s="41"/>
      <c r="AY135" s="41"/>
      <c r="AZ135" s="41">
        <v>9</v>
      </c>
      <c r="BA135" s="41"/>
      <c r="BB135" s="41"/>
      <c r="BC135" s="41"/>
      <c r="BD135" s="41"/>
      <c r="BE135" s="41">
        <v>10</v>
      </c>
      <c r="BF135" s="41"/>
      <c r="BG135" s="41"/>
      <c r="BH135" s="41"/>
      <c r="BI135" s="41"/>
      <c r="BJ135" s="41">
        <v>11</v>
      </c>
      <c r="BK135" s="41"/>
      <c r="BL135" s="41"/>
      <c r="BM135" s="41"/>
      <c r="BN135" s="41"/>
      <c r="BO135" s="41">
        <v>12</v>
      </c>
      <c r="BP135" s="41"/>
      <c r="BQ135" s="41"/>
      <c r="BR135" s="41"/>
      <c r="BS135" s="41"/>
      <c r="BT135" s="41">
        <v>13</v>
      </c>
      <c r="BU135" s="41"/>
      <c r="BV135" s="41"/>
      <c r="BW135" s="41"/>
      <c r="BX135" s="41"/>
    </row>
    <row r="136" spans="1:79" ht="10.5" hidden="1" customHeight="1" x14ac:dyDescent="0.2">
      <c r="A136" s="46" t="s">
        <v>154</v>
      </c>
      <c r="B136" s="47"/>
      <c r="C136" s="47"/>
      <c r="D136" s="41" t="s">
        <v>57</v>
      </c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 t="s">
        <v>70</v>
      </c>
      <c r="R136" s="41"/>
      <c r="S136" s="41"/>
      <c r="T136" s="41"/>
      <c r="U136" s="41"/>
      <c r="V136" s="41" t="s">
        <v>71</v>
      </c>
      <c r="W136" s="41"/>
      <c r="X136" s="41"/>
      <c r="Y136" s="41"/>
      <c r="Z136" s="41"/>
      <c r="AA136" s="41"/>
      <c r="AB136" s="41"/>
      <c r="AC136" s="41"/>
      <c r="AD136" s="41"/>
      <c r="AE136" s="41"/>
      <c r="AF136" s="39" t="s">
        <v>111</v>
      </c>
      <c r="AG136" s="39"/>
      <c r="AH136" s="39"/>
      <c r="AI136" s="39"/>
      <c r="AJ136" s="39"/>
      <c r="AK136" s="40" t="s">
        <v>112</v>
      </c>
      <c r="AL136" s="40"/>
      <c r="AM136" s="40"/>
      <c r="AN136" s="40"/>
      <c r="AO136" s="40"/>
      <c r="AP136" s="58" t="s">
        <v>193</v>
      </c>
      <c r="AQ136" s="58"/>
      <c r="AR136" s="58"/>
      <c r="AS136" s="58"/>
      <c r="AT136" s="58"/>
      <c r="AU136" s="39" t="s">
        <v>113</v>
      </c>
      <c r="AV136" s="39"/>
      <c r="AW136" s="39"/>
      <c r="AX136" s="39"/>
      <c r="AY136" s="39"/>
      <c r="AZ136" s="40" t="s">
        <v>114</v>
      </c>
      <c r="BA136" s="40"/>
      <c r="BB136" s="40"/>
      <c r="BC136" s="40"/>
      <c r="BD136" s="40"/>
      <c r="BE136" s="58" t="s">
        <v>193</v>
      </c>
      <c r="BF136" s="58"/>
      <c r="BG136" s="58"/>
      <c r="BH136" s="58"/>
      <c r="BI136" s="58"/>
      <c r="BJ136" s="39" t="s">
        <v>105</v>
      </c>
      <c r="BK136" s="39"/>
      <c r="BL136" s="39"/>
      <c r="BM136" s="39"/>
      <c r="BN136" s="39"/>
      <c r="BO136" s="40" t="s">
        <v>106</v>
      </c>
      <c r="BP136" s="40"/>
      <c r="BQ136" s="40"/>
      <c r="BR136" s="40"/>
      <c r="BS136" s="40"/>
      <c r="BT136" s="58" t="s">
        <v>193</v>
      </c>
      <c r="BU136" s="58"/>
      <c r="BV136" s="58"/>
      <c r="BW136" s="58"/>
      <c r="BX136" s="58"/>
      <c r="CA136" t="s">
        <v>37</v>
      </c>
    </row>
    <row r="137" spans="1:79" s="6" customFormat="1" ht="15" customHeight="1" x14ac:dyDescent="0.2">
      <c r="A137" s="33">
        <v>0</v>
      </c>
      <c r="B137" s="34"/>
      <c r="C137" s="34"/>
      <c r="D137" s="51" t="s">
        <v>192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CA137" s="6" t="s">
        <v>38</v>
      </c>
    </row>
    <row r="138" spans="1:79" s="25" customFormat="1" ht="15" customHeight="1" x14ac:dyDescent="0.2">
      <c r="A138" s="28">
        <v>1</v>
      </c>
      <c r="B138" s="29"/>
      <c r="C138" s="29"/>
      <c r="D138" s="49" t="s">
        <v>194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2"/>
      <c r="Q138" s="41" t="s">
        <v>195</v>
      </c>
      <c r="R138" s="41"/>
      <c r="S138" s="41"/>
      <c r="T138" s="41"/>
      <c r="U138" s="41"/>
      <c r="V138" s="41" t="s">
        <v>196</v>
      </c>
      <c r="W138" s="41"/>
      <c r="X138" s="41"/>
      <c r="Y138" s="41"/>
      <c r="Z138" s="41"/>
      <c r="AA138" s="41"/>
      <c r="AB138" s="41"/>
      <c r="AC138" s="41"/>
      <c r="AD138" s="41"/>
      <c r="AE138" s="41"/>
      <c r="AF138" s="26">
        <v>1</v>
      </c>
      <c r="AG138" s="26"/>
      <c r="AH138" s="26"/>
      <c r="AI138" s="26"/>
      <c r="AJ138" s="26"/>
      <c r="AK138" s="26">
        <v>0</v>
      </c>
      <c r="AL138" s="26"/>
      <c r="AM138" s="26"/>
      <c r="AN138" s="26"/>
      <c r="AO138" s="26"/>
      <c r="AP138" s="26">
        <v>1</v>
      </c>
      <c r="AQ138" s="26"/>
      <c r="AR138" s="26"/>
      <c r="AS138" s="26"/>
      <c r="AT138" s="26"/>
      <c r="AU138" s="26">
        <v>1</v>
      </c>
      <c r="AV138" s="26"/>
      <c r="AW138" s="26"/>
      <c r="AX138" s="26"/>
      <c r="AY138" s="26"/>
      <c r="AZ138" s="26">
        <v>0</v>
      </c>
      <c r="BA138" s="26"/>
      <c r="BB138" s="26"/>
      <c r="BC138" s="26"/>
      <c r="BD138" s="26"/>
      <c r="BE138" s="26">
        <v>1</v>
      </c>
      <c r="BF138" s="26"/>
      <c r="BG138" s="26"/>
      <c r="BH138" s="26"/>
      <c r="BI138" s="26"/>
      <c r="BJ138" s="26">
        <v>1</v>
      </c>
      <c r="BK138" s="26"/>
      <c r="BL138" s="26"/>
      <c r="BM138" s="26"/>
      <c r="BN138" s="26"/>
      <c r="BO138" s="26">
        <v>0</v>
      </c>
      <c r="BP138" s="26"/>
      <c r="BQ138" s="26"/>
      <c r="BR138" s="26"/>
      <c r="BS138" s="26"/>
      <c r="BT138" s="26">
        <v>1</v>
      </c>
      <c r="BU138" s="26"/>
      <c r="BV138" s="26"/>
      <c r="BW138" s="26"/>
      <c r="BX138" s="26"/>
    </row>
    <row r="139" spans="1:79" s="25" customFormat="1" ht="15" customHeight="1" x14ac:dyDescent="0.2">
      <c r="A139" s="28">
        <v>2</v>
      </c>
      <c r="B139" s="29"/>
      <c r="C139" s="29"/>
      <c r="D139" s="49" t="s">
        <v>197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2"/>
      <c r="Q139" s="41" t="s">
        <v>195</v>
      </c>
      <c r="R139" s="41"/>
      <c r="S139" s="41"/>
      <c r="T139" s="41"/>
      <c r="U139" s="41"/>
      <c r="V139" s="41" t="s">
        <v>198</v>
      </c>
      <c r="W139" s="41"/>
      <c r="X139" s="41"/>
      <c r="Y139" s="41"/>
      <c r="Z139" s="41"/>
      <c r="AA139" s="41"/>
      <c r="AB139" s="41"/>
      <c r="AC139" s="41"/>
      <c r="AD139" s="41"/>
      <c r="AE139" s="41"/>
      <c r="AF139" s="26">
        <v>3.17</v>
      </c>
      <c r="AG139" s="26"/>
      <c r="AH139" s="26"/>
      <c r="AI139" s="26"/>
      <c r="AJ139" s="26"/>
      <c r="AK139" s="26">
        <v>0</v>
      </c>
      <c r="AL139" s="26"/>
      <c r="AM139" s="26"/>
      <c r="AN139" s="26"/>
      <c r="AO139" s="26"/>
      <c r="AP139" s="26">
        <v>3.17</v>
      </c>
      <c r="AQ139" s="26"/>
      <c r="AR139" s="26"/>
      <c r="AS139" s="26"/>
      <c r="AT139" s="26"/>
      <c r="AU139" s="26">
        <v>3.5</v>
      </c>
      <c r="AV139" s="26"/>
      <c r="AW139" s="26"/>
      <c r="AX139" s="26"/>
      <c r="AY139" s="26"/>
      <c r="AZ139" s="26">
        <v>0</v>
      </c>
      <c r="BA139" s="26"/>
      <c r="BB139" s="26"/>
      <c r="BC139" s="26"/>
      <c r="BD139" s="26"/>
      <c r="BE139" s="26">
        <v>3.5</v>
      </c>
      <c r="BF139" s="26"/>
      <c r="BG139" s="26"/>
      <c r="BH139" s="26"/>
      <c r="BI139" s="26"/>
      <c r="BJ139" s="26">
        <v>3.5</v>
      </c>
      <c r="BK139" s="26"/>
      <c r="BL139" s="26"/>
      <c r="BM139" s="26"/>
      <c r="BN139" s="26"/>
      <c r="BO139" s="26">
        <v>0</v>
      </c>
      <c r="BP139" s="26"/>
      <c r="BQ139" s="26"/>
      <c r="BR139" s="26"/>
      <c r="BS139" s="26"/>
      <c r="BT139" s="26">
        <v>3.5</v>
      </c>
      <c r="BU139" s="26"/>
      <c r="BV139" s="26"/>
      <c r="BW139" s="26"/>
      <c r="BX139" s="26"/>
    </row>
    <row r="140" spans="1:79" s="25" customFormat="1" ht="30" customHeight="1" x14ac:dyDescent="0.2">
      <c r="A140" s="28">
        <v>3</v>
      </c>
      <c r="B140" s="29"/>
      <c r="C140" s="29"/>
      <c r="D140" s="49" t="s">
        <v>199</v>
      </c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2"/>
      <c r="Q140" s="41" t="s">
        <v>195</v>
      </c>
      <c r="R140" s="41"/>
      <c r="S140" s="41"/>
      <c r="T140" s="41"/>
      <c r="U140" s="41"/>
      <c r="V140" s="41" t="s">
        <v>198</v>
      </c>
      <c r="W140" s="41"/>
      <c r="X140" s="41"/>
      <c r="Y140" s="41"/>
      <c r="Z140" s="41"/>
      <c r="AA140" s="41"/>
      <c r="AB140" s="41"/>
      <c r="AC140" s="41"/>
      <c r="AD140" s="41"/>
      <c r="AE140" s="41"/>
      <c r="AF140" s="26">
        <v>1</v>
      </c>
      <c r="AG140" s="26"/>
      <c r="AH140" s="26"/>
      <c r="AI140" s="26"/>
      <c r="AJ140" s="26"/>
      <c r="AK140" s="26">
        <v>0</v>
      </c>
      <c r="AL140" s="26"/>
      <c r="AM140" s="26"/>
      <c r="AN140" s="26"/>
      <c r="AO140" s="26"/>
      <c r="AP140" s="26">
        <v>1</v>
      </c>
      <c r="AQ140" s="26"/>
      <c r="AR140" s="26"/>
      <c r="AS140" s="26"/>
      <c r="AT140" s="26"/>
      <c r="AU140" s="26">
        <v>1</v>
      </c>
      <c r="AV140" s="26"/>
      <c r="AW140" s="26"/>
      <c r="AX140" s="26"/>
      <c r="AY140" s="26"/>
      <c r="AZ140" s="26">
        <v>0</v>
      </c>
      <c r="BA140" s="26"/>
      <c r="BB140" s="26"/>
      <c r="BC140" s="26"/>
      <c r="BD140" s="26"/>
      <c r="BE140" s="26">
        <v>1</v>
      </c>
      <c r="BF140" s="26"/>
      <c r="BG140" s="26"/>
      <c r="BH140" s="26"/>
      <c r="BI140" s="26"/>
      <c r="BJ140" s="26">
        <v>1</v>
      </c>
      <c r="BK140" s="26"/>
      <c r="BL140" s="26"/>
      <c r="BM140" s="26"/>
      <c r="BN140" s="26"/>
      <c r="BO140" s="26">
        <v>0</v>
      </c>
      <c r="BP140" s="26"/>
      <c r="BQ140" s="26"/>
      <c r="BR140" s="26"/>
      <c r="BS140" s="26"/>
      <c r="BT140" s="26">
        <v>1</v>
      </c>
      <c r="BU140" s="26"/>
      <c r="BV140" s="26"/>
      <c r="BW140" s="26"/>
      <c r="BX140" s="26"/>
    </row>
    <row r="141" spans="1:79" s="25" customFormat="1" ht="30" customHeight="1" x14ac:dyDescent="0.2">
      <c r="A141" s="28">
        <v>4</v>
      </c>
      <c r="B141" s="29"/>
      <c r="C141" s="29"/>
      <c r="D141" s="49" t="s">
        <v>200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2"/>
      <c r="Q141" s="41" t="s">
        <v>195</v>
      </c>
      <c r="R141" s="41"/>
      <c r="S141" s="41"/>
      <c r="T141" s="41"/>
      <c r="U141" s="41"/>
      <c r="V141" s="41" t="s">
        <v>198</v>
      </c>
      <c r="W141" s="41"/>
      <c r="X141" s="41"/>
      <c r="Y141" s="41"/>
      <c r="Z141" s="41"/>
      <c r="AA141" s="41"/>
      <c r="AB141" s="41"/>
      <c r="AC141" s="41"/>
      <c r="AD141" s="41"/>
      <c r="AE141" s="41"/>
      <c r="AF141" s="26">
        <v>2</v>
      </c>
      <c r="AG141" s="26"/>
      <c r="AH141" s="26"/>
      <c r="AI141" s="26"/>
      <c r="AJ141" s="26"/>
      <c r="AK141" s="26">
        <v>0</v>
      </c>
      <c r="AL141" s="26"/>
      <c r="AM141" s="26"/>
      <c r="AN141" s="26"/>
      <c r="AO141" s="26"/>
      <c r="AP141" s="26">
        <v>2</v>
      </c>
      <c r="AQ141" s="26"/>
      <c r="AR141" s="26"/>
      <c r="AS141" s="26"/>
      <c r="AT141" s="26"/>
      <c r="AU141" s="26">
        <v>2</v>
      </c>
      <c r="AV141" s="26"/>
      <c r="AW141" s="26"/>
      <c r="AX141" s="26"/>
      <c r="AY141" s="26"/>
      <c r="AZ141" s="26">
        <v>0</v>
      </c>
      <c r="BA141" s="26"/>
      <c r="BB141" s="26"/>
      <c r="BC141" s="26"/>
      <c r="BD141" s="26"/>
      <c r="BE141" s="26">
        <v>2</v>
      </c>
      <c r="BF141" s="26"/>
      <c r="BG141" s="26"/>
      <c r="BH141" s="26"/>
      <c r="BI141" s="26"/>
      <c r="BJ141" s="26">
        <v>2</v>
      </c>
      <c r="BK141" s="26"/>
      <c r="BL141" s="26"/>
      <c r="BM141" s="26"/>
      <c r="BN141" s="26"/>
      <c r="BO141" s="26">
        <v>0</v>
      </c>
      <c r="BP141" s="26"/>
      <c r="BQ141" s="26"/>
      <c r="BR141" s="26"/>
      <c r="BS141" s="26"/>
      <c r="BT141" s="26">
        <v>2</v>
      </c>
      <c r="BU141" s="26"/>
      <c r="BV141" s="26"/>
      <c r="BW141" s="26"/>
      <c r="BX141" s="26"/>
    </row>
    <row r="142" spans="1:79" s="25" customFormat="1" ht="45" customHeight="1" x14ac:dyDescent="0.2">
      <c r="A142" s="28">
        <v>5</v>
      </c>
      <c r="B142" s="29"/>
      <c r="C142" s="29"/>
      <c r="D142" s="49" t="s">
        <v>201</v>
      </c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2"/>
      <c r="Q142" s="41" t="s">
        <v>195</v>
      </c>
      <c r="R142" s="41"/>
      <c r="S142" s="41"/>
      <c r="T142" s="41"/>
      <c r="U142" s="41"/>
      <c r="V142" s="41" t="s">
        <v>198</v>
      </c>
      <c r="W142" s="41"/>
      <c r="X142" s="41"/>
      <c r="Y142" s="41"/>
      <c r="Z142" s="41"/>
      <c r="AA142" s="41"/>
      <c r="AB142" s="41"/>
      <c r="AC142" s="41"/>
      <c r="AD142" s="41"/>
      <c r="AE142" s="41"/>
      <c r="AF142" s="26">
        <v>0.17</v>
      </c>
      <c r="AG142" s="26"/>
      <c r="AH142" s="26"/>
      <c r="AI142" s="26"/>
      <c r="AJ142" s="26"/>
      <c r="AK142" s="26">
        <v>0</v>
      </c>
      <c r="AL142" s="26"/>
      <c r="AM142" s="26"/>
      <c r="AN142" s="26"/>
      <c r="AO142" s="26"/>
      <c r="AP142" s="26">
        <v>0.17</v>
      </c>
      <c r="AQ142" s="26"/>
      <c r="AR142" s="26"/>
      <c r="AS142" s="26"/>
      <c r="AT142" s="26"/>
      <c r="AU142" s="26">
        <v>0.5</v>
      </c>
      <c r="AV142" s="26"/>
      <c r="AW142" s="26"/>
      <c r="AX142" s="26"/>
      <c r="AY142" s="26"/>
      <c r="AZ142" s="26">
        <v>0</v>
      </c>
      <c r="BA142" s="26"/>
      <c r="BB142" s="26"/>
      <c r="BC142" s="26"/>
      <c r="BD142" s="26"/>
      <c r="BE142" s="26">
        <v>0.5</v>
      </c>
      <c r="BF142" s="26"/>
      <c r="BG142" s="26"/>
      <c r="BH142" s="26"/>
      <c r="BI142" s="26"/>
      <c r="BJ142" s="26">
        <v>0.5</v>
      </c>
      <c r="BK142" s="26"/>
      <c r="BL142" s="26"/>
      <c r="BM142" s="26"/>
      <c r="BN142" s="26"/>
      <c r="BO142" s="26">
        <v>0</v>
      </c>
      <c r="BP142" s="26"/>
      <c r="BQ142" s="26"/>
      <c r="BR142" s="26"/>
      <c r="BS142" s="26"/>
      <c r="BT142" s="26">
        <v>0.5</v>
      </c>
      <c r="BU142" s="26"/>
      <c r="BV142" s="26"/>
      <c r="BW142" s="26"/>
      <c r="BX142" s="26"/>
    </row>
    <row r="143" spans="1:79" s="25" customFormat="1" ht="15" customHeight="1" x14ac:dyDescent="0.2">
      <c r="A143" s="28">
        <v>6</v>
      </c>
      <c r="B143" s="29"/>
      <c r="C143" s="29"/>
      <c r="D143" s="49" t="s">
        <v>202</v>
      </c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2"/>
      <c r="Q143" s="41" t="s">
        <v>203</v>
      </c>
      <c r="R143" s="41"/>
      <c r="S143" s="41"/>
      <c r="T143" s="41"/>
      <c r="U143" s="41"/>
      <c r="V143" s="49" t="s">
        <v>204</v>
      </c>
      <c r="W143" s="31"/>
      <c r="X143" s="31"/>
      <c r="Y143" s="31"/>
      <c r="Z143" s="31"/>
      <c r="AA143" s="31"/>
      <c r="AB143" s="31"/>
      <c r="AC143" s="31"/>
      <c r="AD143" s="31"/>
      <c r="AE143" s="32"/>
      <c r="AF143" s="26">
        <v>545</v>
      </c>
      <c r="AG143" s="26"/>
      <c r="AH143" s="26"/>
      <c r="AI143" s="26"/>
      <c r="AJ143" s="26"/>
      <c r="AK143" s="26">
        <v>0</v>
      </c>
      <c r="AL143" s="26"/>
      <c r="AM143" s="26"/>
      <c r="AN143" s="26"/>
      <c r="AO143" s="26"/>
      <c r="AP143" s="26">
        <v>545</v>
      </c>
      <c r="AQ143" s="26"/>
      <c r="AR143" s="26"/>
      <c r="AS143" s="26"/>
      <c r="AT143" s="26"/>
      <c r="AU143" s="26">
        <v>545</v>
      </c>
      <c r="AV143" s="26"/>
      <c r="AW143" s="26"/>
      <c r="AX143" s="26"/>
      <c r="AY143" s="26"/>
      <c r="AZ143" s="26">
        <v>0</v>
      </c>
      <c r="BA143" s="26"/>
      <c r="BB143" s="26"/>
      <c r="BC143" s="26"/>
      <c r="BD143" s="26"/>
      <c r="BE143" s="26">
        <v>545</v>
      </c>
      <c r="BF143" s="26"/>
      <c r="BG143" s="26"/>
      <c r="BH143" s="26"/>
      <c r="BI143" s="26"/>
      <c r="BJ143" s="26">
        <v>545</v>
      </c>
      <c r="BK143" s="26"/>
      <c r="BL143" s="26"/>
      <c r="BM143" s="26"/>
      <c r="BN143" s="26"/>
      <c r="BO143" s="26">
        <v>0</v>
      </c>
      <c r="BP143" s="26"/>
      <c r="BQ143" s="26"/>
      <c r="BR143" s="26"/>
      <c r="BS143" s="26"/>
      <c r="BT143" s="26">
        <v>545</v>
      </c>
      <c r="BU143" s="26"/>
      <c r="BV143" s="26"/>
      <c r="BW143" s="26"/>
      <c r="BX143" s="26"/>
    </row>
    <row r="144" spans="1:79" s="25" customFormat="1" ht="15" customHeight="1" x14ac:dyDescent="0.2">
      <c r="A144" s="28">
        <v>7</v>
      </c>
      <c r="B144" s="29"/>
      <c r="C144" s="29"/>
      <c r="D144" s="49" t="s">
        <v>205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2"/>
      <c r="Q144" s="41" t="s">
        <v>203</v>
      </c>
      <c r="R144" s="41"/>
      <c r="S144" s="41"/>
      <c r="T144" s="41"/>
      <c r="U144" s="41"/>
      <c r="V144" s="49" t="s">
        <v>204</v>
      </c>
      <c r="W144" s="31"/>
      <c r="X144" s="31"/>
      <c r="Y144" s="31"/>
      <c r="Z144" s="31"/>
      <c r="AA144" s="31"/>
      <c r="AB144" s="31"/>
      <c r="AC144" s="31"/>
      <c r="AD144" s="31"/>
      <c r="AE144" s="32"/>
      <c r="AF144" s="26">
        <v>107</v>
      </c>
      <c r="AG144" s="26"/>
      <c r="AH144" s="26"/>
      <c r="AI144" s="26"/>
      <c r="AJ144" s="26"/>
      <c r="AK144" s="26">
        <v>0</v>
      </c>
      <c r="AL144" s="26"/>
      <c r="AM144" s="26"/>
      <c r="AN144" s="26"/>
      <c r="AO144" s="26"/>
      <c r="AP144" s="26">
        <v>107</v>
      </c>
      <c r="AQ144" s="26"/>
      <c r="AR144" s="26"/>
      <c r="AS144" s="26"/>
      <c r="AT144" s="26"/>
      <c r="AU144" s="26">
        <v>107</v>
      </c>
      <c r="AV144" s="26"/>
      <c r="AW144" s="26"/>
      <c r="AX144" s="26"/>
      <c r="AY144" s="26"/>
      <c r="AZ144" s="26">
        <v>0</v>
      </c>
      <c r="BA144" s="26"/>
      <c r="BB144" s="26"/>
      <c r="BC144" s="26"/>
      <c r="BD144" s="26"/>
      <c r="BE144" s="26">
        <v>107</v>
      </c>
      <c r="BF144" s="26"/>
      <c r="BG144" s="26"/>
      <c r="BH144" s="26"/>
      <c r="BI144" s="26"/>
      <c r="BJ144" s="26">
        <v>107</v>
      </c>
      <c r="BK144" s="26"/>
      <c r="BL144" s="26"/>
      <c r="BM144" s="26"/>
      <c r="BN144" s="26"/>
      <c r="BO144" s="26">
        <v>0</v>
      </c>
      <c r="BP144" s="26"/>
      <c r="BQ144" s="26"/>
      <c r="BR144" s="26"/>
      <c r="BS144" s="26"/>
      <c r="BT144" s="26">
        <v>107</v>
      </c>
      <c r="BU144" s="26"/>
      <c r="BV144" s="26"/>
      <c r="BW144" s="26"/>
      <c r="BX144" s="26"/>
    </row>
    <row r="145" spans="1:76" s="25" customFormat="1" ht="30" customHeight="1" x14ac:dyDescent="0.2">
      <c r="A145" s="28">
        <v>8</v>
      </c>
      <c r="B145" s="29"/>
      <c r="C145" s="29"/>
      <c r="D145" s="49" t="s">
        <v>206</v>
      </c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2"/>
      <c r="Q145" s="41" t="s">
        <v>207</v>
      </c>
      <c r="R145" s="41"/>
      <c r="S145" s="41"/>
      <c r="T145" s="41"/>
      <c r="U145" s="41"/>
      <c r="V145" s="49" t="s">
        <v>208</v>
      </c>
      <c r="W145" s="31"/>
      <c r="X145" s="31"/>
      <c r="Y145" s="31"/>
      <c r="Z145" s="31"/>
      <c r="AA145" s="31"/>
      <c r="AB145" s="31"/>
      <c r="AC145" s="31"/>
      <c r="AD145" s="31"/>
      <c r="AE145" s="32"/>
      <c r="AF145" s="26">
        <v>682.33</v>
      </c>
      <c r="AG145" s="26"/>
      <c r="AH145" s="26"/>
      <c r="AI145" s="26"/>
      <c r="AJ145" s="26"/>
      <c r="AK145" s="26">
        <v>0</v>
      </c>
      <c r="AL145" s="26"/>
      <c r="AM145" s="26"/>
      <c r="AN145" s="26"/>
      <c r="AO145" s="26"/>
      <c r="AP145" s="26">
        <v>682.33</v>
      </c>
      <c r="AQ145" s="26"/>
      <c r="AR145" s="26"/>
      <c r="AS145" s="26"/>
      <c r="AT145" s="26"/>
      <c r="AU145" s="26">
        <v>867.64</v>
      </c>
      <c r="AV145" s="26"/>
      <c r="AW145" s="26"/>
      <c r="AX145" s="26"/>
      <c r="AY145" s="26"/>
      <c r="AZ145" s="26">
        <v>2.94</v>
      </c>
      <c r="BA145" s="26"/>
      <c r="BB145" s="26"/>
      <c r="BC145" s="26"/>
      <c r="BD145" s="26"/>
      <c r="BE145" s="26">
        <v>870.58</v>
      </c>
      <c r="BF145" s="26"/>
      <c r="BG145" s="26"/>
      <c r="BH145" s="26"/>
      <c r="BI145" s="26"/>
      <c r="BJ145" s="26">
        <v>883.29100000000005</v>
      </c>
      <c r="BK145" s="26"/>
      <c r="BL145" s="26"/>
      <c r="BM145" s="26"/>
      <c r="BN145" s="26"/>
      <c r="BO145" s="26">
        <v>3.9</v>
      </c>
      <c r="BP145" s="26"/>
      <c r="BQ145" s="26"/>
      <c r="BR145" s="26"/>
      <c r="BS145" s="26"/>
      <c r="BT145" s="26">
        <v>887.19100000000003</v>
      </c>
      <c r="BU145" s="26"/>
      <c r="BV145" s="26"/>
      <c r="BW145" s="26"/>
      <c r="BX145" s="26"/>
    </row>
    <row r="146" spans="1:76" s="6" customFormat="1" ht="15" customHeight="1" x14ac:dyDescent="0.2">
      <c r="A146" s="33">
        <v>0</v>
      </c>
      <c r="B146" s="34"/>
      <c r="C146" s="34"/>
      <c r="D146" s="50" t="s">
        <v>209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7"/>
      <c r="Q146" s="51"/>
      <c r="R146" s="51"/>
      <c r="S146" s="51"/>
      <c r="T146" s="51"/>
      <c r="U146" s="51"/>
      <c r="V146" s="50"/>
      <c r="W146" s="36"/>
      <c r="X146" s="36"/>
      <c r="Y146" s="36"/>
      <c r="Z146" s="36"/>
      <c r="AA146" s="36"/>
      <c r="AB146" s="36"/>
      <c r="AC146" s="36"/>
      <c r="AD146" s="36"/>
      <c r="AE146" s="3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</row>
    <row r="147" spans="1:76" s="25" customFormat="1" ht="28.5" customHeight="1" x14ac:dyDescent="0.2">
      <c r="A147" s="28">
        <v>1</v>
      </c>
      <c r="B147" s="29"/>
      <c r="C147" s="29"/>
      <c r="D147" s="49" t="s">
        <v>210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2"/>
      <c r="Q147" s="41" t="s">
        <v>195</v>
      </c>
      <c r="R147" s="41"/>
      <c r="S147" s="41"/>
      <c r="T147" s="41"/>
      <c r="U147" s="41"/>
      <c r="V147" s="49" t="s">
        <v>211</v>
      </c>
      <c r="W147" s="31"/>
      <c r="X147" s="31"/>
      <c r="Y147" s="31"/>
      <c r="Z147" s="31"/>
      <c r="AA147" s="31"/>
      <c r="AB147" s="31"/>
      <c r="AC147" s="31"/>
      <c r="AD147" s="31"/>
      <c r="AE147" s="32"/>
      <c r="AF147" s="26">
        <v>22</v>
      </c>
      <c r="AG147" s="26"/>
      <c r="AH147" s="26"/>
      <c r="AI147" s="26"/>
      <c r="AJ147" s="26"/>
      <c r="AK147" s="26">
        <v>0</v>
      </c>
      <c r="AL147" s="26"/>
      <c r="AM147" s="26"/>
      <c r="AN147" s="26"/>
      <c r="AO147" s="26"/>
      <c r="AP147" s="26">
        <v>22</v>
      </c>
      <c r="AQ147" s="26"/>
      <c r="AR147" s="26"/>
      <c r="AS147" s="26"/>
      <c r="AT147" s="26"/>
      <c r="AU147" s="26">
        <v>22</v>
      </c>
      <c r="AV147" s="26"/>
      <c r="AW147" s="26"/>
      <c r="AX147" s="26"/>
      <c r="AY147" s="26"/>
      <c r="AZ147" s="26">
        <v>0</v>
      </c>
      <c r="BA147" s="26"/>
      <c r="BB147" s="26"/>
      <c r="BC147" s="26"/>
      <c r="BD147" s="26"/>
      <c r="BE147" s="26">
        <v>22</v>
      </c>
      <c r="BF147" s="26"/>
      <c r="BG147" s="26"/>
      <c r="BH147" s="26"/>
      <c r="BI147" s="26"/>
      <c r="BJ147" s="26">
        <v>27</v>
      </c>
      <c r="BK147" s="26"/>
      <c r="BL147" s="26"/>
      <c r="BM147" s="26"/>
      <c r="BN147" s="26"/>
      <c r="BO147" s="26">
        <v>0</v>
      </c>
      <c r="BP147" s="26"/>
      <c r="BQ147" s="26"/>
      <c r="BR147" s="26"/>
      <c r="BS147" s="26"/>
      <c r="BT147" s="26">
        <v>27</v>
      </c>
      <c r="BU147" s="26"/>
      <c r="BV147" s="26"/>
      <c r="BW147" s="26"/>
      <c r="BX147" s="26"/>
    </row>
    <row r="148" spans="1:76" s="25" customFormat="1" ht="15" customHeight="1" x14ac:dyDescent="0.2">
      <c r="A148" s="28">
        <v>2</v>
      </c>
      <c r="B148" s="29"/>
      <c r="C148" s="29"/>
      <c r="D148" s="49" t="s">
        <v>212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2"/>
      <c r="Q148" s="41" t="s">
        <v>195</v>
      </c>
      <c r="R148" s="41"/>
      <c r="S148" s="41"/>
      <c r="T148" s="41"/>
      <c r="U148" s="41"/>
      <c r="V148" s="49" t="s">
        <v>211</v>
      </c>
      <c r="W148" s="31"/>
      <c r="X148" s="31"/>
      <c r="Y148" s="31"/>
      <c r="Z148" s="31"/>
      <c r="AA148" s="31"/>
      <c r="AB148" s="31"/>
      <c r="AC148" s="31"/>
      <c r="AD148" s="31"/>
      <c r="AE148" s="32"/>
      <c r="AF148" s="26">
        <v>110</v>
      </c>
      <c r="AG148" s="26"/>
      <c r="AH148" s="26"/>
      <c r="AI148" s="26"/>
      <c r="AJ148" s="26"/>
      <c r="AK148" s="26">
        <v>0</v>
      </c>
      <c r="AL148" s="26"/>
      <c r="AM148" s="26"/>
      <c r="AN148" s="26"/>
      <c r="AO148" s="26"/>
      <c r="AP148" s="26">
        <v>110</v>
      </c>
      <c r="AQ148" s="26"/>
      <c r="AR148" s="26"/>
      <c r="AS148" s="26"/>
      <c r="AT148" s="26"/>
      <c r="AU148" s="26">
        <v>70</v>
      </c>
      <c r="AV148" s="26"/>
      <c r="AW148" s="26"/>
      <c r="AX148" s="26"/>
      <c r="AY148" s="26"/>
      <c r="AZ148" s="26">
        <v>0</v>
      </c>
      <c r="BA148" s="26"/>
      <c r="BB148" s="26"/>
      <c r="BC148" s="26"/>
      <c r="BD148" s="26"/>
      <c r="BE148" s="26">
        <v>70</v>
      </c>
      <c r="BF148" s="26"/>
      <c r="BG148" s="26"/>
      <c r="BH148" s="26"/>
      <c r="BI148" s="26"/>
      <c r="BJ148" s="26">
        <v>104</v>
      </c>
      <c r="BK148" s="26"/>
      <c r="BL148" s="26"/>
      <c r="BM148" s="26"/>
      <c r="BN148" s="26"/>
      <c r="BO148" s="26">
        <v>0</v>
      </c>
      <c r="BP148" s="26"/>
      <c r="BQ148" s="26"/>
      <c r="BR148" s="26"/>
      <c r="BS148" s="26"/>
      <c r="BT148" s="26">
        <v>104</v>
      </c>
      <c r="BU148" s="26"/>
      <c r="BV148" s="26"/>
      <c r="BW148" s="26"/>
      <c r="BX148" s="26"/>
    </row>
    <row r="149" spans="1:76" s="25" customFormat="1" ht="15" customHeight="1" x14ac:dyDescent="0.2">
      <c r="A149" s="28">
        <v>3</v>
      </c>
      <c r="B149" s="29"/>
      <c r="C149" s="29"/>
      <c r="D149" s="49" t="s">
        <v>213</v>
      </c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2"/>
      <c r="Q149" s="41" t="s">
        <v>195</v>
      </c>
      <c r="R149" s="41"/>
      <c r="S149" s="41"/>
      <c r="T149" s="41"/>
      <c r="U149" s="41"/>
      <c r="V149" s="49" t="s">
        <v>211</v>
      </c>
      <c r="W149" s="31"/>
      <c r="X149" s="31"/>
      <c r="Y149" s="31"/>
      <c r="Z149" s="31"/>
      <c r="AA149" s="31"/>
      <c r="AB149" s="31"/>
      <c r="AC149" s="31"/>
      <c r="AD149" s="31"/>
      <c r="AE149" s="32"/>
      <c r="AF149" s="26">
        <v>102</v>
      </c>
      <c r="AG149" s="26"/>
      <c r="AH149" s="26"/>
      <c r="AI149" s="26"/>
      <c r="AJ149" s="26"/>
      <c r="AK149" s="26">
        <v>0</v>
      </c>
      <c r="AL149" s="26"/>
      <c r="AM149" s="26"/>
      <c r="AN149" s="26"/>
      <c r="AO149" s="26"/>
      <c r="AP149" s="26">
        <v>102</v>
      </c>
      <c r="AQ149" s="26"/>
      <c r="AR149" s="26"/>
      <c r="AS149" s="26"/>
      <c r="AT149" s="26"/>
      <c r="AU149" s="26">
        <v>102</v>
      </c>
      <c r="AV149" s="26"/>
      <c r="AW149" s="26"/>
      <c r="AX149" s="26"/>
      <c r="AY149" s="26"/>
      <c r="AZ149" s="26">
        <v>0</v>
      </c>
      <c r="BA149" s="26"/>
      <c r="BB149" s="26"/>
      <c r="BC149" s="26"/>
      <c r="BD149" s="26"/>
      <c r="BE149" s="26">
        <v>102</v>
      </c>
      <c r="BF149" s="26"/>
      <c r="BG149" s="26"/>
      <c r="BH149" s="26"/>
      <c r="BI149" s="26"/>
      <c r="BJ149" s="26">
        <v>102</v>
      </c>
      <c r="BK149" s="26"/>
      <c r="BL149" s="26"/>
      <c r="BM149" s="26"/>
      <c r="BN149" s="26"/>
      <c r="BO149" s="26">
        <v>0</v>
      </c>
      <c r="BP149" s="26"/>
      <c r="BQ149" s="26"/>
      <c r="BR149" s="26"/>
      <c r="BS149" s="26"/>
      <c r="BT149" s="26">
        <v>102</v>
      </c>
      <c r="BU149" s="26"/>
      <c r="BV149" s="26"/>
      <c r="BW149" s="26"/>
      <c r="BX149" s="26"/>
    </row>
    <row r="150" spans="1:76" s="25" customFormat="1" ht="15" customHeight="1" x14ac:dyDescent="0.2">
      <c r="A150" s="28">
        <v>4</v>
      </c>
      <c r="B150" s="29"/>
      <c r="C150" s="29"/>
      <c r="D150" s="49" t="s">
        <v>214</v>
      </c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2"/>
      <c r="Q150" s="41" t="s">
        <v>215</v>
      </c>
      <c r="R150" s="41"/>
      <c r="S150" s="41"/>
      <c r="T150" s="41"/>
      <c r="U150" s="41"/>
      <c r="V150" s="49" t="s">
        <v>211</v>
      </c>
      <c r="W150" s="31"/>
      <c r="X150" s="31"/>
      <c r="Y150" s="31"/>
      <c r="Z150" s="31"/>
      <c r="AA150" s="31"/>
      <c r="AB150" s="31"/>
      <c r="AC150" s="31"/>
      <c r="AD150" s="31"/>
      <c r="AE150" s="32"/>
      <c r="AF150" s="26">
        <v>4.62</v>
      </c>
      <c r="AG150" s="26"/>
      <c r="AH150" s="26"/>
      <c r="AI150" s="26"/>
      <c r="AJ150" s="26"/>
      <c r="AK150" s="26">
        <v>0</v>
      </c>
      <c r="AL150" s="26"/>
      <c r="AM150" s="26"/>
      <c r="AN150" s="26"/>
      <c r="AO150" s="26"/>
      <c r="AP150" s="26">
        <v>4.62</v>
      </c>
      <c r="AQ150" s="26"/>
      <c r="AR150" s="26"/>
      <c r="AS150" s="26"/>
      <c r="AT150" s="26"/>
      <c r="AU150" s="26">
        <v>4.617</v>
      </c>
      <c r="AV150" s="26"/>
      <c r="AW150" s="26"/>
      <c r="AX150" s="26"/>
      <c r="AY150" s="26"/>
      <c r="AZ150" s="26">
        <v>0</v>
      </c>
      <c r="BA150" s="26"/>
      <c r="BB150" s="26"/>
      <c r="BC150" s="26"/>
      <c r="BD150" s="26"/>
      <c r="BE150" s="26">
        <v>4.617</v>
      </c>
      <c r="BF150" s="26"/>
      <c r="BG150" s="26"/>
      <c r="BH150" s="26"/>
      <c r="BI150" s="26"/>
      <c r="BJ150" s="26">
        <v>4.62</v>
      </c>
      <c r="BK150" s="26"/>
      <c r="BL150" s="26"/>
      <c r="BM150" s="26"/>
      <c r="BN150" s="26"/>
      <c r="BO150" s="26">
        <v>0</v>
      </c>
      <c r="BP150" s="26"/>
      <c r="BQ150" s="26"/>
      <c r="BR150" s="26"/>
      <c r="BS150" s="26"/>
      <c r="BT150" s="26">
        <v>4.62</v>
      </c>
      <c r="BU150" s="26"/>
      <c r="BV150" s="26"/>
      <c r="BW150" s="26"/>
      <c r="BX150" s="26"/>
    </row>
    <row r="151" spans="1:76" s="25" customFormat="1" ht="15" customHeight="1" x14ac:dyDescent="0.2">
      <c r="A151" s="28">
        <v>5</v>
      </c>
      <c r="B151" s="29"/>
      <c r="C151" s="29"/>
      <c r="D151" s="49" t="s">
        <v>216</v>
      </c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2"/>
      <c r="Q151" s="41" t="s">
        <v>215</v>
      </c>
      <c r="R151" s="41"/>
      <c r="S151" s="41"/>
      <c r="T151" s="41"/>
      <c r="U151" s="41"/>
      <c r="V151" s="49" t="s">
        <v>211</v>
      </c>
      <c r="W151" s="31"/>
      <c r="X151" s="31"/>
      <c r="Y151" s="31"/>
      <c r="Z151" s="31"/>
      <c r="AA151" s="31"/>
      <c r="AB151" s="31"/>
      <c r="AC151" s="31"/>
      <c r="AD151" s="31"/>
      <c r="AE151" s="32"/>
      <c r="AF151" s="26">
        <v>1.74</v>
      </c>
      <c r="AG151" s="26"/>
      <c r="AH151" s="26"/>
      <c r="AI151" s="26"/>
      <c r="AJ151" s="26"/>
      <c r="AK151" s="26">
        <v>0</v>
      </c>
      <c r="AL151" s="26"/>
      <c r="AM151" s="26"/>
      <c r="AN151" s="26"/>
      <c r="AO151" s="26"/>
      <c r="AP151" s="26">
        <v>1.74</v>
      </c>
      <c r="AQ151" s="26"/>
      <c r="AR151" s="26"/>
      <c r="AS151" s="26"/>
      <c r="AT151" s="26"/>
      <c r="AU151" s="26">
        <v>1.74</v>
      </c>
      <c r="AV151" s="26"/>
      <c r="AW151" s="26"/>
      <c r="AX151" s="26"/>
      <c r="AY151" s="26"/>
      <c r="AZ151" s="26">
        <v>0</v>
      </c>
      <c r="BA151" s="26"/>
      <c r="BB151" s="26"/>
      <c r="BC151" s="26"/>
      <c r="BD151" s="26"/>
      <c r="BE151" s="26">
        <v>1.74</v>
      </c>
      <c r="BF151" s="26"/>
      <c r="BG151" s="26"/>
      <c r="BH151" s="26"/>
      <c r="BI151" s="26"/>
      <c r="BJ151" s="26">
        <v>1.74</v>
      </c>
      <c r="BK151" s="26"/>
      <c r="BL151" s="26"/>
      <c r="BM151" s="26"/>
      <c r="BN151" s="26"/>
      <c r="BO151" s="26">
        <v>0</v>
      </c>
      <c r="BP151" s="26"/>
      <c r="BQ151" s="26"/>
      <c r="BR151" s="26"/>
      <c r="BS151" s="26"/>
      <c r="BT151" s="26">
        <v>1.74</v>
      </c>
      <c r="BU151" s="26"/>
      <c r="BV151" s="26"/>
      <c r="BW151" s="26"/>
      <c r="BX151" s="26"/>
    </row>
    <row r="152" spans="1:76" s="25" customFormat="1" ht="15" customHeight="1" x14ac:dyDescent="0.2">
      <c r="A152" s="28">
        <v>6</v>
      </c>
      <c r="B152" s="29"/>
      <c r="C152" s="29"/>
      <c r="D152" s="49" t="s">
        <v>217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2"/>
      <c r="Q152" s="41" t="s">
        <v>218</v>
      </c>
      <c r="R152" s="41"/>
      <c r="S152" s="41"/>
      <c r="T152" s="41"/>
      <c r="U152" s="41"/>
      <c r="V152" s="49" t="s">
        <v>211</v>
      </c>
      <c r="W152" s="31"/>
      <c r="X152" s="31"/>
      <c r="Y152" s="31"/>
      <c r="Z152" s="31"/>
      <c r="AA152" s="31"/>
      <c r="AB152" s="31"/>
      <c r="AC152" s="31"/>
      <c r="AD152" s="31"/>
      <c r="AE152" s="32"/>
      <c r="AF152" s="26">
        <v>1135</v>
      </c>
      <c r="AG152" s="26"/>
      <c r="AH152" s="26"/>
      <c r="AI152" s="26"/>
      <c r="AJ152" s="26"/>
      <c r="AK152" s="26">
        <v>0</v>
      </c>
      <c r="AL152" s="26"/>
      <c r="AM152" s="26"/>
      <c r="AN152" s="26"/>
      <c r="AO152" s="26"/>
      <c r="AP152" s="26">
        <v>1135</v>
      </c>
      <c r="AQ152" s="26"/>
      <c r="AR152" s="26"/>
      <c r="AS152" s="26"/>
      <c r="AT152" s="26"/>
      <c r="AU152" s="26">
        <v>1135</v>
      </c>
      <c r="AV152" s="26"/>
      <c r="AW152" s="26"/>
      <c r="AX152" s="26"/>
      <c r="AY152" s="26"/>
      <c r="AZ152" s="26">
        <v>0</v>
      </c>
      <c r="BA152" s="26"/>
      <c r="BB152" s="26"/>
      <c r="BC152" s="26"/>
      <c r="BD152" s="26"/>
      <c r="BE152" s="26">
        <v>1135</v>
      </c>
      <c r="BF152" s="26"/>
      <c r="BG152" s="26"/>
      <c r="BH152" s="26"/>
      <c r="BI152" s="26"/>
      <c r="BJ152" s="26">
        <v>691</v>
      </c>
      <c r="BK152" s="26"/>
      <c r="BL152" s="26"/>
      <c r="BM152" s="26"/>
      <c r="BN152" s="26"/>
      <c r="BO152" s="26">
        <v>0</v>
      </c>
      <c r="BP152" s="26"/>
      <c r="BQ152" s="26"/>
      <c r="BR152" s="26"/>
      <c r="BS152" s="26"/>
      <c r="BT152" s="26">
        <v>691</v>
      </c>
      <c r="BU152" s="26"/>
      <c r="BV152" s="26"/>
      <c r="BW152" s="26"/>
      <c r="BX152" s="26"/>
    </row>
    <row r="153" spans="1:76" s="25" customFormat="1" ht="15" customHeight="1" x14ac:dyDescent="0.2">
      <c r="A153" s="28">
        <v>7</v>
      </c>
      <c r="B153" s="29"/>
      <c r="C153" s="29"/>
      <c r="D153" s="49" t="s">
        <v>219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2"/>
      <c r="Q153" s="41" t="s">
        <v>218</v>
      </c>
      <c r="R153" s="41"/>
      <c r="S153" s="41"/>
      <c r="T153" s="41"/>
      <c r="U153" s="41"/>
      <c r="V153" s="49" t="s">
        <v>211</v>
      </c>
      <c r="W153" s="31"/>
      <c r="X153" s="31"/>
      <c r="Y153" s="31"/>
      <c r="Z153" s="31"/>
      <c r="AA153" s="31"/>
      <c r="AB153" s="31"/>
      <c r="AC153" s="31"/>
      <c r="AD153" s="31"/>
      <c r="AE153" s="32"/>
      <c r="AF153" s="26">
        <v>1135</v>
      </c>
      <c r="AG153" s="26"/>
      <c r="AH153" s="26"/>
      <c r="AI153" s="26"/>
      <c r="AJ153" s="26"/>
      <c r="AK153" s="26">
        <v>0</v>
      </c>
      <c r="AL153" s="26"/>
      <c r="AM153" s="26"/>
      <c r="AN153" s="26"/>
      <c r="AO153" s="26"/>
      <c r="AP153" s="26">
        <v>1135</v>
      </c>
      <c r="AQ153" s="26"/>
      <c r="AR153" s="26"/>
      <c r="AS153" s="26"/>
      <c r="AT153" s="26"/>
      <c r="AU153" s="26">
        <v>1135</v>
      </c>
      <c r="AV153" s="26"/>
      <c r="AW153" s="26"/>
      <c r="AX153" s="26"/>
      <c r="AY153" s="26"/>
      <c r="AZ153" s="26">
        <v>0</v>
      </c>
      <c r="BA153" s="26"/>
      <c r="BB153" s="26"/>
      <c r="BC153" s="26"/>
      <c r="BD153" s="26"/>
      <c r="BE153" s="26">
        <v>1135</v>
      </c>
      <c r="BF153" s="26"/>
      <c r="BG153" s="26"/>
      <c r="BH153" s="26"/>
      <c r="BI153" s="26"/>
      <c r="BJ153" s="26">
        <v>691</v>
      </c>
      <c r="BK153" s="26"/>
      <c r="BL153" s="26"/>
      <c r="BM153" s="26"/>
      <c r="BN153" s="26"/>
      <c r="BO153" s="26">
        <v>0</v>
      </c>
      <c r="BP153" s="26"/>
      <c r="BQ153" s="26"/>
      <c r="BR153" s="26"/>
      <c r="BS153" s="26"/>
      <c r="BT153" s="26">
        <v>691</v>
      </c>
      <c r="BU153" s="26"/>
      <c r="BV153" s="26"/>
      <c r="BW153" s="26"/>
      <c r="BX153" s="26"/>
    </row>
    <row r="154" spans="1:76" s="25" customFormat="1" ht="15" customHeight="1" x14ac:dyDescent="0.2">
      <c r="A154" s="28">
        <v>8</v>
      </c>
      <c r="B154" s="29"/>
      <c r="C154" s="29"/>
      <c r="D154" s="49" t="s">
        <v>220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2"/>
      <c r="Q154" s="41" t="s">
        <v>218</v>
      </c>
      <c r="R154" s="41"/>
      <c r="S154" s="41"/>
      <c r="T154" s="41"/>
      <c r="U154" s="41"/>
      <c r="V154" s="49" t="s">
        <v>211</v>
      </c>
      <c r="W154" s="31"/>
      <c r="X154" s="31"/>
      <c r="Y154" s="31"/>
      <c r="Z154" s="31"/>
      <c r="AA154" s="31"/>
      <c r="AB154" s="31"/>
      <c r="AC154" s="31"/>
      <c r="AD154" s="31"/>
      <c r="AE154" s="32"/>
      <c r="AF154" s="26">
        <v>366</v>
      </c>
      <c r="AG154" s="26"/>
      <c r="AH154" s="26"/>
      <c r="AI154" s="26"/>
      <c r="AJ154" s="26"/>
      <c r="AK154" s="26">
        <v>0</v>
      </c>
      <c r="AL154" s="26"/>
      <c r="AM154" s="26"/>
      <c r="AN154" s="26"/>
      <c r="AO154" s="26"/>
      <c r="AP154" s="26">
        <v>366</v>
      </c>
      <c r="AQ154" s="26"/>
      <c r="AR154" s="26"/>
      <c r="AS154" s="26"/>
      <c r="AT154" s="26"/>
      <c r="AU154" s="26">
        <v>380</v>
      </c>
      <c r="AV154" s="26"/>
      <c r="AW154" s="26"/>
      <c r="AX154" s="26"/>
      <c r="AY154" s="26"/>
      <c r="AZ154" s="26">
        <v>0</v>
      </c>
      <c r="BA154" s="26"/>
      <c r="BB154" s="26"/>
      <c r="BC154" s="26"/>
      <c r="BD154" s="26"/>
      <c r="BE154" s="26">
        <v>380</v>
      </c>
      <c r="BF154" s="26"/>
      <c r="BG154" s="26"/>
      <c r="BH154" s="26"/>
      <c r="BI154" s="26"/>
      <c r="BJ154" s="26">
        <v>1150</v>
      </c>
      <c r="BK154" s="26"/>
      <c r="BL154" s="26"/>
      <c r="BM154" s="26"/>
      <c r="BN154" s="26"/>
      <c r="BO154" s="26">
        <v>0</v>
      </c>
      <c r="BP154" s="26"/>
      <c r="BQ154" s="26"/>
      <c r="BR154" s="26"/>
      <c r="BS154" s="26"/>
      <c r="BT154" s="26">
        <v>1150</v>
      </c>
      <c r="BU154" s="26"/>
      <c r="BV154" s="26"/>
      <c r="BW154" s="26"/>
      <c r="BX154" s="26"/>
    </row>
    <row r="155" spans="1:76" s="25" customFormat="1" ht="15" customHeight="1" x14ac:dyDescent="0.2">
      <c r="A155" s="28">
        <v>9</v>
      </c>
      <c r="B155" s="29"/>
      <c r="C155" s="29"/>
      <c r="D155" s="49" t="s">
        <v>221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2"/>
      <c r="Q155" s="41" t="s">
        <v>218</v>
      </c>
      <c r="R155" s="41"/>
      <c r="S155" s="41"/>
      <c r="T155" s="41"/>
      <c r="U155" s="41"/>
      <c r="V155" s="49" t="s">
        <v>211</v>
      </c>
      <c r="W155" s="31"/>
      <c r="X155" s="31"/>
      <c r="Y155" s="31"/>
      <c r="Z155" s="31"/>
      <c r="AA155" s="31"/>
      <c r="AB155" s="31"/>
      <c r="AC155" s="31"/>
      <c r="AD155" s="31"/>
      <c r="AE155" s="32"/>
      <c r="AF155" s="26">
        <v>366</v>
      </c>
      <c r="AG155" s="26"/>
      <c r="AH155" s="26"/>
      <c r="AI155" s="26"/>
      <c r="AJ155" s="26"/>
      <c r="AK155" s="26">
        <v>0</v>
      </c>
      <c r="AL155" s="26"/>
      <c r="AM155" s="26"/>
      <c r="AN155" s="26"/>
      <c r="AO155" s="26"/>
      <c r="AP155" s="26">
        <v>366</v>
      </c>
      <c r="AQ155" s="26"/>
      <c r="AR155" s="26"/>
      <c r="AS155" s="26"/>
      <c r="AT155" s="26"/>
      <c r="AU155" s="26">
        <v>380</v>
      </c>
      <c r="AV155" s="26"/>
      <c r="AW155" s="26"/>
      <c r="AX155" s="26"/>
      <c r="AY155" s="26"/>
      <c r="AZ155" s="26">
        <v>0</v>
      </c>
      <c r="BA155" s="26"/>
      <c r="BB155" s="26"/>
      <c r="BC155" s="26"/>
      <c r="BD155" s="26"/>
      <c r="BE155" s="26">
        <v>380</v>
      </c>
      <c r="BF155" s="26"/>
      <c r="BG155" s="26"/>
      <c r="BH155" s="26"/>
      <c r="BI155" s="26"/>
      <c r="BJ155" s="26">
        <v>350</v>
      </c>
      <c r="BK155" s="26"/>
      <c r="BL155" s="26"/>
      <c r="BM155" s="26"/>
      <c r="BN155" s="26"/>
      <c r="BO155" s="26">
        <v>0</v>
      </c>
      <c r="BP155" s="26"/>
      <c r="BQ155" s="26"/>
      <c r="BR155" s="26"/>
      <c r="BS155" s="26"/>
      <c r="BT155" s="26">
        <v>350</v>
      </c>
      <c r="BU155" s="26"/>
      <c r="BV155" s="26"/>
      <c r="BW155" s="26"/>
      <c r="BX155" s="26"/>
    </row>
    <row r="156" spans="1:76" s="25" customFormat="1" ht="15" customHeight="1" x14ac:dyDescent="0.2">
      <c r="A156" s="28">
        <v>10</v>
      </c>
      <c r="B156" s="29"/>
      <c r="C156" s="29"/>
      <c r="D156" s="49" t="s">
        <v>222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2"/>
      <c r="Q156" s="41" t="s">
        <v>207</v>
      </c>
      <c r="R156" s="41"/>
      <c r="S156" s="41"/>
      <c r="T156" s="41"/>
      <c r="U156" s="41"/>
      <c r="V156" s="49" t="s">
        <v>223</v>
      </c>
      <c r="W156" s="31"/>
      <c r="X156" s="31"/>
      <c r="Y156" s="31"/>
      <c r="Z156" s="31"/>
      <c r="AA156" s="31"/>
      <c r="AB156" s="31"/>
      <c r="AC156" s="31"/>
      <c r="AD156" s="31"/>
      <c r="AE156" s="32"/>
      <c r="AF156" s="26">
        <v>0</v>
      </c>
      <c r="AG156" s="26"/>
      <c r="AH156" s="26"/>
      <c r="AI156" s="26"/>
      <c r="AJ156" s="26"/>
      <c r="AK156" s="26">
        <v>2.16</v>
      </c>
      <c r="AL156" s="26"/>
      <c r="AM156" s="26"/>
      <c r="AN156" s="26"/>
      <c r="AO156" s="26"/>
      <c r="AP156" s="26">
        <v>2.16</v>
      </c>
      <c r="AQ156" s="26"/>
      <c r="AR156" s="26"/>
      <c r="AS156" s="26"/>
      <c r="AT156" s="26"/>
      <c r="AU156" s="26">
        <v>0</v>
      </c>
      <c r="AV156" s="26"/>
      <c r="AW156" s="26"/>
      <c r="AX156" s="26"/>
      <c r="AY156" s="26"/>
      <c r="AZ156" s="26">
        <v>2.94</v>
      </c>
      <c r="BA156" s="26"/>
      <c r="BB156" s="26"/>
      <c r="BC156" s="26"/>
      <c r="BD156" s="26"/>
      <c r="BE156" s="26">
        <v>2.94</v>
      </c>
      <c r="BF156" s="26"/>
      <c r="BG156" s="26"/>
      <c r="BH156" s="26"/>
      <c r="BI156" s="26"/>
      <c r="BJ156" s="26">
        <v>0</v>
      </c>
      <c r="BK156" s="26"/>
      <c r="BL156" s="26"/>
      <c r="BM156" s="26"/>
      <c r="BN156" s="26"/>
      <c r="BO156" s="26">
        <v>3.9</v>
      </c>
      <c r="BP156" s="26"/>
      <c r="BQ156" s="26"/>
      <c r="BR156" s="26"/>
      <c r="BS156" s="26"/>
      <c r="BT156" s="26">
        <v>3.9</v>
      </c>
      <c r="BU156" s="26"/>
      <c r="BV156" s="26"/>
      <c r="BW156" s="26"/>
      <c r="BX156" s="26"/>
    </row>
    <row r="157" spans="1:76" s="25" customFormat="1" ht="15" customHeight="1" x14ac:dyDescent="0.2">
      <c r="A157" s="28">
        <v>11</v>
      </c>
      <c r="B157" s="29"/>
      <c r="C157" s="29"/>
      <c r="D157" s="49" t="s">
        <v>224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2"/>
      <c r="Q157" s="41" t="s">
        <v>207</v>
      </c>
      <c r="R157" s="41"/>
      <c r="S157" s="41"/>
      <c r="T157" s="41"/>
      <c r="U157" s="41"/>
      <c r="V157" s="49" t="s">
        <v>223</v>
      </c>
      <c r="W157" s="31"/>
      <c r="X157" s="31"/>
      <c r="Y157" s="31"/>
      <c r="Z157" s="31"/>
      <c r="AA157" s="31"/>
      <c r="AB157" s="31"/>
      <c r="AC157" s="31"/>
      <c r="AD157" s="31"/>
      <c r="AE157" s="32"/>
      <c r="AF157" s="26">
        <v>0</v>
      </c>
      <c r="AG157" s="26"/>
      <c r="AH157" s="26"/>
      <c r="AI157" s="26"/>
      <c r="AJ157" s="26"/>
      <c r="AK157" s="26">
        <v>2.16</v>
      </c>
      <c r="AL157" s="26"/>
      <c r="AM157" s="26"/>
      <c r="AN157" s="26"/>
      <c r="AO157" s="26"/>
      <c r="AP157" s="26">
        <v>2.16</v>
      </c>
      <c r="AQ157" s="26"/>
      <c r="AR157" s="26"/>
      <c r="AS157" s="26"/>
      <c r="AT157" s="26"/>
      <c r="AU157" s="26">
        <v>0</v>
      </c>
      <c r="AV157" s="26"/>
      <c r="AW157" s="26"/>
      <c r="AX157" s="26"/>
      <c r="AY157" s="26"/>
      <c r="AZ157" s="26">
        <v>2.94</v>
      </c>
      <c r="BA157" s="26"/>
      <c r="BB157" s="26"/>
      <c r="BC157" s="26"/>
      <c r="BD157" s="26"/>
      <c r="BE157" s="26">
        <v>2.94</v>
      </c>
      <c r="BF157" s="26"/>
      <c r="BG157" s="26"/>
      <c r="BH157" s="26"/>
      <c r="BI157" s="26"/>
      <c r="BJ157" s="26">
        <v>0</v>
      </c>
      <c r="BK157" s="26"/>
      <c r="BL157" s="26"/>
      <c r="BM157" s="26"/>
      <c r="BN157" s="26"/>
      <c r="BO157" s="26">
        <v>3.9</v>
      </c>
      <c r="BP157" s="26"/>
      <c r="BQ157" s="26"/>
      <c r="BR157" s="26"/>
      <c r="BS157" s="26"/>
      <c r="BT157" s="26">
        <v>3.9</v>
      </c>
      <c r="BU157" s="26"/>
      <c r="BV157" s="26"/>
      <c r="BW157" s="26"/>
      <c r="BX157" s="26"/>
    </row>
    <row r="158" spans="1:76" s="6" customFormat="1" ht="15" customHeight="1" x14ac:dyDescent="0.2">
      <c r="A158" s="33">
        <v>0</v>
      </c>
      <c r="B158" s="34"/>
      <c r="C158" s="34"/>
      <c r="D158" s="50" t="s">
        <v>225</v>
      </c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7"/>
      <c r="Q158" s="51"/>
      <c r="R158" s="51"/>
      <c r="S158" s="51"/>
      <c r="T158" s="51"/>
      <c r="U158" s="51"/>
      <c r="V158" s="50"/>
      <c r="W158" s="36"/>
      <c r="X158" s="36"/>
      <c r="Y158" s="36"/>
      <c r="Z158" s="36"/>
      <c r="AA158" s="36"/>
      <c r="AB158" s="36"/>
      <c r="AC158" s="36"/>
      <c r="AD158" s="36"/>
      <c r="AE158" s="3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</row>
    <row r="159" spans="1:76" s="25" customFormat="1" ht="15" customHeight="1" x14ac:dyDescent="0.2">
      <c r="A159" s="28">
        <v>1</v>
      </c>
      <c r="B159" s="29"/>
      <c r="C159" s="29"/>
      <c r="D159" s="49" t="s">
        <v>226</v>
      </c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2"/>
      <c r="Q159" s="41" t="s">
        <v>227</v>
      </c>
      <c r="R159" s="41"/>
      <c r="S159" s="41"/>
      <c r="T159" s="41"/>
      <c r="U159" s="41"/>
      <c r="V159" s="49" t="s">
        <v>223</v>
      </c>
      <c r="W159" s="31"/>
      <c r="X159" s="31"/>
      <c r="Y159" s="31"/>
      <c r="Z159" s="31"/>
      <c r="AA159" s="31"/>
      <c r="AB159" s="31"/>
      <c r="AC159" s="31"/>
      <c r="AD159" s="31"/>
      <c r="AE159" s="32"/>
      <c r="AF159" s="26">
        <v>0</v>
      </c>
      <c r="AG159" s="26"/>
      <c r="AH159" s="26"/>
      <c r="AI159" s="26"/>
      <c r="AJ159" s="26"/>
      <c r="AK159" s="26">
        <v>5.9</v>
      </c>
      <c r="AL159" s="26"/>
      <c r="AM159" s="26"/>
      <c r="AN159" s="26"/>
      <c r="AO159" s="26"/>
      <c r="AP159" s="26">
        <v>5.9</v>
      </c>
      <c r="AQ159" s="26"/>
      <c r="AR159" s="26"/>
      <c r="AS159" s="26"/>
      <c r="AT159" s="26"/>
      <c r="AU159" s="26">
        <v>0</v>
      </c>
      <c r="AV159" s="26"/>
      <c r="AW159" s="26"/>
      <c r="AX159" s="26"/>
      <c r="AY159" s="26"/>
      <c r="AZ159" s="26">
        <v>7.73</v>
      </c>
      <c r="BA159" s="26"/>
      <c r="BB159" s="26"/>
      <c r="BC159" s="26"/>
      <c r="BD159" s="26"/>
      <c r="BE159" s="26">
        <v>7.73</v>
      </c>
      <c r="BF159" s="26"/>
      <c r="BG159" s="26"/>
      <c r="BH159" s="26"/>
      <c r="BI159" s="26"/>
      <c r="BJ159" s="26">
        <v>0</v>
      </c>
      <c r="BK159" s="26"/>
      <c r="BL159" s="26"/>
      <c r="BM159" s="26"/>
      <c r="BN159" s="26"/>
      <c r="BO159" s="26">
        <v>11.14</v>
      </c>
      <c r="BP159" s="26"/>
      <c r="BQ159" s="26"/>
      <c r="BR159" s="26"/>
      <c r="BS159" s="26"/>
      <c r="BT159" s="26">
        <v>11.14</v>
      </c>
      <c r="BU159" s="26"/>
      <c r="BV159" s="26"/>
      <c r="BW159" s="26"/>
      <c r="BX159" s="26"/>
    </row>
    <row r="160" spans="1:76" s="25" customFormat="1" ht="30" customHeight="1" x14ac:dyDescent="0.2">
      <c r="A160" s="28">
        <v>2</v>
      </c>
      <c r="B160" s="29"/>
      <c r="C160" s="29"/>
      <c r="D160" s="49" t="s">
        <v>228</v>
      </c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2"/>
      <c r="Q160" s="41" t="s">
        <v>227</v>
      </c>
      <c r="R160" s="41"/>
      <c r="S160" s="41"/>
      <c r="T160" s="41"/>
      <c r="U160" s="41"/>
      <c r="V160" s="49" t="s">
        <v>223</v>
      </c>
      <c r="W160" s="31"/>
      <c r="X160" s="31"/>
      <c r="Y160" s="31"/>
      <c r="Z160" s="31"/>
      <c r="AA160" s="31"/>
      <c r="AB160" s="31"/>
      <c r="AC160" s="31"/>
      <c r="AD160" s="31"/>
      <c r="AE160" s="32"/>
      <c r="AF160" s="26">
        <v>6376.93</v>
      </c>
      <c r="AG160" s="26"/>
      <c r="AH160" s="26"/>
      <c r="AI160" s="26"/>
      <c r="AJ160" s="26"/>
      <c r="AK160" s="26">
        <v>0</v>
      </c>
      <c r="AL160" s="26"/>
      <c r="AM160" s="26"/>
      <c r="AN160" s="26"/>
      <c r="AO160" s="26"/>
      <c r="AP160" s="26">
        <v>6376.93</v>
      </c>
      <c r="AQ160" s="26"/>
      <c r="AR160" s="26"/>
      <c r="AS160" s="26"/>
      <c r="AT160" s="26"/>
      <c r="AU160" s="26">
        <v>8108.78</v>
      </c>
      <c r="AV160" s="26"/>
      <c r="AW160" s="26"/>
      <c r="AX160" s="26"/>
      <c r="AY160" s="26"/>
      <c r="AZ160" s="26">
        <v>0</v>
      </c>
      <c r="BA160" s="26"/>
      <c r="BB160" s="26"/>
      <c r="BC160" s="26"/>
      <c r="BD160" s="26"/>
      <c r="BE160" s="26">
        <v>8108.78</v>
      </c>
      <c r="BF160" s="26"/>
      <c r="BG160" s="26"/>
      <c r="BH160" s="26"/>
      <c r="BI160" s="26"/>
      <c r="BJ160" s="26">
        <v>8255.06</v>
      </c>
      <c r="BK160" s="26"/>
      <c r="BL160" s="26"/>
      <c r="BM160" s="26"/>
      <c r="BN160" s="26"/>
      <c r="BO160" s="26">
        <v>0</v>
      </c>
      <c r="BP160" s="26"/>
      <c r="BQ160" s="26"/>
      <c r="BR160" s="26"/>
      <c r="BS160" s="26"/>
      <c r="BT160" s="26">
        <v>8255.06</v>
      </c>
      <c r="BU160" s="26"/>
      <c r="BV160" s="26"/>
      <c r="BW160" s="26"/>
      <c r="BX160" s="26"/>
    </row>
    <row r="161" spans="1:79" s="25" customFormat="1" ht="30" customHeight="1" x14ac:dyDescent="0.2">
      <c r="A161" s="28">
        <v>3</v>
      </c>
      <c r="B161" s="29"/>
      <c r="C161" s="29"/>
      <c r="D161" s="49" t="s">
        <v>229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2"/>
      <c r="Q161" s="41" t="s">
        <v>227</v>
      </c>
      <c r="R161" s="41"/>
      <c r="S161" s="41"/>
      <c r="T161" s="41"/>
      <c r="U161" s="41"/>
      <c r="V161" s="49" t="s">
        <v>223</v>
      </c>
      <c r="W161" s="31"/>
      <c r="X161" s="31"/>
      <c r="Y161" s="31"/>
      <c r="Z161" s="31"/>
      <c r="AA161" s="31"/>
      <c r="AB161" s="31"/>
      <c r="AC161" s="31"/>
      <c r="AD161" s="31"/>
      <c r="AE161" s="32"/>
      <c r="AF161" s="26">
        <v>450.38</v>
      </c>
      <c r="AG161" s="26"/>
      <c r="AH161" s="26"/>
      <c r="AI161" s="26"/>
      <c r="AJ161" s="26"/>
      <c r="AK161" s="26">
        <v>0</v>
      </c>
      <c r="AL161" s="26"/>
      <c r="AM161" s="26"/>
      <c r="AN161" s="26"/>
      <c r="AO161" s="26"/>
      <c r="AP161" s="26">
        <v>450.38</v>
      </c>
      <c r="AQ161" s="26"/>
      <c r="AR161" s="26"/>
      <c r="AS161" s="26"/>
      <c r="AT161" s="26"/>
      <c r="AU161" s="26">
        <v>572.70000000000005</v>
      </c>
      <c r="AV161" s="26"/>
      <c r="AW161" s="26"/>
      <c r="AX161" s="26"/>
      <c r="AY161" s="26"/>
      <c r="AZ161" s="26">
        <v>0</v>
      </c>
      <c r="BA161" s="26"/>
      <c r="BB161" s="26"/>
      <c r="BC161" s="26"/>
      <c r="BD161" s="26"/>
      <c r="BE161" s="26">
        <v>572.70000000000005</v>
      </c>
      <c r="BF161" s="26"/>
      <c r="BG161" s="26"/>
      <c r="BH161" s="26"/>
      <c r="BI161" s="26"/>
      <c r="BJ161" s="26">
        <v>479.79</v>
      </c>
      <c r="BK161" s="26"/>
      <c r="BL161" s="26"/>
      <c r="BM161" s="26"/>
      <c r="BN161" s="26"/>
      <c r="BO161" s="26">
        <v>0</v>
      </c>
      <c r="BP161" s="26"/>
      <c r="BQ161" s="26"/>
      <c r="BR161" s="26"/>
      <c r="BS161" s="26"/>
      <c r="BT161" s="26">
        <v>479.79</v>
      </c>
      <c r="BU161" s="26"/>
      <c r="BV161" s="26"/>
      <c r="BW161" s="26"/>
      <c r="BX161" s="26"/>
    </row>
    <row r="162" spans="1:79" s="6" customFormat="1" ht="15" customHeight="1" x14ac:dyDescent="0.2">
      <c r="A162" s="33">
        <v>0</v>
      </c>
      <c r="B162" s="34"/>
      <c r="C162" s="34"/>
      <c r="D162" s="50" t="s">
        <v>230</v>
      </c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7"/>
      <c r="Q162" s="51"/>
      <c r="R162" s="51"/>
      <c r="S162" s="51"/>
      <c r="T162" s="51"/>
      <c r="U162" s="51"/>
      <c r="V162" s="50"/>
      <c r="W162" s="36"/>
      <c r="X162" s="36"/>
      <c r="Y162" s="36"/>
      <c r="Z162" s="36"/>
      <c r="AA162" s="36"/>
      <c r="AB162" s="36"/>
      <c r="AC162" s="36"/>
      <c r="AD162" s="36"/>
      <c r="AE162" s="3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</row>
    <row r="163" spans="1:79" s="25" customFormat="1" ht="57" customHeight="1" x14ac:dyDescent="0.2">
      <c r="A163" s="28">
        <v>1</v>
      </c>
      <c r="B163" s="29"/>
      <c r="C163" s="29"/>
      <c r="D163" s="49" t="s">
        <v>231</v>
      </c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2"/>
      <c r="Q163" s="41" t="s">
        <v>232</v>
      </c>
      <c r="R163" s="41"/>
      <c r="S163" s="41"/>
      <c r="T163" s="41"/>
      <c r="U163" s="41"/>
      <c r="V163" s="49" t="s">
        <v>223</v>
      </c>
      <c r="W163" s="31"/>
      <c r="X163" s="31"/>
      <c r="Y163" s="31"/>
      <c r="Z163" s="31"/>
      <c r="AA163" s="31"/>
      <c r="AB163" s="31"/>
      <c r="AC163" s="31"/>
      <c r="AD163" s="31"/>
      <c r="AE163" s="32"/>
      <c r="AF163" s="26">
        <v>122.2</v>
      </c>
      <c r="AG163" s="26"/>
      <c r="AH163" s="26"/>
      <c r="AI163" s="26"/>
      <c r="AJ163" s="26"/>
      <c r="AK163" s="26">
        <v>0</v>
      </c>
      <c r="AL163" s="26"/>
      <c r="AM163" s="26"/>
      <c r="AN163" s="26"/>
      <c r="AO163" s="26"/>
      <c r="AP163" s="26">
        <v>122.2</v>
      </c>
      <c r="AQ163" s="26"/>
      <c r="AR163" s="26"/>
      <c r="AS163" s="26"/>
      <c r="AT163" s="26"/>
      <c r="AU163" s="26">
        <v>100</v>
      </c>
      <c r="AV163" s="26"/>
      <c r="AW163" s="26"/>
      <c r="AX163" s="26"/>
      <c r="AY163" s="26"/>
      <c r="AZ163" s="26">
        <v>0</v>
      </c>
      <c r="BA163" s="26"/>
      <c r="BB163" s="26"/>
      <c r="BC163" s="26"/>
      <c r="BD163" s="26"/>
      <c r="BE163" s="26">
        <v>100</v>
      </c>
      <c r="BF163" s="26"/>
      <c r="BG163" s="26"/>
      <c r="BH163" s="26"/>
      <c r="BI163" s="26"/>
      <c r="BJ163" s="26">
        <v>122.73</v>
      </c>
      <c r="BK163" s="26"/>
      <c r="BL163" s="26"/>
      <c r="BM163" s="26"/>
      <c r="BN163" s="26"/>
      <c r="BO163" s="26">
        <v>0</v>
      </c>
      <c r="BP163" s="26"/>
      <c r="BQ163" s="26"/>
      <c r="BR163" s="26"/>
      <c r="BS163" s="26"/>
      <c r="BT163" s="26">
        <v>122.73</v>
      </c>
      <c r="BU163" s="26"/>
      <c r="BV163" s="26"/>
      <c r="BW163" s="26"/>
      <c r="BX163" s="26"/>
    </row>
    <row r="164" spans="1:79" s="25" customFormat="1" ht="60" customHeight="1" x14ac:dyDescent="0.2">
      <c r="A164" s="28">
        <v>2</v>
      </c>
      <c r="B164" s="29"/>
      <c r="C164" s="29"/>
      <c r="D164" s="49" t="s">
        <v>233</v>
      </c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2"/>
      <c r="Q164" s="41" t="s">
        <v>232</v>
      </c>
      <c r="R164" s="41"/>
      <c r="S164" s="41"/>
      <c r="T164" s="41"/>
      <c r="U164" s="41"/>
      <c r="V164" s="49" t="s">
        <v>223</v>
      </c>
      <c r="W164" s="31"/>
      <c r="X164" s="31"/>
      <c r="Y164" s="31"/>
      <c r="Z164" s="31"/>
      <c r="AA164" s="31"/>
      <c r="AB164" s="31"/>
      <c r="AC164" s="31"/>
      <c r="AD164" s="31"/>
      <c r="AE164" s="32"/>
      <c r="AF164" s="26">
        <v>187.63</v>
      </c>
      <c r="AG164" s="26"/>
      <c r="AH164" s="26"/>
      <c r="AI164" s="26"/>
      <c r="AJ164" s="26"/>
      <c r="AK164" s="26">
        <v>0</v>
      </c>
      <c r="AL164" s="26"/>
      <c r="AM164" s="26"/>
      <c r="AN164" s="26"/>
      <c r="AO164" s="26"/>
      <c r="AP164" s="26">
        <v>187.63</v>
      </c>
      <c r="AQ164" s="26"/>
      <c r="AR164" s="26"/>
      <c r="AS164" s="26"/>
      <c r="AT164" s="26"/>
      <c r="AU164" s="26">
        <v>100.9</v>
      </c>
      <c r="AV164" s="26"/>
      <c r="AW164" s="26"/>
      <c r="AX164" s="26"/>
      <c r="AY164" s="26"/>
      <c r="AZ164" s="26">
        <v>0</v>
      </c>
      <c r="BA164" s="26"/>
      <c r="BB164" s="26"/>
      <c r="BC164" s="26"/>
      <c r="BD164" s="26"/>
      <c r="BE164" s="26">
        <v>100.9</v>
      </c>
      <c r="BF164" s="26"/>
      <c r="BG164" s="26"/>
      <c r="BH164" s="26"/>
      <c r="BI164" s="26"/>
      <c r="BJ164" s="26">
        <v>121.52</v>
      </c>
      <c r="BK164" s="26"/>
      <c r="BL164" s="26"/>
      <c r="BM164" s="26"/>
      <c r="BN164" s="26"/>
      <c r="BO164" s="26">
        <v>0</v>
      </c>
      <c r="BP164" s="26"/>
      <c r="BQ164" s="26"/>
      <c r="BR164" s="26"/>
      <c r="BS164" s="26"/>
      <c r="BT164" s="26">
        <v>121.52</v>
      </c>
      <c r="BU164" s="26"/>
      <c r="BV164" s="26"/>
      <c r="BW164" s="26"/>
      <c r="BX164" s="26"/>
    </row>
    <row r="165" spans="1:79" s="25" customFormat="1" ht="45" customHeight="1" x14ac:dyDescent="0.2">
      <c r="A165" s="28">
        <v>3</v>
      </c>
      <c r="B165" s="29"/>
      <c r="C165" s="29"/>
      <c r="D165" s="49" t="s">
        <v>234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2"/>
      <c r="Q165" s="41" t="s">
        <v>232</v>
      </c>
      <c r="R165" s="41"/>
      <c r="S165" s="41"/>
      <c r="T165" s="41"/>
      <c r="U165" s="41"/>
      <c r="V165" s="49" t="s">
        <v>223</v>
      </c>
      <c r="W165" s="31"/>
      <c r="X165" s="31"/>
      <c r="Y165" s="31"/>
      <c r="Z165" s="31"/>
      <c r="AA165" s="31"/>
      <c r="AB165" s="31"/>
      <c r="AC165" s="31"/>
      <c r="AD165" s="31"/>
      <c r="AE165" s="32"/>
      <c r="AF165" s="26">
        <v>37.659999999999997</v>
      </c>
      <c r="AG165" s="26"/>
      <c r="AH165" s="26"/>
      <c r="AI165" s="26"/>
      <c r="AJ165" s="26"/>
      <c r="AK165" s="26">
        <v>0</v>
      </c>
      <c r="AL165" s="26"/>
      <c r="AM165" s="26"/>
      <c r="AN165" s="26"/>
      <c r="AO165" s="26"/>
      <c r="AP165" s="26">
        <v>37.659999999999997</v>
      </c>
      <c r="AQ165" s="26"/>
      <c r="AR165" s="26"/>
      <c r="AS165" s="26"/>
      <c r="AT165" s="26"/>
      <c r="AU165" s="26">
        <v>37.659999999999997</v>
      </c>
      <c r="AV165" s="26"/>
      <c r="AW165" s="26"/>
      <c r="AX165" s="26"/>
      <c r="AY165" s="26"/>
      <c r="AZ165" s="26">
        <v>0</v>
      </c>
      <c r="BA165" s="26"/>
      <c r="BB165" s="26"/>
      <c r="BC165" s="26"/>
      <c r="BD165" s="26"/>
      <c r="BE165" s="26">
        <v>37.659999999999997</v>
      </c>
      <c r="BF165" s="26"/>
      <c r="BG165" s="26"/>
      <c r="BH165" s="26"/>
      <c r="BI165" s="26"/>
      <c r="BJ165" s="26">
        <v>37.659999999999997</v>
      </c>
      <c r="BK165" s="26"/>
      <c r="BL165" s="26"/>
      <c r="BM165" s="26"/>
      <c r="BN165" s="26"/>
      <c r="BO165" s="26">
        <v>0</v>
      </c>
      <c r="BP165" s="26"/>
      <c r="BQ165" s="26"/>
      <c r="BR165" s="26"/>
      <c r="BS165" s="26"/>
      <c r="BT165" s="26">
        <v>37.659999999999997</v>
      </c>
      <c r="BU165" s="26"/>
      <c r="BV165" s="26"/>
      <c r="BW165" s="26"/>
      <c r="BX165" s="26"/>
    </row>
    <row r="167" spans="1:79" ht="14.25" customHeight="1" x14ac:dyDescent="0.2">
      <c r="A167" s="52" t="s">
        <v>287</v>
      </c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</row>
    <row r="168" spans="1:79" ht="23.1" customHeight="1" x14ac:dyDescent="0.2">
      <c r="A168" s="96" t="s">
        <v>6</v>
      </c>
      <c r="B168" s="97"/>
      <c r="C168" s="97"/>
      <c r="D168" s="41" t="s">
        <v>9</v>
      </c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 t="s">
        <v>8</v>
      </c>
      <c r="R168" s="41"/>
      <c r="S168" s="41"/>
      <c r="T168" s="41"/>
      <c r="U168" s="41"/>
      <c r="V168" s="41" t="s">
        <v>7</v>
      </c>
      <c r="W168" s="41"/>
      <c r="X168" s="41"/>
      <c r="Y168" s="41"/>
      <c r="Z168" s="41"/>
      <c r="AA168" s="41"/>
      <c r="AB168" s="41"/>
      <c r="AC168" s="41"/>
      <c r="AD168" s="41"/>
      <c r="AE168" s="41"/>
      <c r="AF168" s="59" t="s">
        <v>278</v>
      </c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93"/>
      <c r="AU168" s="59" t="s">
        <v>283</v>
      </c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93"/>
    </row>
    <row r="169" spans="1:79" ht="28.5" customHeight="1" x14ac:dyDescent="0.2">
      <c r="A169" s="99"/>
      <c r="B169" s="100"/>
      <c r="C169" s="100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 t="s">
        <v>4</v>
      </c>
      <c r="AG169" s="41"/>
      <c r="AH169" s="41"/>
      <c r="AI169" s="41"/>
      <c r="AJ169" s="41"/>
      <c r="AK169" s="41" t="s">
        <v>3</v>
      </c>
      <c r="AL169" s="41"/>
      <c r="AM169" s="41"/>
      <c r="AN169" s="41"/>
      <c r="AO169" s="41"/>
      <c r="AP169" s="41" t="s">
        <v>123</v>
      </c>
      <c r="AQ169" s="41"/>
      <c r="AR169" s="41"/>
      <c r="AS169" s="41"/>
      <c r="AT169" s="41"/>
      <c r="AU169" s="41" t="s">
        <v>4</v>
      </c>
      <c r="AV169" s="41"/>
      <c r="AW169" s="41"/>
      <c r="AX169" s="41"/>
      <c r="AY169" s="41"/>
      <c r="AZ169" s="41" t="s">
        <v>3</v>
      </c>
      <c r="BA169" s="41"/>
      <c r="BB169" s="41"/>
      <c r="BC169" s="41"/>
      <c r="BD169" s="41"/>
      <c r="BE169" s="41" t="s">
        <v>90</v>
      </c>
      <c r="BF169" s="41"/>
      <c r="BG169" s="41"/>
      <c r="BH169" s="41"/>
      <c r="BI169" s="41"/>
    </row>
    <row r="170" spans="1:79" ht="15" customHeight="1" x14ac:dyDescent="0.2">
      <c r="A170" s="59">
        <v>1</v>
      </c>
      <c r="B170" s="60"/>
      <c r="C170" s="60"/>
      <c r="D170" s="41">
        <v>2</v>
      </c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>
        <v>3</v>
      </c>
      <c r="R170" s="41"/>
      <c r="S170" s="41"/>
      <c r="T170" s="41"/>
      <c r="U170" s="41"/>
      <c r="V170" s="41">
        <v>4</v>
      </c>
      <c r="W170" s="41"/>
      <c r="X170" s="41"/>
      <c r="Y170" s="41"/>
      <c r="Z170" s="41"/>
      <c r="AA170" s="41"/>
      <c r="AB170" s="41"/>
      <c r="AC170" s="41"/>
      <c r="AD170" s="41"/>
      <c r="AE170" s="41"/>
      <c r="AF170" s="41">
        <v>5</v>
      </c>
      <c r="AG170" s="41"/>
      <c r="AH170" s="41"/>
      <c r="AI170" s="41"/>
      <c r="AJ170" s="41"/>
      <c r="AK170" s="41">
        <v>6</v>
      </c>
      <c r="AL170" s="41"/>
      <c r="AM170" s="41"/>
      <c r="AN170" s="41"/>
      <c r="AO170" s="41"/>
      <c r="AP170" s="41">
        <v>7</v>
      </c>
      <c r="AQ170" s="41"/>
      <c r="AR170" s="41"/>
      <c r="AS170" s="41"/>
      <c r="AT170" s="41"/>
      <c r="AU170" s="41">
        <v>8</v>
      </c>
      <c r="AV170" s="41"/>
      <c r="AW170" s="41"/>
      <c r="AX170" s="41"/>
      <c r="AY170" s="41"/>
      <c r="AZ170" s="41">
        <v>9</v>
      </c>
      <c r="BA170" s="41"/>
      <c r="BB170" s="41"/>
      <c r="BC170" s="41"/>
      <c r="BD170" s="41"/>
      <c r="BE170" s="41">
        <v>10</v>
      </c>
      <c r="BF170" s="41"/>
      <c r="BG170" s="41"/>
      <c r="BH170" s="41"/>
      <c r="BI170" s="41"/>
    </row>
    <row r="171" spans="1:79" ht="15.75" hidden="1" customHeight="1" x14ac:dyDescent="0.2">
      <c r="A171" s="46" t="s">
        <v>154</v>
      </c>
      <c r="B171" s="47"/>
      <c r="C171" s="47"/>
      <c r="D171" s="41" t="s">
        <v>57</v>
      </c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 t="s">
        <v>70</v>
      </c>
      <c r="R171" s="41"/>
      <c r="S171" s="41"/>
      <c r="T171" s="41"/>
      <c r="U171" s="41"/>
      <c r="V171" s="41" t="s">
        <v>71</v>
      </c>
      <c r="W171" s="41"/>
      <c r="X171" s="41"/>
      <c r="Y171" s="41"/>
      <c r="Z171" s="41"/>
      <c r="AA171" s="41"/>
      <c r="AB171" s="41"/>
      <c r="AC171" s="41"/>
      <c r="AD171" s="41"/>
      <c r="AE171" s="41"/>
      <c r="AF171" s="39" t="s">
        <v>107</v>
      </c>
      <c r="AG171" s="39"/>
      <c r="AH171" s="39"/>
      <c r="AI171" s="39"/>
      <c r="AJ171" s="39"/>
      <c r="AK171" s="40" t="s">
        <v>108</v>
      </c>
      <c r="AL171" s="40"/>
      <c r="AM171" s="40"/>
      <c r="AN171" s="40"/>
      <c r="AO171" s="40"/>
      <c r="AP171" s="58" t="s">
        <v>193</v>
      </c>
      <c r="AQ171" s="58"/>
      <c r="AR171" s="58"/>
      <c r="AS171" s="58"/>
      <c r="AT171" s="58"/>
      <c r="AU171" s="39" t="s">
        <v>109</v>
      </c>
      <c r="AV171" s="39"/>
      <c r="AW171" s="39"/>
      <c r="AX171" s="39"/>
      <c r="AY171" s="39"/>
      <c r="AZ171" s="40" t="s">
        <v>110</v>
      </c>
      <c r="BA171" s="40"/>
      <c r="BB171" s="40"/>
      <c r="BC171" s="40"/>
      <c r="BD171" s="40"/>
      <c r="BE171" s="58" t="s">
        <v>193</v>
      </c>
      <c r="BF171" s="58"/>
      <c r="BG171" s="58"/>
      <c r="BH171" s="58"/>
      <c r="BI171" s="58"/>
      <c r="CA171" t="s">
        <v>39</v>
      </c>
    </row>
    <row r="172" spans="1:79" s="6" customFormat="1" ht="14.25" x14ac:dyDescent="0.2">
      <c r="A172" s="33">
        <v>0</v>
      </c>
      <c r="B172" s="34"/>
      <c r="C172" s="34"/>
      <c r="D172" s="51" t="s">
        <v>192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CA172" s="6" t="s">
        <v>40</v>
      </c>
    </row>
    <row r="173" spans="1:79" s="25" customFormat="1" ht="14.25" customHeight="1" x14ac:dyDescent="0.2">
      <c r="A173" s="28">
        <v>1</v>
      </c>
      <c r="B173" s="29"/>
      <c r="C173" s="29"/>
      <c r="D173" s="49" t="s">
        <v>194</v>
      </c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2"/>
      <c r="Q173" s="41" t="s">
        <v>195</v>
      </c>
      <c r="R173" s="41"/>
      <c r="S173" s="41"/>
      <c r="T173" s="41"/>
      <c r="U173" s="41"/>
      <c r="V173" s="41" t="s">
        <v>196</v>
      </c>
      <c r="W173" s="41"/>
      <c r="X173" s="41"/>
      <c r="Y173" s="41"/>
      <c r="Z173" s="41"/>
      <c r="AA173" s="41"/>
      <c r="AB173" s="41"/>
      <c r="AC173" s="41"/>
      <c r="AD173" s="41"/>
      <c r="AE173" s="41"/>
      <c r="AF173" s="26">
        <v>1</v>
      </c>
      <c r="AG173" s="26"/>
      <c r="AH173" s="26"/>
      <c r="AI173" s="26"/>
      <c r="AJ173" s="26"/>
      <c r="AK173" s="26">
        <v>0</v>
      </c>
      <c r="AL173" s="26"/>
      <c r="AM173" s="26"/>
      <c r="AN173" s="26"/>
      <c r="AO173" s="26"/>
      <c r="AP173" s="26">
        <v>1</v>
      </c>
      <c r="AQ173" s="26"/>
      <c r="AR173" s="26"/>
      <c r="AS173" s="26"/>
      <c r="AT173" s="26"/>
      <c r="AU173" s="26">
        <v>1</v>
      </c>
      <c r="AV173" s="26"/>
      <c r="AW173" s="26"/>
      <c r="AX173" s="26"/>
      <c r="AY173" s="26"/>
      <c r="AZ173" s="26">
        <v>0</v>
      </c>
      <c r="BA173" s="26"/>
      <c r="BB173" s="26"/>
      <c r="BC173" s="26"/>
      <c r="BD173" s="26"/>
      <c r="BE173" s="26">
        <v>1</v>
      </c>
      <c r="BF173" s="26"/>
      <c r="BG173" s="26"/>
      <c r="BH173" s="26"/>
      <c r="BI173" s="26"/>
    </row>
    <row r="174" spans="1:79" s="25" customFormat="1" ht="15" customHeight="1" x14ac:dyDescent="0.2">
      <c r="A174" s="28">
        <v>2</v>
      </c>
      <c r="B174" s="29"/>
      <c r="C174" s="29"/>
      <c r="D174" s="49" t="s">
        <v>197</v>
      </c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2"/>
      <c r="Q174" s="41" t="s">
        <v>195</v>
      </c>
      <c r="R174" s="41"/>
      <c r="S174" s="41"/>
      <c r="T174" s="41"/>
      <c r="U174" s="41"/>
      <c r="V174" s="41" t="s">
        <v>198</v>
      </c>
      <c r="W174" s="41"/>
      <c r="X174" s="41"/>
      <c r="Y174" s="41"/>
      <c r="Z174" s="41"/>
      <c r="AA174" s="41"/>
      <c r="AB174" s="41"/>
      <c r="AC174" s="41"/>
      <c r="AD174" s="41"/>
      <c r="AE174" s="41"/>
      <c r="AF174" s="26">
        <v>3.5</v>
      </c>
      <c r="AG174" s="26"/>
      <c r="AH174" s="26"/>
      <c r="AI174" s="26"/>
      <c r="AJ174" s="26"/>
      <c r="AK174" s="26">
        <v>0</v>
      </c>
      <c r="AL174" s="26"/>
      <c r="AM174" s="26"/>
      <c r="AN174" s="26"/>
      <c r="AO174" s="26"/>
      <c r="AP174" s="26">
        <v>3.5</v>
      </c>
      <c r="AQ174" s="26"/>
      <c r="AR174" s="26"/>
      <c r="AS174" s="26"/>
      <c r="AT174" s="26"/>
      <c r="AU174" s="26">
        <v>3.5</v>
      </c>
      <c r="AV174" s="26"/>
      <c r="AW174" s="26"/>
      <c r="AX174" s="26"/>
      <c r="AY174" s="26"/>
      <c r="AZ174" s="26">
        <v>0</v>
      </c>
      <c r="BA174" s="26"/>
      <c r="BB174" s="26"/>
      <c r="BC174" s="26"/>
      <c r="BD174" s="26"/>
      <c r="BE174" s="26">
        <v>3.5</v>
      </c>
      <c r="BF174" s="26"/>
      <c r="BG174" s="26"/>
      <c r="BH174" s="26"/>
      <c r="BI174" s="26"/>
    </row>
    <row r="175" spans="1:79" s="25" customFormat="1" ht="30" customHeight="1" x14ac:dyDescent="0.2">
      <c r="A175" s="28">
        <v>3</v>
      </c>
      <c r="B175" s="29"/>
      <c r="C175" s="29"/>
      <c r="D175" s="49" t="s">
        <v>199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2"/>
      <c r="Q175" s="41" t="s">
        <v>195</v>
      </c>
      <c r="R175" s="41"/>
      <c r="S175" s="41"/>
      <c r="T175" s="41"/>
      <c r="U175" s="41"/>
      <c r="V175" s="41" t="s">
        <v>198</v>
      </c>
      <c r="W175" s="41"/>
      <c r="X175" s="41"/>
      <c r="Y175" s="41"/>
      <c r="Z175" s="41"/>
      <c r="AA175" s="41"/>
      <c r="AB175" s="41"/>
      <c r="AC175" s="41"/>
      <c r="AD175" s="41"/>
      <c r="AE175" s="41"/>
      <c r="AF175" s="26">
        <v>1</v>
      </c>
      <c r="AG175" s="26"/>
      <c r="AH175" s="26"/>
      <c r="AI175" s="26"/>
      <c r="AJ175" s="26"/>
      <c r="AK175" s="26">
        <v>0</v>
      </c>
      <c r="AL175" s="26"/>
      <c r="AM175" s="26"/>
      <c r="AN175" s="26"/>
      <c r="AO175" s="26"/>
      <c r="AP175" s="26">
        <v>1</v>
      </c>
      <c r="AQ175" s="26"/>
      <c r="AR175" s="26"/>
      <c r="AS175" s="26"/>
      <c r="AT175" s="26"/>
      <c r="AU175" s="26">
        <v>1</v>
      </c>
      <c r="AV175" s="26"/>
      <c r="AW175" s="26"/>
      <c r="AX175" s="26"/>
      <c r="AY175" s="26"/>
      <c r="AZ175" s="26">
        <v>0</v>
      </c>
      <c r="BA175" s="26"/>
      <c r="BB175" s="26"/>
      <c r="BC175" s="26"/>
      <c r="BD175" s="26"/>
      <c r="BE175" s="26">
        <v>1</v>
      </c>
      <c r="BF175" s="26"/>
      <c r="BG175" s="26"/>
      <c r="BH175" s="26"/>
      <c r="BI175" s="26"/>
    </row>
    <row r="176" spans="1:79" s="25" customFormat="1" ht="30" customHeight="1" x14ac:dyDescent="0.2">
      <c r="A176" s="28">
        <v>4</v>
      </c>
      <c r="B176" s="29"/>
      <c r="C176" s="29"/>
      <c r="D176" s="49" t="s">
        <v>200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2"/>
      <c r="Q176" s="41" t="s">
        <v>195</v>
      </c>
      <c r="R176" s="41"/>
      <c r="S176" s="41"/>
      <c r="T176" s="41"/>
      <c r="U176" s="41"/>
      <c r="V176" s="41" t="s">
        <v>198</v>
      </c>
      <c r="W176" s="41"/>
      <c r="X176" s="41"/>
      <c r="Y176" s="41"/>
      <c r="Z176" s="41"/>
      <c r="AA176" s="41"/>
      <c r="AB176" s="41"/>
      <c r="AC176" s="41"/>
      <c r="AD176" s="41"/>
      <c r="AE176" s="41"/>
      <c r="AF176" s="26">
        <v>2</v>
      </c>
      <c r="AG176" s="26"/>
      <c r="AH176" s="26"/>
      <c r="AI176" s="26"/>
      <c r="AJ176" s="26"/>
      <c r="AK176" s="26">
        <v>0</v>
      </c>
      <c r="AL176" s="26"/>
      <c r="AM176" s="26"/>
      <c r="AN176" s="26"/>
      <c r="AO176" s="26"/>
      <c r="AP176" s="26">
        <v>2</v>
      </c>
      <c r="AQ176" s="26"/>
      <c r="AR176" s="26"/>
      <c r="AS176" s="26"/>
      <c r="AT176" s="26"/>
      <c r="AU176" s="26">
        <v>2</v>
      </c>
      <c r="AV176" s="26"/>
      <c r="AW176" s="26"/>
      <c r="AX176" s="26"/>
      <c r="AY176" s="26"/>
      <c r="AZ176" s="26">
        <v>0</v>
      </c>
      <c r="BA176" s="26"/>
      <c r="BB176" s="26"/>
      <c r="BC176" s="26"/>
      <c r="BD176" s="26"/>
      <c r="BE176" s="26">
        <v>2</v>
      </c>
      <c r="BF176" s="26"/>
      <c r="BG176" s="26"/>
      <c r="BH176" s="26"/>
      <c r="BI176" s="26"/>
    </row>
    <row r="177" spans="1:61" s="25" customFormat="1" ht="45" customHeight="1" x14ac:dyDescent="0.2">
      <c r="A177" s="28">
        <v>5</v>
      </c>
      <c r="B177" s="29"/>
      <c r="C177" s="29"/>
      <c r="D177" s="49" t="s">
        <v>201</v>
      </c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2"/>
      <c r="Q177" s="41" t="s">
        <v>195</v>
      </c>
      <c r="R177" s="41"/>
      <c r="S177" s="41"/>
      <c r="T177" s="41"/>
      <c r="U177" s="41"/>
      <c r="V177" s="41" t="s">
        <v>198</v>
      </c>
      <c r="W177" s="41"/>
      <c r="X177" s="41"/>
      <c r="Y177" s="41"/>
      <c r="Z177" s="41"/>
      <c r="AA177" s="41"/>
      <c r="AB177" s="41"/>
      <c r="AC177" s="41"/>
      <c r="AD177" s="41"/>
      <c r="AE177" s="41"/>
      <c r="AF177" s="26">
        <v>0.5</v>
      </c>
      <c r="AG177" s="26"/>
      <c r="AH177" s="26"/>
      <c r="AI177" s="26"/>
      <c r="AJ177" s="26"/>
      <c r="AK177" s="26">
        <v>0</v>
      </c>
      <c r="AL177" s="26"/>
      <c r="AM177" s="26"/>
      <c r="AN177" s="26"/>
      <c r="AO177" s="26"/>
      <c r="AP177" s="26">
        <v>0.5</v>
      </c>
      <c r="AQ177" s="26"/>
      <c r="AR177" s="26"/>
      <c r="AS177" s="26"/>
      <c r="AT177" s="26"/>
      <c r="AU177" s="26">
        <v>0.5</v>
      </c>
      <c r="AV177" s="26"/>
      <c r="AW177" s="26"/>
      <c r="AX177" s="26"/>
      <c r="AY177" s="26"/>
      <c r="AZ177" s="26">
        <v>0</v>
      </c>
      <c r="BA177" s="26"/>
      <c r="BB177" s="26"/>
      <c r="BC177" s="26"/>
      <c r="BD177" s="26"/>
      <c r="BE177" s="26">
        <v>0.5</v>
      </c>
      <c r="BF177" s="26"/>
      <c r="BG177" s="26"/>
      <c r="BH177" s="26"/>
      <c r="BI177" s="26"/>
    </row>
    <row r="178" spans="1:61" s="25" customFormat="1" ht="15" customHeight="1" x14ac:dyDescent="0.2">
      <c r="A178" s="28">
        <v>6</v>
      </c>
      <c r="B178" s="29"/>
      <c r="C178" s="29"/>
      <c r="D178" s="49" t="s">
        <v>202</v>
      </c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2"/>
      <c r="Q178" s="41" t="s">
        <v>203</v>
      </c>
      <c r="R178" s="41"/>
      <c r="S178" s="41"/>
      <c r="T178" s="41"/>
      <c r="U178" s="41"/>
      <c r="V178" s="49" t="s">
        <v>204</v>
      </c>
      <c r="W178" s="31"/>
      <c r="X178" s="31"/>
      <c r="Y178" s="31"/>
      <c r="Z178" s="31"/>
      <c r="AA178" s="31"/>
      <c r="AB178" s="31"/>
      <c r="AC178" s="31"/>
      <c r="AD178" s="31"/>
      <c r="AE178" s="32"/>
      <c r="AF178" s="26">
        <v>545</v>
      </c>
      <c r="AG178" s="26"/>
      <c r="AH178" s="26"/>
      <c r="AI178" s="26"/>
      <c r="AJ178" s="26"/>
      <c r="AK178" s="26">
        <v>0</v>
      </c>
      <c r="AL178" s="26"/>
      <c r="AM178" s="26"/>
      <c r="AN178" s="26"/>
      <c r="AO178" s="26"/>
      <c r="AP178" s="26">
        <v>545</v>
      </c>
      <c r="AQ178" s="26"/>
      <c r="AR178" s="26"/>
      <c r="AS178" s="26"/>
      <c r="AT178" s="26"/>
      <c r="AU178" s="26">
        <v>545</v>
      </c>
      <c r="AV178" s="26"/>
      <c r="AW178" s="26"/>
      <c r="AX178" s="26"/>
      <c r="AY178" s="26"/>
      <c r="AZ178" s="26">
        <v>0</v>
      </c>
      <c r="BA178" s="26"/>
      <c r="BB178" s="26"/>
      <c r="BC178" s="26"/>
      <c r="BD178" s="26"/>
      <c r="BE178" s="26">
        <v>545</v>
      </c>
      <c r="BF178" s="26"/>
      <c r="BG178" s="26"/>
      <c r="BH178" s="26"/>
      <c r="BI178" s="26"/>
    </row>
    <row r="179" spans="1:61" s="25" customFormat="1" ht="15" customHeight="1" x14ac:dyDescent="0.2">
      <c r="A179" s="28">
        <v>7</v>
      </c>
      <c r="B179" s="29"/>
      <c r="C179" s="29"/>
      <c r="D179" s="49" t="s">
        <v>205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2"/>
      <c r="Q179" s="41" t="s">
        <v>203</v>
      </c>
      <c r="R179" s="41"/>
      <c r="S179" s="41"/>
      <c r="T179" s="41"/>
      <c r="U179" s="41"/>
      <c r="V179" s="49" t="s">
        <v>204</v>
      </c>
      <c r="W179" s="31"/>
      <c r="X179" s="31"/>
      <c r="Y179" s="31"/>
      <c r="Z179" s="31"/>
      <c r="AA179" s="31"/>
      <c r="AB179" s="31"/>
      <c r="AC179" s="31"/>
      <c r="AD179" s="31"/>
      <c r="AE179" s="32"/>
      <c r="AF179" s="26">
        <v>107</v>
      </c>
      <c r="AG179" s="26"/>
      <c r="AH179" s="26"/>
      <c r="AI179" s="26"/>
      <c r="AJ179" s="26"/>
      <c r="AK179" s="26">
        <v>0</v>
      </c>
      <c r="AL179" s="26"/>
      <c r="AM179" s="26"/>
      <c r="AN179" s="26"/>
      <c r="AO179" s="26"/>
      <c r="AP179" s="26">
        <v>107</v>
      </c>
      <c r="AQ179" s="26"/>
      <c r="AR179" s="26"/>
      <c r="AS179" s="26"/>
      <c r="AT179" s="26"/>
      <c r="AU179" s="26">
        <v>107</v>
      </c>
      <c r="AV179" s="26"/>
      <c r="AW179" s="26"/>
      <c r="AX179" s="26"/>
      <c r="AY179" s="26"/>
      <c r="AZ179" s="26">
        <v>0</v>
      </c>
      <c r="BA179" s="26"/>
      <c r="BB179" s="26"/>
      <c r="BC179" s="26"/>
      <c r="BD179" s="26"/>
      <c r="BE179" s="26">
        <v>107</v>
      </c>
      <c r="BF179" s="26"/>
      <c r="BG179" s="26"/>
      <c r="BH179" s="26"/>
      <c r="BI179" s="26"/>
    </row>
    <row r="180" spans="1:61" s="25" customFormat="1" ht="30" customHeight="1" x14ac:dyDescent="0.2">
      <c r="A180" s="28">
        <v>8</v>
      </c>
      <c r="B180" s="29"/>
      <c r="C180" s="29"/>
      <c r="D180" s="49" t="s">
        <v>206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2"/>
      <c r="Q180" s="41" t="s">
        <v>207</v>
      </c>
      <c r="R180" s="41"/>
      <c r="S180" s="41"/>
      <c r="T180" s="41"/>
      <c r="U180" s="41"/>
      <c r="V180" s="49" t="s">
        <v>208</v>
      </c>
      <c r="W180" s="31"/>
      <c r="X180" s="31"/>
      <c r="Y180" s="31"/>
      <c r="Z180" s="31"/>
      <c r="AA180" s="31"/>
      <c r="AB180" s="31"/>
      <c r="AC180" s="31"/>
      <c r="AD180" s="31"/>
      <c r="AE180" s="32"/>
      <c r="AF180" s="26">
        <v>842.06100000000004</v>
      </c>
      <c r="AG180" s="26"/>
      <c r="AH180" s="26"/>
      <c r="AI180" s="26"/>
      <c r="AJ180" s="26"/>
      <c r="AK180" s="26">
        <v>4.2350000000000003</v>
      </c>
      <c r="AL180" s="26"/>
      <c r="AM180" s="26"/>
      <c r="AN180" s="26"/>
      <c r="AO180" s="26"/>
      <c r="AP180" s="26">
        <v>846.29600000000005</v>
      </c>
      <c r="AQ180" s="26"/>
      <c r="AR180" s="26"/>
      <c r="AS180" s="26"/>
      <c r="AT180" s="26"/>
      <c r="AU180" s="26">
        <v>931.62599999999998</v>
      </c>
      <c r="AV180" s="26"/>
      <c r="AW180" s="26"/>
      <c r="AX180" s="26"/>
      <c r="AY180" s="26"/>
      <c r="AZ180" s="26">
        <v>4.5359999999999996</v>
      </c>
      <c r="BA180" s="26"/>
      <c r="BB180" s="26"/>
      <c r="BC180" s="26"/>
      <c r="BD180" s="26"/>
      <c r="BE180" s="26">
        <v>936.16199999999992</v>
      </c>
      <c r="BF180" s="26"/>
      <c r="BG180" s="26"/>
      <c r="BH180" s="26"/>
      <c r="BI180" s="26"/>
    </row>
    <row r="181" spans="1:61" s="6" customFormat="1" ht="14.25" x14ac:dyDescent="0.2">
      <c r="A181" s="33">
        <v>0</v>
      </c>
      <c r="B181" s="34"/>
      <c r="C181" s="34"/>
      <c r="D181" s="50" t="s">
        <v>209</v>
      </c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7"/>
      <c r="Q181" s="51"/>
      <c r="R181" s="51"/>
      <c r="S181" s="51"/>
      <c r="T181" s="51"/>
      <c r="U181" s="51"/>
      <c r="V181" s="50"/>
      <c r="W181" s="36"/>
      <c r="X181" s="36"/>
      <c r="Y181" s="36"/>
      <c r="Z181" s="36"/>
      <c r="AA181" s="36"/>
      <c r="AB181" s="36"/>
      <c r="AC181" s="36"/>
      <c r="AD181" s="36"/>
      <c r="AE181" s="3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</row>
    <row r="182" spans="1:61" s="25" customFormat="1" ht="28.5" customHeight="1" x14ac:dyDescent="0.2">
      <c r="A182" s="28">
        <v>1</v>
      </c>
      <c r="B182" s="29"/>
      <c r="C182" s="29"/>
      <c r="D182" s="49" t="s">
        <v>210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2"/>
      <c r="Q182" s="41" t="s">
        <v>195</v>
      </c>
      <c r="R182" s="41"/>
      <c r="S182" s="41"/>
      <c r="T182" s="41"/>
      <c r="U182" s="41"/>
      <c r="V182" s="49" t="s">
        <v>211</v>
      </c>
      <c r="W182" s="31"/>
      <c r="X182" s="31"/>
      <c r="Y182" s="31"/>
      <c r="Z182" s="31"/>
      <c r="AA182" s="31"/>
      <c r="AB182" s="31"/>
      <c r="AC182" s="31"/>
      <c r="AD182" s="31"/>
      <c r="AE182" s="32"/>
      <c r="AF182" s="26">
        <v>27</v>
      </c>
      <c r="AG182" s="26"/>
      <c r="AH182" s="26"/>
      <c r="AI182" s="26"/>
      <c r="AJ182" s="26"/>
      <c r="AK182" s="26">
        <v>0</v>
      </c>
      <c r="AL182" s="26"/>
      <c r="AM182" s="26"/>
      <c r="AN182" s="26"/>
      <c r="AO182" s="26"/>
      <c r="AP182" s="26">
        <v>27</v>
      </c>
      <c r="AQ182" s="26"/>
      <c r="AR182" s="26"/>
      <c r="AS182" s="26"/>
      <c r="AT182" s="26"/>
      <c r="AU182" s="26">
        <v>27</v>
      </c>
      <c r="AV182" s="26"/>
      <c r="AW182" s="26"/>
      <c r="AX182" s="26"/>
      <c r="AY182" s="26"/>
      <c r="AZ182" s="26">
        <v>0</v>
      </c>
      <c r="BA182" s="26"/>
      <c r="BB182" s="26"/>
      <c r="BC182" s="26"/>
      <c r="BD182" s="26"/>
      <c r="BE182" s="26">
        <v>27</v>
      </c>
      <c r="BF182" s="26"/>
      <c r="BG182" s="26"/>
      <c r="BH182" s="26"/>
      <c r="BI182" s="26"/>
    </row>
    <row r="183" spans="1:61" s="25" customFormat="1" ht="15" customHeight="1" x14ac:dyDescent="0.2">
      <c r="A183" s="28">
        <v>2</v>
      </c>
      <c r="B183" s="29"/>
      <c r="C183" s="29"/>
      <c r="D183" s="49" t="s">
        <v>212</v>
      </c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2"/>
      <c r="Q183" s="41" t="s">
        <v>195</v>
      </c>
      <c r="R183" s="41"/>
      <c r="S183" s="41"/>
      <c r="T183" s="41"/>
      <c r="U183" s="41"/>
      <c r="V183" s="49" t="s">
        <v>211</v>
      </c>
      <c r="W183" s="31"/>
      <c r="X183" s="31"/>
      <c r="Y183" s="31"/>
      <c r="Z183" s="31"/>
      <c r="AA183" s="31"/>
      <c r="AB183" s="31"/>
      <c r="AC183" s="31"/>
      <c r="AD183" s="31"/>
      <c r="AE183" s="32"/>
      <c r="AF183" s="26">
        <v>104</v>
      </c>
      <c r="AG183" s="26"/>
      <c r="AH183" s="26"/>
      <c r="AI183" s="26"/>
      <c r="AJ183" s="26"/>
      <c r="AK183" s="26">
        <v>0</v>
      </c>
      <c r="AL183" s="26"/>
      <c r="AM183" s="26"/>
      <c r="AN183" s="26"/>
      <c r="AO183" s="26"/>
      <c r="AP183" s="26">
        <v>104</v>
      </c>
      <c r="AQ183" s="26"/>
      <c r="AR183" s="26"/>
      <c r="AS183" s="26"/>
      <c r="AT183" s="26"/>
      <c r="AU183" s="26">
        <v>70</v>
      </c>
      <c r="AV183" s="26"/>
      <c r="AW183" s="26"/>
      <c r="AX183" s="26"/>
      <c r="AY183" s="26"/>
      <c r="AZ183" s="26">
        <v>0</v>
      </c>
      <c r="BA183" s="26"/>
      <c r="BB183" s="26"/>
      <c r="BC183" s="26"/>
      <c r="BD183" s="26"/>
      <c r="BE183" s="26">
        <v>70</v>
      </c>
      <c r="BF183" s="26"/>
      <c r="BG183" s="26"/>
      <c r="BH183" s="26"/>
      <c r="BI183" s="26"/>
    </row>
    <row r="184" spans="1:61" s="25" customFormat="1" ht="15" customHeight="1" x14ac:dyDescent="0.2">
      <c r="A184" s="28">
        <v>3</v>
      </c>
      <c r="B184" s="29"/>
      <c r="C184" s="29"/>
      <c r="D184" s="49" t="s">
        <v>213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2"/>
      <c r="Q184" s="41" t="s">
        <v>195</v>
      </c>
      <c r="R184" s="41"/>
      <c r="S184" s="41"/>
      <c r="T184" s="41"/>
      <c r="U184" s="41"/>
      <c r="V184" s="49" t="s">
        <v>211</v>
      </c>
      <c r="W184" s="31"/>
      <c r="X184" s="31"/>
      <c r="Y184" s="31"/>
      <c r="Z184" s="31"/>
      <c r="AA184" s="31"/>
      <c r="AB184" s="31"/>
      <c r="AC184" s="31"/>
      <c r="AD184" s="31"/>
      <c r="AE184" s="32"/>
      <c r="AF184" s="26">
        <v>102</v>
      </c>
      <c r="AG184" s="26"/>
      <c r="AH184" s="26"/>
      <c r="AI184" s="26"/>
      <c r="AJ184" s="26"/>
      <c r="AK184" s="26">
        <v>0</v>
      </c>
      <c r="AL184" s="26"/>
      <c r="AM184" s="26"/>
      <c r="AN184" s="26"/>
      <c r="AO184" s="26"/>
      <c r="AP184" s="26">
        <v>102</v>
      </c>
      <c r="AQ184" s="26"/>
      <c r="AR184" s="26"/>
      <c r="AS184" s="26"/>
      <c r="AT184" s="26"/>
      <c r="AU184" s="26">
        <v>102</v>
      </c>
      <c r="AV184" s="26"/>
      <c r="AW184" s="26"/>
      <c r="AX184" s="26"/>
      <c r="AY184" s="26"/>
      <c r="AZ184" s="26">
        <v>0</v>
      </c>
      <c r="BA184" s="26"/>
      <c r="BB184" s="26"/>
      <c r="BC184" s="26"/>
      <c r="BD184" s="26"/>
      <c r="BE184" s="26">
        <v>102</v>
      </c>
      <c r="BF184" s="26"/>
      <c r="BG184" s="26"/>
      <c r="BH184" s="26"/>
      <c r="BI184" s="26"/>
    </row>
    <row r="185" spans="1:61" s="25" customFormat="1" ht="15" customHeight="1" x14ac:dyDescent="0.2">
      <c r="A185" s="28">
        <v>4</v>
      </c>
      <c r="B185" s="29"/>
      <c r="C185" s="29"/>
      <c r="D185" s="49" t="s">
        <v>214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2"/>
      <c r="Q185" s="41" t="s">
        <v>215</v>
      </c>
      <c r="R185" s="41"/>
      <c r="S185" s="41"/>
      <c r="T185" s="41"/>
      <c r="U185" s="41"/>
      <c r="V185" s="49" t="s">
        <v>211</v>
      </c>
      <c r="W185" s="31"/>
      <c r="X185" s="31"/>
      <c r="Y185" s="31"/>
      <c r="Z185" s="31"/>
      <c r="AA185" s="31"/>
      <c r="AB185" s="31"/>
      <c r="AC185" s="31"/>
      <c r="AD185" s="31"/>
      <c r="AE185" s="32"/>
      <c r="AF185" s="26">
        <v>4.62</v>
      </c>
      <c r="AG185" s="26"/>
      <c r="AH185" s="26"/>
      <c r="AI185" s="26"/>
      <c r="AJ185" s="26"/>
      <c r="AK185" s="26">
        <v>0</v>
      </c>
      <c r="AL185" s="26"/>
      <c r="AM185" s="26"/>
      <c r="AN185" s="26"/>
      <c r="AO185" s="26"/>
      <c r="AP185" s="26">
        <v>4.62</v>
      </c>
      <c r="AQ185" s="26"/>
      <c r="AR185" s="26"/>
      <c r="AS185" s="26"/>
      <c r="AT185" s="26"/>
      <c r="AU185" s="26">
        <v>4.62</v>
      </c>
      <c r="AV185" s="26"/>
      <c r="AW185" s="26"/>
      <c r="AX185" s="26"/>
      <c r="AY185" s="26"/>
      <c r="AZ185" s="26">
        <v>0</v>
      </c>
      <c r="BA185" s="26"/>
      <c r="BB185" s="26"/>
      <c r="BC185" s="26"/>
      <c r="BD185" s="26"/>
      <c r="BE185" s="26">
        <v>4.62</v>
      </c>
      <c r="BF185" s="26"/>
      <c r="BG185" s="26"/>
      <c r="BH185" s="26"/>
      <c r="BI185" s="26"/>
    </row>
    <row r="186" spans="1:61" s="25" customFormat="1" ht="15" customHeight="1" x14ac:dyDescent="0.2">
      <c r="A186" s="28">
        <v>5</v>
      </c>
      <c r="B186" s="29"/>
      <c r="C186" s="29"/>
      <c r="D186" s="49" t="s">
        <v>216</v>
      </c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2"/>
      <c r="Q186" s="41" t="s">
        <v>215</v>
      </c>
      <c r="R186" s="41"/>
      <c r="S186" s="41"/>
      <c r="T186" s="41"/>
      <c r="U186" s="41"/>
      <c r="V186" s="49" t="s">
        <v>211</v>
      </c>
      <c r="W186" s="31"/>
      <c r="X186" s="31"/>
      <c r="Y186" s="31"/>
      <c r="Z186" s="31"/>
      <c r="AA186" s="31"/>
      <c r="AB186" s="31"/>
      <c r="AC186" s="31"/>
      <c r="AD186" s="31"/>
      <c r="AE186" s="32"/>
      <c r="AF186" s="26">
        <v>1.74</v>
      </c>
      <c r="AG186" s="26"/>
      <c r="AH186" s="26"/>
      <c r="AI186" s="26"/>
      <c r="AJ186" s="26"/>
      <c r="AK186" s="26">
        <v>0</v>
      </c>
      <c r="AL186" s="26"/>
      <c r="AM186" s="26"/>
      <c r="AN186" s="26"/>
      <c r="AO186" s="26"/>
      <c r="AP186" s="26">
        <v>1.74</v>
      </c>
      <c r="AQ186" s="26"/>
      <c r="AR186" s="26"/>
      <c r="AS186" s="26"/>
      <c r="AT186" s="26"/>
      <c r="AU186" s="26">
        <v>1.74</v>
      </c>
      <c r="AV186" s="26"/>
      <c r="AW186" s="26"/>
      <c r="AX186" s="26"/>
      <c r="AY186" s="26"/>
      <c r="AZ186" s="26">
        <v>0</v>
      </c>
      <c r="BA186" s="26"/>
      <c r="BB186" s="26"/>
      <c r="BC186" s="26"/>
      <c r="BD186" s="26"/>
      <c r="BE186" s="26">
        <v>1.74</v>
      </c>
      <c r="BF186" s="26"/>
      <c r="BG186" s="26"/>
      <c r="BH186" s="26"/>
      <c r="BI186" s="26"/>
    </row>
    <row r="187" spans="1:61" s="25" customFormat="1" ht="15" customHeight="1" x14ac:dyDescent="0.2">
      <c r="A187" s="28">
        <v>6</v>
      </c>
      <c r="B187" s="29"/>
      <c r="C187" s="29"/>
      <c r="D187" s="49" t="s">
        <v>217</v>
      </c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2"/>
      <c r="Q187" s="41" t="s">
        <v>218</v>
      </c>
      <c r="R187" s="41"/>
      <c r="S187" s="41"/>
      <c r="T187" s="41"/>
      <c r="U187" s="41"/>
      <c r="V187" s="49" t="s">
        <v>211</v>
      </c>
      <c r="W187" s="31"/>
      <c r="X187" s="31"/>
      <c r="Y187" s="31"/>
      <c r="Z187" s="31"/>
      <c r="AA187" s="31"/>
      <c r="AB187" s="31"/>
      <c r="AC187" s="31"/>
      <c r="AD187" s="31"/>
      <c r="AE187" s="32"/>
      <c r="AF187" s="26">
        <v>691</v>
      </c>
      <c r="AG187" s="26"/>
      <c r="AH187" s="26"/>
      <c r="AI187" s="26"/>
      <c r="AJ187" s="26"/>
      <c r="AK187" s="26">
        <v>0</v>
      </c>
      <c r="AL187" s="26"/>
      <c r="AM187" s="26"/>
      <c r="AN187" s="26"/>
      <c r="AO187" s="26"/>
      <c r="AP187" s="26">
        <v>691</v>
      </c>
      <c r="AQ187" s="26"/>
      <c r="AR187" s="26"/>
      <c r="AS187" s="26"/>
      <c r="AT187" s="26"/>
      <c r="AU187" s="26">
        <v>691</v>
      </c>
      <c r="AV187" s="26"/>
      <c r="AW187" s="26"/>
      <c r="AX187" s="26"/>
      <c r="AY187" s="26"/>
      <c r="AZ187" s="26">
        <v>0</v>
      </c>
      <c r="BA187" s="26"/>
      <c r="BB187" s="26"/>
      <c r="BC187" s="26"/>
      <c r="BD187" s="26"/>
      <c r="BE187" s="26">
        <v>691</v>
      </c>
      <c r="BF187" s="26"/>
      <c r="BG187" s="26"/>
      <c r="BH187" s="26"/>
      <c r="BI187" s="26"/>
    </row>
    <row r="188" spans="1:61" s="25" customFormat="1" ht="15" customHeight="1" x14ac:dyDescent="0.2">
      <c r="A188" s="28">
        <v>7</v>
      </c>
      <c r="B188" s="29"/>
      <c r="C188" s="29"/>
      <c r="D188" s="49" t="s">
        <v>219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2"/>
      <c r="Q188" s="41" t="s">
        <v>218</v>
      </c>
      <c r="R188" s="41"/>
      <c r="S188" s="41"/>
      <c r="T188" s="41"/>
      <c r="U188" s="41"/>
      <c r="V188" s="49" t="s">
        <v>211</v>
      </c>
      <c r="W188" s="31"/>
      <c r="X188" s="31"/>
      <c r="Y188" s="31"/>
      <c r="Z188" s="31"/>
      <c r="AA188" s="31"/>
      <c r="AB188" s="31"/>
      <c r="AC188" s="31"/>
      <c r="AD188" s="31"/>
      <c r="AE188" s="32"/>
      <c r="AF188" s="26">
        <v>691</v>
      </c>
      <c r="AG188" s="26"/>
      <c r="AH188" s="26"/>
      <c r="AI188" s="26"/>
      <c r="AJ188" s="26"/>
      <c r="AK188" s="26">
        <v>0</v>
      </c>
      <c r="AL188" s="26"/>
      <c r="AM188" s="26"/>
      <c r="AN188" s="26"/>
      <c r="AO188" s="26"/>
      <c r="AP188" s="26">
        <v>691</v>
      </c>
      <c r="AQ188" s="26"/>
      <c r="AR188" s="26"/>
      <c r="AS188" s="26"/>
      <c r="AT188" s="26"/>
      <c r="AU188" s="26">
        <v>691</v>
      </c>
      <c r="AV188" s="26"/>
      <c r="AW188" s="26"/>
      <c r="AX188" s="26"/>
      <c r="AY188" s="26"/>
      <c r="AZ188" s="26">
        <v>0</v>
      </c>
      <c r="BA188" s="26"/>
      <c r="BB188" s="26"/>
      <c r="BC188" s="26"/>
      <c r="BD188" s="26"/>
      <c r="BE188" s="26">
        <v>691</v>
      </c>
      <c r="BF188" s="26"/>
      <c r="BG188" s="26"/>
      <c r="BH188" s="26"/>
      <c r="BI188" s="26"/>
    </row>
    <row r="189" spans="1:61" s="25" customFormat="1" ht="15" customHeight="1" x14ac:dyDescent="0.2">
      <c r="A189" s="28">
        <v>8</v>
      </c>
      <c r="B189" s="29"/>
      <c r="C189" s="29"/>
      <c r="D189" s="49" t="s">
        <v>220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2"/>
      <c r="Q189" s="41" t="s">
        <v>218</v>
      </c>
      <c r="R189" s="41"/>
      <c r="S189" s="41"/>
      <c r="T189" s="41"/>
      <c r="U189" s="41"/>
      <c r="V189" s="49" t="s">
        <v>211</v>
      </c>
      <c r="W189" s="31"/>
      <c r="X189" s="31"/>
      <c r="Y189" s="31"/>
      <c r="Z189" s="31"/>
      <c r="AA189" s="31"/>
      <c r="AB189" s="31"/>
      <c r="AC189" s="31"/>
      <c r="AD189" s="31"/>
      <c r="AE189" s="32"/>
      <c r="AF189" s="26">
        <v>1150</v>
      </c>
      <c r="AG189" s="26"/>
      <c r="AH189" s="26"/>
      <c r="AI189" s="26"/>
      <c r="AJ189" s="26"/>
      <c r="AK189" s="26">
        <v>0</v>
      </c>
      <c r="AL189" s="26"/>
      <c r="AM189" s="26"/>
      <c r="AN189" s="26"/>
      <c r="AO189" s="26"/>
      <c r="AP189" s="26">
        <v>1150</v>
      </c>
      <c r="AQ189" s="26"/>
      <c r="AR189" s="26"/>
      <c r="AS189" s="26"/>
      <c r="AT189" s="26"/>
      <c r="AU189" s="26">
        <v>1150</v>
      </c>
      <c r="AV189" s="26"/>
      <c r="AW189" s="26"/>
      <c r="AX189" s="26"/>
      <c r="AY189" s="26"/>
      <c r="AZ189" s="26">
        <v>0</v>
      </c>
      <c r="BA189" s="26"/>
      <c r="BB189" s="26"/>
      <c r="BC189" s="26"/>
      <c r="BD189" s="26"/>
      <c r="BE189" s="26">
        <v>1150</v>
      </c>
      <c r="BF189" s="26"/>
      <c r="BG189" s="26"/>
      <c r="BH189" s="26"/>
      <c r="BI189" s="26"/>
    </row>
    <row r="190" spans="1:61" s="25" customFormat="1" ht="15" customHeight="1" x14ac:dyDescent="0.2">
      <c r="A190" s="28">
        <v>9</v>
      </c>
      <c r="B190" s="29"/>
      <c r="C190" s="29"/>
      <c r="D190" s="49" t="s">
        <v>221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2"/>
      <c r="Q190" s="41" t="s">
        <v>218</v>
      </c>
      <c r="R190" s="41"/>
      <c r="S190" s="41"/>
      <c r="T190" s="41"/>
      <c r="U190" s="41"/>
      <c r="V190" s="49" t="s">
        <v>211</v>
      </c>
      <c r="W190" s="31"/>
      <c r="X190" s="31"/>
      <c r="Y190" s="31"/>
      <c r="Z190" s="31"/>
      <c r="AA190" s="31"/>
      <c r="AB190" s="31"/>
      <c r="AC190" s="31"/>
      <c r="AD190" s="31"/>
      <c r="AE190" s="32"/>
      <c r="AF190" s="26">
        <v>350</v>
      </c>
      <c r="AG190" s="26"/>
      <c r="AH190" s="26"/>
      <c r="AI190" s="26"/>
      <c r="AJ190" s="26"/>
      <c r="AK190" s="26">
        <v>0</v>
      </c>
      <c r="AL190" s="26"/>
      <c r="AM190" s="26"/>
      <c r="AN190" s="26"/>
      <c r="AO190" s="26"/>
      <c r="AP190" s="26">
        <v>350</v>
      </c>
      <c r="AQ190" s="26"/>
      <c r="AR190" s="26"/>
      <c r="AS190" s="26"/>
      <c r="AT190" s="26"/>
      <c r="AU190" s="26">
        <v>350</v>
      </c>
      <c r="AV190" s="26"/>
      <c r="AW190" s="26"/>
      <c r="AX190" s="26"/>
      <c r="AY190" s="26"/>
      <c r="AZ190" s="26">
        <v>0</v>
      </c>
      <c r="BA190" s="26"/>
      <c r="BB190" s="26"/>
      <c r="BC190" s="26"/>
      <c r="BD190" s="26"/>
      <c r="BE190" s="26">
        <v>350</v>
      </c>
      <c r="BF190" s="26"/>
      <c r="BG190" s="26"/>
      <c r="BH190" s="26"/>
      <c r="BI190" s="26"/>
    </row>
    <row r="191" spans="1:61" s="25" customFormat="1" ht="15" customHeight="1" x14ac:dyDescent="0.2">
      <c r="A191" s="28">
        <v>10</v>
      </c>
      <c r="B191" s="29"/>
      <c r="C191" s="29"/>
      <c r="D191" s="49" t="s">
        <v>222</v>
      </c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2"/>
      <c r="Q191" s="41" t="s">
        <v>207</v>
      </c>
      <c r="R191" s="41"/>
      <c r="S191" s="41"/>
      <c r="T191" s="41"/>
      <c r="U191" s="41"/>
      <c r="V191" s="49" t="s">
        <v>223</v>
      </c>
      <c r="W191" s="31"/>
      <c r="X191" s="31"/>
      <c r="Y191" s="31"/>
      <c r="Z191" s="31"/>
      <c r="AA191" s="31"/>
      <c r="AB191" s="31"/>
      <c r="AC191" s="31"/>
      <c r="AD191" s="31"/>
      <c r="AE191" s="32"/>
      <c r="AF191" s="26">
        <v>0</v>
      </c>
      <c r="AG191" s="26"/>
      <c r="AH191" s="26"/>
      <c r="AI191" s="26"/>
      <c r="AJ191" s="26"/>
      <c r="AK191" s="26">
        <v>4.2350000000000003</v>
      </c>
      <c r="AL191" s="26"/>
      <c r="AM191" s="26"/>
      <c r="AN191" s="26"/>
      <c r="AO191" s="26"/>
      <c r="AP191" s="26">
        <v>4.2350000000000003</v>
      </c>
      <c r="AQ191" s="26"/>
      <c r="AR191" s="26"/>
      <c r="AS191" s="26"/>
      <c r="AT191" s="26"/>
      <c r="AU191" s="26">
        <v>0</v>
      </c>
      <c r="AV191" s="26"/>
      <c r="AW191" s="26"/>
      <c r="AX191" s="26"/>
      <c r="AY191" s="26"/>
      <c r="AZ191" s="26">
        <v>4.5359999999999996</v>
      </c>
      <c r="BA191" s="26"/>
      <c r="BB191" s="26"/>
      <c r="BC191" s="26"/>
      <c r="BD191" s="26"/>
      <c r="BE191" s="26">
        <v>4.5359999999999996</v>
      </c>
      <c r="BF191" s="26"/>
      <c r="BG191" s="26"/>
      <c r="BH191" s="26"/>
      <c r="BI191" s="26"/>
    </row>
    <row r="192" spans="1:61" s="25" customFormat="1" ht="15" customHeight="1" x14ac:dyDescent="0.2">
      <c r="A192" s="28">
        <v>11</v>
      </c>
      <c r="B192" s="29"/>
      <c r="C192" s="29"/>
      <c r="D192" s="49" t="s">
        <v>224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2"/>
      <c r="Q192" s="41" t="s">
        <v>207</v>
      </c>
      <c r="R192" s="41"/>
      <c r="S192" s="41"/>
      <c r="T192" s="41"/>
      <c r="U192" s="41"/>
      <c r="V192" s="49" t="s">
        <v>223</v>
      </c>
      <c r="W192" s="31"/>
      <c r="X192" s="31"/>
      <c r="Y192" s="31"/>
      <c r="Z192" s="31"/>
      <c r="AA192" s="31"/>
      <c r="AB192" s="31"/>
      <c r="AC192" s="31"/>
      <c r="AD192" s="31"/>
      <c r="AE192" s="32"/>
      <c r="AF192" s="26">
        <v>0</v>
      </c>
      <c r="AG192" s="26"/>
      <c r="AH192" s="26"/>
      <c r="AI192" s="26"/>
      <c r="AJ192" s="26"/>
      <c r="AK192" s="26">
        <v>4.2350000000000003</v>
      </c>
      <c r="AL192" s="26"/>
      <c r="AM192" s="26"/>
      <c r="AN192" s="26"/>
      <c r="AO192" s="26"/>
      <c r="AP192" s="26">
        <v>4.2350000000000003</v>
      </c>
      <c r="AQ192" s="26"/>
      <c r="AR192" s="26"/>
      <c r="AS192" s="26"/>
      <c r="AT192" s="26"/>
      <c r="AU192" s="26">
        <v>0</v>
      </c>
      <c r="AV192" s="26"/>
      <c r="AW192" s="26"/>
      <c r="AX192" s="26"/>
      <c r="AY192" s="26"/>
      <c r="AZ192" s="26">
        <v>4.5359999999999996</v>
      </c>
      <c r="BA192" s="26"/>
      <c r="BB192" s="26"/>
      <c r="BC192" s="26"/>
      <c r="BD192" s="26"/>
      <c r="BE192" s="26">
        <v>4.5359999999999996</v>
      </c>
      <c r="BF192" s="26"/>
      <c r="BG192" s="26"/>
      <c r="BH192" s="26"/>
      <c r="BI192" s="26"/>
    </row>
    <row r="193" spans="1:79" s="6" customFormat="1" ht="14.25" x14ac:dyDescent="0.2">
      <c r="A193" s="33">
        <v>0</v>
      </c>
      <c r="B193" s="34"/>
      <c r="C193" s="34"/>
      <c r="D193" s="50" t="s">
        <v>225</v>
      </c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7"/>
      <c r="Q193" s="51"/>
      <c r="R193" s="51"/>
      <c r="S193" s="51"/>
      <c r="T193" s="51"/>
      <c r="U193" s="51"/>
      <c r="V193" s="50"/>
      <c r="W193" s="36"/>
      <c r="X193" s="36"/>
      <c r="Y193" s="36"/>
      <c r="Z193" s="36"/>
      <c r="AA193" s="36"/>
      <c r="AB193" s="36"/>
      <c r="AC193" s="36"/>
      <c r="AD193" s="36"/>
      <c r="AE193" s="3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</row>
    <row r="194" spans="1:79" s="25" customFormat="1" ht="14.25" customHeight="1" x14ac:dyDescent="0.2">
      <c r="A194" s="28">
        <v>1</v>
      </c>
      <c r="B194" s="29"/>
      <c r="C194" s="29"/>
      <c r="D194" s="49" t="s">
        <v>226</v>
      </c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2"/>
      <c r="Q194" s="41" t="s">
        <v>227</v>
      </c>
      <c r="R194" s="41"/>
      <c r="S194" s="41"/>
      <c r="T194" s="41"/>
      <c r="U194" s="41"/>
      <c r="V194" s="49" t="s">
        <v>223</v>
      </c>
      <c r="W194" s="31"/>
      <c r="X194" s="31"/>
      <c r="Y194" s="31"/>
      <c r="Z194" s="31"/>
      <c r="AA194" s="31"/>
      <c r="AB194" s="31"/>
      <c r="AC194" s="31"/>
      <c r="AD194" s="31"/>
      <c r="AE194" s="32"/>
      <c r="AF194" s="26">
        <v>0</v>
      </c>
      <c r="AG194" s="26"/>
      <c r="AH194" s="26"/>
      <c r="AI194" s="26"/>
      <c r="AJ194" s="26"/>
      <c r="AK194" s="26">
        <v>12.1</v>
      </c>
      <c r="AL194" s="26"/>
      <c r="AM194" s="26"/>
      <c r="AN194" s="26"/>
      <c r="AO194" s="26"/>
      <c r="AP194" s="26">
        <v>12.1</v>
      </c>
      <c r="AQ194" s="26"/>
      <c r="AR194" s="26"/>
      <c r="AS194" s="26"/>
      <c r="AT194" s="26"/>
      <c r="AU194" s="26">
        <v>0</v>
      </c>
      <c r="AV194" s="26"/>
      <c r="AW194" s="26"/>
      <c r="AX194" s="26"/>
      <c r="AY194" s="26"/>
      <c r="AZ194" s="26">
        <v>12.96</v>
      </c>
      <c r="BA194" s="26"/>
      <c r="BB194" s="26"/>
      <c r="BC194" s="26"/>
      <c r="BD194" s="26"/>
      <c r="BE194" s="26">
        <v>12.96</v>
      </c>
      <c r="BF194" s="26"/>
      <c r="BG194" s="26"/>
      <c r="BH194" s="26"/>
      <c r="BI194" s="26"/>
    </row>
    <row r="195" spans="1:79" s="25" customFormat="1" ht="30" customHeight="1" x14ac:dyDescent="0.2">
      <c r="A195" s="28">
        <v>2</v>
      </c>
      <c r="B195" s="29"/>
      <c r="C195" s="29"/>
      <c r="D195" s="49" t="s">
        <v>228</v>
      </c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2"/>
      <c r="Q195" s="41" t="s">
        <v>227</v>
      </c>
      <c r="R195" s="41"/>
      <c r="S195" s="41"/>
      <c r="T195" s="41"/>
      <c r="U195" s="41"/>
      <c r="V195" s="49" t="s">
        <v>223</v>
      </c>
      <c r="W195" s="31"/>
      <c r="X195" s="31"/>
      <c r="Y195" s="31"/>
      <c r="Z195" s="31"/>
      <c r="AA195" s="31"/>
      <c r="AB195" s="31"/>
      <c r="AC195" s="31"/>
      <c r="AD195" s="31"/>
      <c r="AE195" s="32"/>
      <c r="AF195" s="26">
        <v>7804.73</v>
      </c>
      <c r="AG195" s="26"/>
      <c r="AH195" s="26"/>
      <c r="AI195" s="26"/>
      <c r="AJ195" s="26"/>
      <c r="AK195" s="26">
        <v>0</v>
      </c>
      <c r="AL195" s="26"/>
      <c r="AM195" s="26"/>
      <c r="AN195" s="26"/>
      <c r="AO195" s="26"/>
      <c r="AP195" s="26">
        <v>7804.73</v>
      </c>
      <c r="AQ195" s="26"/>
      <c r="AR195" s="26"/>
      <c r="AS195" s="26"/>
      <c r="AT195" s="26"/>
      <c r="AU195" s="26">
        <v>8637.17</v>
      </c>
      <c r="AV195" s="26"/>
      <c r="AW195" s="26"/>
      <c r="AX195" s="26"/>
      <c r="AY195" s="26"/>
      <c r="AZ195" s="26">
        <v>0</v>
      </c>
      <c r="BA195" s="26"/>
      <c r="BB195" s="26"/>
      <c r="BC195" s="26"/>
      <c r="BD195" s="26"/>
      <c r="BE195" s="26">
        <v>8637.17</v>
      </c>
      <c r="BF195" s="26"/>
      <c r="BG195" s="26"/>
      <c r="BH195" s="26"/>
      <c r="BI195" s="26"/>
    </row>
    <row r="196" spans="1:79" s="25" customFormat="1" ht="30" customHeight="1" x14ac:dyDescent="0.2">
      <c r="A196" s="28">
        <v>3</v>
      </c>
      <c r="B196" s="29"/>
      <c r="C196" s="29"/>
      <c r="D196" s="49" t="s">
        <v>229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2"/>
      <c r="Q196" s="41" t="s">
        <v>227</v>
      </c>
      <c r="R196" s="41"/>
      <c r="S196" s="41"/>
      <c r="T196" s="41"/>
      <c r="U196" s="41"/>
      <c r="V196" s="49" t="s">
        <v>223</v>
      </c>
      <c r="W196" s="31"/>
      <c r="X196" s="31"/>
      <c r="Y196" s="31"/>
      <c r="Z196" s="31"/>
      <c r="AA196" s="31"/>
      <c r="AB196" s="31"/>
      <c r="AC196" s="31"/>
      <c r="AD196" s="31"/>
      <c r="AE196" s="32"/>
      <c r="AF196" s="26">
        <v>457.39</v>
      </c>
      <c r="AG196" s="26"/>
      <c r="AH196" s="26"/>
      <c r="AI196" s="26"/>
      <c r="AJ196" s="26"/>
      <c r="AK196" s="26">
        <v>0</v>
      </c>
      <c r="AL196" s="26"/>
      <c r="AM196" s="26"/>
      <c r="AN196" s="26"/>
      <c r="AO196" s="26"/>
      <c r="AP196" s="26">
        <v>457.39</v>
      </c>
      <c r="AQ196" s="26"/>
      <c r="AR196" s="26"/>
      <c r="AS196" s="26"/>
      <c r="AT196" s="26"/>
      <c r="AU196" s="26">
        <v>506.05</v>
      </c>
      <c r="AV196" s="26"/>
      <c r="AW196" s="26"/>
      <c r="AX196" s="26"/>
      <c r="AY196" s="26"/>
      <c r="AZ196" s="26">
        <v>0</v>
      </c>
      <c r="BA196" s="26"/>
      <c r="BB196" s="26"/>
      <c r="BC196" s="26"/>
      <c r="BD196" s="26"/>
      <c r="BE196" s="26">
        <v>506.05</v>
      </c>
      <c r="BF196" s="26"/>
      <c r="BG196" s="26"/>
      <c r="BH196" s="26"/>
      <c r="BI196" s="26"/>
    </row>
    <row r="197" spans="1:79" s="6" customFormat="1" ht="14.25" x14ac:dyDescent="0.2">
      <c r="A197" s="33">
        <v>0</v>
      </c>
      <c r="B197" s="34"/>
      <c r="C197" s="34"/>
      <c r="D197" s="50" t="s">
        <v>230</v>
      </c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7"/>
      <c r="Q197" s="51"/>
      <c r="R197" s="51"/>
      <c r="S197" s="51"/>
      <c r="T197" s="51"/>
      <c r="U197" s="51"/>
      <c r="V197" s="50"/>
      <c r="W197" s="36"/>
      <c r="X197" s="36"/>
      <c r="Y197" s="36"/>
      <c r="Z197" s="36"/>
      <c r="AA197" s="36"/>
      <c r="AB197" s="36"/>
      <c r="AC197" s="36"/>
      <c r="AD197" s="36"/>
      <c r="AE197" s="3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</row>
    <row r="198" spans="1:79" s="25" customFormat="1" ht="57" customHeight="1" x14ac:dyDescent="0.2">
      <c r="A198" s="28">
        <v>1</v>
      </c>
      <c r="B198" s="29"/>
      <c r="C198" s="29"/>
      <c r="D198" s="49" t="s">
        <v>231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2"/>
      <c r="Q198" s="41" t="s">
        <v>232</v>
      </c>
      <c r="R198" s="41"/>
      <c r="S198" s="41"/>
      <c r="T198" s="41"/>
      <c r="U198" s="41"/>
      <c r="V198" s="49" t="s">
        <v>223</v>
      </c>
      <c r="W198" s="31"/>
      <c r="X198" s="31"/>
      <c r="Y198" s="31"/>
      <c r="Z198" s="31"/>
      <c r="AA198" s="31"/>
      <c r="AB198" s="31"/>
      <c r="AC198" s="31"/>
      <c r="AD198" s="31"/>
      <c r="AE198" s="32"/>
      <c r="AF198" s="26">
        <v>100</v>
      </c>
      <c r="AG198" s="26"/>
      <c r="AH198" s="26"/>
      <c r="AI198" s="26"/>
      <c r="AJ198" s="26"/>
      <c r="AK198" s="26">
        <v>0</v>
      </c>
      <c r="AL198" s="26"/>
      <c r="AM198" s="26"/>
      <c r="AN198" s="26"/>
      <c r="AO198" s="26"/>
      <c r="AP198" s="26">
        <v>100</v>
      </c>
      <c r="AQ198" s="26"/>
      <c r="AR198" s="26"/>
      <c r="AS198" s="26"/>
      <c r="AT198" s="26"/>
      <c r="AU198" s="26">
        <v>100</v>
      </c>
      <c r="AV198" s="26"/>
      <c r="AW198" s="26"/>
      <c r="AX198" s="26"/>
      <c r="AY198" s="26"/>
      <c r="AZ198" s="26">
        <v>0</v>
      </c>
      <c r="BA198" s="26"/>
      <c r="BB198" s="26"/>
      <c r="BC198" s="26"/>
      <c r="BD198" s="26"/>
      <c r="BE198" s="26">
        <v>100</v>
      </c>
      <c r="BF198" s="26"/>
      <c r="BG198" s="26"/>
      <c r="BH198" s="26"/>
      <c r="BI198" s="26"/>
    </row>
    <row r="199" spans="1:79" s="25" customFormat="1" ht="60" customHeight="1" x14ac:dyDescent="0.2">
      <c r="A199" s="28">
        <v>2</v>
      </c>
      <c r="B199" s="29"/>
      <c r="C199" s="29"/>
      <c r="D199" s="49" t="s">
        <v>233</v>
      </c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2"/>
      <c r="Q199" s="41" t="s">
        <v>232</v>
      </c>
      <c r="R199" s="41"/>
      <c r="S199" s="41"/>
      <c r="T199" s="41"/>
      <c r="U199" s="41"/>
      <c r="V199" s="49" t="s">
        <v>223</v>
      </c>
      <c r="W199" s="31"/>
      <c r="X199" s="31"/>
      <c r="Y199" s="31"/>
      <c r="Z199" s="31"/>
      <c r="AA199" s="31"/>
      <c r="AB199" s="31"/>
      <c r="AC199" s="31"/>
      <c r="AD199" s="31"/>
      <c r="AE199" s="32"/>
      <c r="AF199" s="26">
        <v>100</v>
      </c>
      <c r="AG199" s="26"/>
      <c r="AH199" s="26"/>
      <c r="AI199" s="26"/>
      <c r="AJ199" s="26"/>
      <c r="AK199" s="26">
        <v>0</v>
      </c>
      <c r="AL199" s="26"/>
      <c r="AM199" s="26"/>
      <c r="AN199" s="26"/>
      <c r="AO199" s="26"/>
      <c r="AP199" s="26">
        <v>100</v>
      </c>
      <c r="AQ199" s="26"/>
      <c r="AR199" s="26"/>
      <c r="AS199" s="26"/>
      <c r="AT199" s="26"/>
      <c r="AU199" s="26">
        <v>100</v>
      </c>
      <c r="AV199" s="26"/>
      <c r="AW199" s="26"/>
      <c r="AX199" s="26"/>
      <c r="AY199" s="26"/>
      <c r="AZ199" s="26">
        <v>0</v>
      </c>
      <c r="BA199" s="26"/>
      <c r="BB199" s="26"/>
      <c r="BC199" s="26"/>
      <c r="BD199" s="26"/>
      <c r="BE199" s="26">
        <v>100</v>
      </c>
      <c r="BF199" s="26"/>
      <c r="BG199" s="26"/>
      <c r="BH199" s="26"/>
      <c r="BI199" s="26"/>
    </row>
    <row r="200" spans="1:79" s="25" customFormat="1" ht="45" customHeight="1" x14ac:dyDescent="0.2">
      <c r="A200" s="28">
        <v>3</v>
      </c>
      <c r="B200" s="29"/>
      <c r="C200" s="29"/>
      <c r="D200" s="49" t="s">
        <v>234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2"/>
      <c r="Q200" s="41" t="s">
        <v>232</v>
      </c>
      <c r="R200" s="41"/>
      <c r="S200" s="41"/>
      <c r="T200" s="41"/>
      <c r="U200" s="41"/>
      <c r="V200" s="49" t="s">
        <v>223</v>
      </c>
      <c r="W200" s="31"/>
      <c r="X200" s="31"/>
      <c r="Y200" s="31"/>
      <c r="Z200" s="31"/>
      <c r="AA200" s="31"/>
      <c r="AB200" s="31"/>
      <c r="AC200" s="31"/>
      <c r="AD200" s="31"/>
      <c r="AE200" s="32"/>
      <c r="AF200" s="26">
        <v>37.659999999999997</v>
      </c>
      <c r="AG200" s="26"/>
      <c r="AH200" s="26"/>
      <c r="AI200" s="26"/>
      <c r="AJ200" s="26"/>
      <c r="AK200" s="26">
        <v>0</v>
      </c>
      <c r="AL200" s="26"/>
      <c r="AM200" s="26"/>
      <c r="AN200" s="26"/>
      <c r="AO200" s="26"/>
      <c r="AP200" s="26">
        <v>37.659999999999997</v>
      </c>
      <c r="AQ200" s="26"/>
      <c r="AR200" s="26"/>
      <c r="AS200" s="26"/>
      <c r="AT200" s="26"/>
      <c r="AU200" s="26">
        <v>37.659999999999997</v>
      </c>
      <c r="AV200" s="26"/>
      <c r="AW200" s="26"/>
      <c r="AX200" s="26"/>
      <c r="AY200" s="26"/>
      <c r="AZ200" s="26">
        <v>0</v>
      </c>
      <c r="BA200" s="26"/>
      <c r="BB200" s="26"/>
      <c r="BC200" s="26"/>
      <c r="BD200" s="26"/>
      <c r="BE200" s="26">
        <v>37.659999999999997</v>
      </c>
      <c r="BF200" s="26"/>
      <c r="BG200" s="26"/>
      <c r="BH200" s="26"/>
      <c r="BI200" s="26"/>
    </row>
    <row r="202" spans="1:79" ht="14.25" customHeight="1" x14ac:dyDescent="0.2">
      <c r="A202" s="52" t="s">
        <v>124</v>
      </c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</row>
    <row r="203" spans="1:79" ht="15" customHeight="1" x14ac:dyDescent="0.2">
      <c r="A203" s="94" t="s">
        <v>256</v>
      </c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</row>
    <row r="204" spans="1:79" ht="12.95" customHeight="1" x14ac:dyDescent="0.2">
      <c r="A204" s="96" t="s">
        <v>19</v>
      </c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8"/>
      <c r="U204" s="41" t="s">
        <v>257</v>
      </c>
      <c r="V204" s="41"/>
      <c r="W204" s="41"/>
      <c r="X204" s="41"/>
      <c r="Y204" s="41"/>
      <c r="Z204" s="41"/>
      <c r="AA204" s="41"/>
      <c r="AB204" s="41"/>
      <c r="AC204" s="41"/>
      <c r="AD204" s="41"/>
      <c r="AE204" s="41" t="s">
        <v>260</v>
      </c>
      <c r="AF204" s="41"/>
      <c r="AG204" s="41"/>
      <c r="AH204" s="41"/>
      <c r="AI204" s="41"/>
      <c r="AJ204" s="41"/>
      <c r="AK204" s="41"/>
      <c r="AL204" s="41"/>
      <c r="AM204" s="41"/>
      <c r="AN204" s="41"/>
      <c r="AO204" s="41" t="s">
        <v>268</v>
      </c>
      <c r="AP204" s="41"/>
      <c r="AQ204" s="41"/>
      <c r="AR204" s="41"/>
      <c r="AS204" s="41"/>
      <c r="AT204" s="41"/>
      <c r="AU204" s="41"/>
      <c r="AV204" s="41"/>
      <c r="AW204" s="41"/>
      <c r="AX204" s="41"/>
      <c r="AY204" s="41" t="s">
        <v>278</v>
      </c>
      <c r="AZ204" s="41"/>
      <c r="BA204" s="41"/>
      <c r="BB204" s="41"/>
      <c r="BC204" s="41"/>
      <c r="BD204" s="41"/>
      <c r="BE204" s="41"/>
      <c r="BF204" s="41"/>
      <c r="BG204" s="41"/>
      <c r="BH204" s="41"/>
      <c r="BI204" s="41" t="s">
        <v>283</v>
      </c>
      <c r="BJ204" s="41"/>
      <c r="BK204" s="41"/>
      <c r="BL204" s="41"/>
      <c r="BM204" s="41"/>
      <c r="BN204" s="41"/>
      <c r="BO204" s="41"/>
      <c r="BP204" s="41"/>
      <c r="BQ204" s="41"/>
      <c r="BR204" s="41"/>
    </row>
    <row r="205" spans="1:79" ht="30" customHeight="1" x14ac:dyDescent="0.2">
      <c r="A205" s="99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1"/>
      <c r="U205" s="41" t="s">
        <v>4</v>
      </c>
      <c r="V205" s="41"/>
      <c r="W205" s="41"/>
      <c r="X205" s="41"/>
      <c r="Y205" s="41"/>
      <c r="Z205" s="41" t="s">
        <v>3</v>
      </c>
      <c r="AA205" s="41"/>
      <c r="AB205" s="41"/>
      <c r="AC205" s="41"/>
      <c r="AD205" s="41"/>
      <c r="AE205" s="41" t="s">
        <v>4</v>
      </c>
      <c r="AF205" s="41"/>
      <c r="AG205" s="41"/>
      <c r="AH205" s="41"/>
      <c r="AI205" s="41"/>
      <c r="AJ205" s="41" t="s">
        <v>3</v>
      </c>
      <c r="AK205" s="41"/>
      <c r="AL205" s="41"/>
      <c r="AM205" s="41"/>
      <c r="AN205" s="41"/>
      <c r="AO205" s="41" t="s">
        <v>4</v>
      </c>
      <c r="AP205" s="41"/>
      <c r="AQ205" s="41"/>
      <c r="AR205" s="41"/>
      <c r="AS205" s="41"/>
      <c r="AT205" s="41" t="s">
        <v>3</v>
      </c>
      <c r="AU205" s="41"/>
      <c r="AV205" s="41"/>
      <c r="AW205" s="41"/>
      <c r="AX205" s="41"/>
      <c r="AY205" s="41" t="s">
        <v>4</v>
      </c>
      <c r="AZ205" s="41"/>
      <c r="BA205" s="41"/>
      <c r="BB205" s="41"/>
      <c r="BC205" s="41"/>
      <c r="BD205" s="41" t="s">
        <v>3</v>
      </c>
      <c r="BE205" s="41"/>
      <c r="BF205" s="41"/>
      <c r="BG205" s="41"/>
      <c r="BH205" s="41"/>
      <c r="BI205" s="41" t="s">
        <v>4</v>
      </c>
      <c r="BJ205" s="41"/>
      <c r="BK205" s="41"/>
      <c r="BL205" s="41"/>
      <c r="BM205" s="41"/>
      <c r="BN205" s="41" t="s">
        <v>3</v>
      </c>
      <c r="BO205" s="41"/>
      <c r="BP205" s="41"/>
      <c r="BQ205" s="41"/>
      <c r="BR205" s="41"/>
    </row>
    <row r="206" spans="1:79" ht="15" customHeight="1" x14ac:dyDescent="0.2">
      <c r="A206" s="59">
        <v>1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93"/>
      <c r="U206" s="41">
        <v>2</v>
      </c>
      <c r="V206" s="41"/>
      <c r="W206" s="41"/>
      <c r="X206" s="41"/>
      <c r="Y206" s="41"/>
      <c r="Z206" s="41">
        <v>3</v>
      </c>
      <c r="AA206" s="41"/>
      <c r="AB206" s="41"/>
      <c r="AC206" s="41"/>
      <c r="AD206" s="41"/>
      <c r="AE206" s="41">
        <v>4</v>
      </c>
      <c r="AF206" s="41"/>
      <c r="AG206" s="41"/>
      <c r="AH206" s="41"/>
      <c r="AI206" s="41"/>
      <c r="AJ206" s="41">
        <v>5</v>
      </c>
      <c r="AK206" s="41"/>
      <c r="AL206" s="41"/>
      <c r="AM206" s="41"/>
      <c r="AN206" s="41"/>
      <c r="AO206" s="41">
        <v>6</v>
      </c>
      <c r="AP206" s="41"/>
      <c r="AQ206" s="41"/>
      <c r="AR206" s="41"/>
      <c r="AS206" s="41"/>
      <c r="AT206" s="41">
        <v>7</v>
      </c>
      <c r="AU206" s="41"/>
      <c r="AV206" s="41"/>
      <c r="AW206" s="41"/>
      <c r="AX206" s="41"/>
      <c r="AY206" s="41">
        <v>8</v>
      </c>
      <c r="AZ206" s="41"/>
      <c r="BA206" s="41"/>
      <c r="BB206" s="41"/>
      <c r="BC206" s="41"/>
      <c r="BD206" s="41">
        <v>9</v>
      </c>
      <c r="BE206" s="41"/>
      <c r="BF206" s="41"/>
      <c r="BG206" s="41"/>
      <c r="BH206" s="41"/>
      <c r="BI206" s="41">
        <v>10</v>
      </c>
      <c r="BJ206" s="41"/>
      <c r="BK206" s="41"/>
      <c r="BL206" s="41"/>
      <c r="BM206" s="41"/>
      <c r="BN206" s="41">
        <v>11</v>
      </c>
      <c r="BO206" s="41"/>
      <c r="BP206" s="41"/>
      <c r="BQ206" s="41"/>
      <c r="BR206" s="41"/>
    </row>
    <row r="207" spans="1:79" s="1" customFormat="1" ht="15.75" hidden="1" customHeight="1" x14ac:dyDescent="0.2">
      <c r="A207" s="46" t="s">
        <v>57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8"/>
      <c r="U207" s="39" t="s">
        <v>65</v>
      </c>
      <c r="V207" s="39"/>
      <c r="W207" s="39"/>
      <c r="X207" s="39"/>
      <c r="Y207" s="39"/>
      <c r="Z207" s="40" t="s">
        <v>66</v>
      </c>
      <c r="AA207" s="40"/>
      <c r="AB207" s="40"/>
      <c r="AC207" s="40"/>
      <c r="AD207" s="40"/>
      <c r="AE207" s="39" t="s">
        <v>67</v>
      </c>
      <c r="AF207" s="39"/>
      <c r="AG207" s="39"/>
      <c r="AH207" s="39"/>
      <c r="AI207" s="39"/>
      <c r="AJ207" s="40" t="s">
        <v>68</v>
      </c>
      <c r="AK207" s="40"/>
      <c r="AL207" s="40"/>
      <c r="AM207" s="40"/>
      <c r="AN207" s="40"/>
      <c r="AO207" s="39" t="s">
        <v>58</v>
      </c>
      <c r="AP207" s="39"/>
      <c r="AQ207" s="39"/>
      <c r="AR207" s="39"/>
      <c r="AS207" s="39"/>
      <c r="AT207" s="40" t="s">
        <v>59</v>
      </c>
      <c r="AU207" s="40"/>
      <c r="AV207" s="40"/>
      <c r="AW207" s="40"/>
      <c r="AX207" s="40"/>
      <c r="AY207" s="39" t="s">
        <v>60</v>
      </c>
      <c r="AZ207" s="39"/>
      <c r="BA207" s="39"/>
      <c r="BB207" s="39"/>
      <c r="BC207" s="39"/>
      <c r="BD207" s="40" t="s">
        <v>61</v>
      </c>
      <c r="BE207" s="40"/>
      <c r="BF207" s="40"/>
      <c r="BG207" s="40"/>
      <c r="BH207" s="40"/>
      <c r="BI207" s="39" t="s">
        <v>62</v>
      </c>
      <c r="BJ207" s="39"/>
      <c r="BK207" s="39"/>
      <c r="BL207" s="39"/>
      <c r="BM207" s="39"/>
      <c r="BN207" s="40" t="s">
        <v>63</v>
      </c>
      <c r="BO207" s="40"/>
      <c r="BP207" s="40"/>
      <c r="BQ207" s="40"/>
      <c r="BR207" s="40"/>
      <c r="CA207" t="s">
        <v>41</v>
      </c>
    </row>
    <row r="208" spans="1:79" s="6" customFormat="1" ht="12.75" customHeight="1" x14ac:dyDescent="0.2">
      <c r="A208" s="35" t="s">
        <v>235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7"/>
      <c r="U208" s="44">
        <v>333304.14</v>
      </c>
      <c r="V208" s="44"/>
      <c r="W208" s="44"/>
      <c r="X208" s="44"/>
      <c r="Y208" s="44"/>
      <c r="Z208" s="43">
        <v>0</v>
      </c>
      <c r="AA208" s="43"/>
      <c r="AB208" s="43"/>
      <c r="AC208" s="43"/>
      <c r="AD208" s="43"/>
      <c r="AE208" s="43">
        <v>374268</v>
      </c>
      <c r="AF208" s="43"/>
      <c r="AG208" s="43"/>
      <c r="AH208" s="43"/>
      <c r="AI208" s="43"/>
      <c r="AJ208" s="43">
        <v>0</v>
      </c>
      <c r="AK208" s="43"/>
      <c r="AL208" s="43"/>
      <c r="AM208" s="43"/>
      <c r="AN208" s="43"/>
      <c r="AO208" s="43">
        <v>474978</v>
      </c>
      <c r="AP208" s="43"/>
      <c r="AQ208" s="43"/>
      <c r="AR208" s="43"/>
      <c r="AS208" s="43"/>
      <c r="AT208" s="43">
        <v>0</v>
      </c>
      <c r="AU208" s="43"/>
      <c r="AV208" s="43"/>
      <c r="AW208" s="43"/>
      <c r="AX208" s="43"/>
      <c r="AY208" s="43">
        <v>511265</v>
      </c>
      <c r="AZ208" s="43"/>
      <c r="BA208" s="43"/>
      <c r="BB208" s="43"/>
      <c r="BC208" s="43"/>
      <c r="BD208" s="43">
        <v>0</v>
      </c>
      <c r="BE208" s="43"/>
      <c r="BF208" s="43"/>
      <c r="BG208" s="43"/>
      <c r="BH208" s="43"/>
      <c r="BI208" s="43">
        <v>547103</v>
      </c>
      <c r="BJ208" s="43"/>
      <c r="BK208" s="43"/>
      <c r="BL208" s="43"/>
      <c r="BM208" s="43"/>
      <c r="BN208" s="43">
        <v>0</v>
      </c>
      <c r="BO208" s="43"/>
      <c r="BP208" s="43"/>
      <c r="BQ208" s="43"/>
      <c r="BR208" s="43"/>
      <c r="CA208" s="6" t="s">
        <v>42</v>
      </c>
    </row>
    <row r="209" spans="1:70" s="25" customFormat="1" ht="12.75" customHeight="1" x14ac:dyDescent="0.2">
      <c r="A209" s="30" t="s">
        <v>236</v>
      </c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2"/>
      <c r="U209" s="45">
        <v>229274.87</v>
      </c>
      <c r="V209" s="45"/>
      <c r="W209" s="45"/>
      <c r="X209" s="45"/>
      <c r="Y209" s="45"/>
      <c r="Z209" s="38">
        <v>0</v>
      </c>
      <c r="AA209" s="38"/>
      <c r="AB209" s="38"/>
      <c r="AC209" s="38"/>
      <c r="AD209" s="38"/>
      <c r="AE209" s="38">
        <v>241794</v>
      </c>
      <c r="AF209" s="38"/>
      <c r="AG209" s="38"/>
      <c r="AH209" s="38"/>
      <c r="AI209" s="38"/>
      <c r="AJ209" s="38">
        <v>0</v>
      </c>
      <c r="AK209" s="38"/>
      <c r="AL209" s="38"/>
      <c r="AM209" s="38"/>
      <c r="AN209" s="38"/>
      <c r="AO209" s="38">
        <v>312366</v>
      </c>
      <c r="AP209" s="38"/>
      <c r="AQ209" s="38"/>
      <c r="AR209" s="38"/>
      <c r="AS209" s="38"/>
      <c r="AT209" s="38">
        <v>0</v>
      </c>
      <c r="AU209" s="38"/>
      <c r="AV209" s="38"/>
      <c r="AW209" s="38"/>
      <c r="AX209" s="38"/>
      <c r="AY209" s="38">
        <v>336228</v>
      </c>
      <c r="AZ209" s="38"/>
      <c r="BA209" s="38"/>
      <c r="BB209" s="38"/>
      <c r="BC209" s="38"/>
      <c r="BD209" s="38">
        <v>0</v>
      </c>
      <c r="BE209" s="38"/>
      <c r="BF209" s="38"/>
      <c r="BG209" s="38"/>
      <c r="BH209" s="38"/>
      <c r="BI209" s="38">
        <v>359796</v>
      </c>
      <c r="BJ209" s="38"/>
      <c r="BK209" s="38"/>
      <c r="BL209" s="38"/>
      <c r="BM209" s="38"/>
      <c r="BN209" s="38">
        <v>0</v>
      </c>
      <c r="BO209" s="38"/>
      <c r="BP209" s="38"/>
      <c r="BQ209" s="38"/>
      <c r="BR209" s="38"/>
    </row>
    <row r="210" spans="1:70" s="25" customFormat="1" ht="12.75" customHeight="1" x14ac:dyDescent="0.2">
      <c r="A210" s="30" t="s">
        <v>237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2"/>
      <c r="U210" s="45">
        <v>6562.42</v>
      </c>
      <c r="V210" s="45"/>
      <c r="W210" s="45"/>
      <c r="X210" s="45"/>
      <c r="Y210" s="45"/>
      <c r="Z210" s="38">
        <v>0</v>
      </c>
      <c r="AA210" s="38"/>
      <c r="AB210" s="38"/>
      <c r="AC210" s="38"/>
      <c r="AD210" s="38"/>
      <c r="AE210" s="38">
        <v>9858</v>
      </c>
      <c r="AF210" s="38"/>
      <c r="AG210" s="38"/>
      <c r="AH210" s="38"/>
      <c r="AI210" s="38"/>
      <c r="AJ210" s="38">
        <v>0</v>
      </c>
      <c r="AK210" s="38"/>
      <c r="AL210" s="38"/>
      <c r="AM210" s="38"/>
      <c r="AN210" s="38"/>
      <c r="AO210" s="38">
        <v>14322</v>
      </c>
      <c r="AP210" s="38"/>
      <c r="AQ210" s="38"/>
      <c r="AR210" s="38"/>
      <c r="AS210" s="38"/>
      <c r="AT210" s="38">
        <v>0</v>
      </c>
      <c r="AU210" s="38"/>
      <c r="AV210" s="38"/>
      <c r="AW210" s="38"/>
      <c r="AX210" s="38"/>
      <c r="AY210" s="38">
        <v>15420</v>
      </c>
      <c r="AZ210" s="38"/>
      <c r="BA210" s="38"/>
      <c r="BB210" s="38"/>
      <c r="BC210" s="38"/>
      <c r="BD210" s="38">
        <v>0</v>
      </c>
      <c r="BE210" s="38"/>
      <c r="BF210" s="38"/>
      <c r="BG210" s="38"/>
      <c r="BH210" s="38"/>
      <c r="BI210" s="38">
        <v>16500</v>
      </c>
      <c r="BJ210" s="38"/>
      <c r="BK210" s="38"/>
      <c r="BL210" s="38"/>
      <c r="BM210" s="38"/>
      <c r="BN210" s="38">
        <v>0</v>
      </c>
      <c r="BO210" s="38"/>
      <c r="BP210" s="38"/>
      <c r="BQ210" s="38"/>
      <c r="BR210" s="38"/>
    </row>
    <row r="211" spans="1:70" s="25" customFormat="1" ht="12.75" customHeight="1" x14ac:dyDescent="0.2">
      <c r="A211" s="30" t="s">
        <v>238</v>
      </c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2"/>
      <c r="U211" s="45">
        <v>97466.85</v>
      </c>
      <c r="V211" s="45"/>
      <c r="W211" s="45"/>
      <c r="X211" s="45"/>
      <c r="Y211" s="45"/>
      <c r="Z211" s="38">
        <v>0</v>
      </c>
      <c r="AA211" s="38"/>
      <c r="AB211" s="38"/>
      <c r="AC211" s="38"/>
      <c r="AD211" s="38"/>
      <c r="AE211" s="38">
        <v>122616</v>
      </c>
      <c r="AF211" s="38"/>
      <c r="AG211" s="38"/>
      <c r="AH211" s="38"/>
      <c r="AI211" s="38"/>
      <c r="AJ211" s="38">
        <v>0</v>
      </c>
      <c r="AK211" s="38"/>
      <c r="AL211" s="38"/>
      <c r="AM211" s="38"/>
      <c r="AN211" s="38"/>
      <c r="AO211" s="38">
        <v>148290</v>
      </c>
      <c r="AP211" s="38"/>
      <c r="AQ211" s="38"/>
      <c r="AR211" s="38"/>
      <c r="AS211" s="38"/>
      <c r="AT211" s="38">
        <v>0</v>
      </c>
      <c r="AU211" s="38"/>
      <c r="AV211" s="38"/>
      <c r="AW211" s="38"/>
      <c r="AX211" s="38"/>
      <c r="AY211" s="38">
        <v>159617</v>
      </c>
      <c r="AZ211" s="38"/>
      <c r="BA211" s="38"/>
      <c r="BB211" s="38"/>
      <c r="BC211" s="38"/>
      <c r="BD211" s="38">
        <v>0</v>
      </c>
      <c r="BE211" s="38"/>
      <c r="BF211" s="38"/>
      <c r="BG211" s="38"/>
      <c r="BH211" s="38"/>
      <c r="BI211" s="38">
        <v>170807</v>
      </c>
      <c r="BJ211" s="38"/>
      <c r="BK211" s="38"/>
      <c r="BL211" s="38"/>
      <c r="BM211" s="38"/>
      <c r="BN211" s="38">
        <v>0</v>
      </c>
      <c r="BO211" s="38"/>
      <c r="BP211" s="38"/>
      <c r="BQ211" s="38"/>
      <c r="BR211" s="38"/>
    </row>
    <row r="212" spans="1:70" s="25" customFormat="1" ht="12.75" customHeight="1" x14ac:dyDescent="0.2">
      <c r="A212" s="30" t="s">
        <v>239</v>
      </c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2"/>
      <c r="U212" s="45">
        <v>91886</v>
      </c>
      <c r="V212" s="45"/>
      <c r="W212" s="45"/>
      <c r="X212" s="45"/>
      <c r="Y212" s="45"/>
      <c r="Z212" s="38">
        <v>0</v>
      </c>
      <c r="AA212" s="38"/>
      <c r="AB212" s="38"/>
      <c r="AC212" s="38"/>
      <c r="AD212" s="38"/>
      <c r="AE212" s="38">
        <v>109080</v>
      </c>
      <c r="AF212" s="38"/>
      <c r="AG212" s="38"/>
      <c r="AH212" s="38"/>
      <c r="AI212" s="38"/>
      <c r="AJ212" s="38">
        <v>0</v>
      </c>
      <c r="AK212" s="38"/>
      <c r="AL212" s="38"/>
      <c r="AM212" s="38"/>
      <c r="AN212" s="38"/>
      <c r="AO212" s="38">
        <v>80946</v>
      </c>
      <c r="AP212" s="38"/>
      <c r="AQ212" s="38"/>
      <c r="AR212" s="38"/>
      <c r="AS212" s="38"/>
      <c r="AT212" s="38">
        <v>0</v>
      </c>
      <c r="AU212" s="38"/>
      <c r="AV212" s="38"/>
      <c r="AW212" s="38"/>
      <c r="AX212" s="38"/>
      <c r="AY212" s="38">
        <v>28019</v>
      </c>
      <c r="AZ212" s="38"/>
      <c r="BA212" s="38"/>
      <c r="BB212" s="38"/>
      <c r="BC212" s="38"/>
      <c r="BD212" s="38">
        <v>0</v>
      </c>
      <c r="BE212" s="38"/>
      <c r="BF212" s="38"/>
      <c r="BG212" s="38"/>
      <c r="BH212" s="38"/>
      <c r="BI212" s="38">
        <v>29983</v>
      </c>
      <c r="BJ212" s="38"/>
      <c r="BK212" s="38"/>
      <c r="BL212" s="38"/>
      <c r="BM212" s="38"/>
      <c r="BN212" s="38">
        <v>0</v>
      </c>
      <c r="BO212" s="38"/>
      <c r="BP212" s="38"/>
      <c r="BQ212" s="38"/>
      <c r="BR212" s="38"/>
    </row>
    <row r="213" spans="1:70" s="6" customFormat="1" ht="12.75" customHeight="1" x14ac:dyDescent="0.2">
      <c r="A213" s="35" t="s">
        <v>240</v>
      </c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7"/>
      <c r="U213" s="44">
        <v>19296</v>
      </c>
      <c r="V213" s="44"/>
      <c r="W213" s="44"/>
      <c r="X213" s="44"/>
      <c r="Y213" s="44"/>
      <c r="Z213" s="43">
        <v>0</v>
      </c>
      <c r="AA213" s="43"/>
      <c r="AB213" s="43"/>
      <c r="AC213" s="43"/>
      <c r="AD213" s="43"/>
      <c r="AE213" s="43">
        <v>19296</v>
      </c>
      <c r="AF213" s="43"/>
      <c r="AG213" s="43"/>
      <c r="AH213" s="43"/>
      <c r="AI213" s="43"/>
      <c r="AJ213" s="43">
        <v>0</v>
      </c>
      <c r="AK213" s="43"/>
      <c r="AL213" s="43"/>
      <c r="AM213" s="43"/>
      <c r="AN213" s="43"/>
      <c r="AO213" s="43">
        <v>26784</v>
      </c>
      <c r="AP213" s="43"/>
      <c r="AQ213" s="43"/>
      <c r="AR213" s="43"/>
      <c r="AS213" s="43"/>
      <c r="AT213" s="43">
        <v>0</v>
      </c>
      <c r="AU213" s="43"/>
      <c r="AV213" s="43"/>
      <c r="AW213" s="43"/>
      <c r="AX213" s="43"/>
      <c r="AY213" s="43">
        <v>28019</v>
      </c>
      <c r="AZ213" s="43"/>
      <c r="BA213" s="43"/>
      <c r="BB213" s="43"/>
      <c r="BC213" s="43"/>
      <c r="BD213" s="43">
        <v>0</v>
      </c>
      <c r="BE213" s="43"/>
      <c r="BF213" s="43"/>
      <c r="BG213" s="43"/>
      <c r="BH213" s="43"/>
      <c r="BI213" s="43">
        <v>29983</v>
      </c>
      <c r="BJ213" s="43"/>
      <c r="BK213" s="43"/>
      <c r="BL213" s="43"/>
      <c r="BM213" s="43"/>
      <c r="BN213" s="43">
        <v>0</v>
      </c>
      <c r="BO213" s="43"/>
      <c r="BP213" s="43"/>
      <c r="BQ213" s="43"/>
      <c r="BR213" s="43"/>
    </row>
    <row r="214" spans="1:70" s="25" customFormat="1" ht="12.75" customHeight="1" x14ac:dyDescent="0.2">
      <c r="A214" s="30" t="s">
        <v>241</v>
      </c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2"/>
      <c r="U214" s="45">
        <v>19296</v>
      </c>
      <c r="V214" s="45"/>
      <c r="W214" s="45"/>
      <c r="X214" s="45"/>
      <c r="Y214" s="45"/>
      <c r="Z214" s="38">
        <v>0</v>
      </c>
      <c r="AA214" s="38"/>
      <c r="AB214" s="38"/>
      <c r="AC214" s="38"/>
      <c r="AD214" s="38"/>
      <c r="AE214" s="38">
        <v>19296</v>
      </c>
      <c r="AF214" s="38"/>
      <c r="AG214" s="38"/>
      <c r="AH214" s="38"/>
      <c r="AI214" s="38"/>
      <c r="AJ214" s="38">
        <v>0</v>
      </c>
      <c r="AK214" s="38"/>
      <c r="AL214" s="38"/>
      <c r="AM214" s="38"/>
      <c r="AN214" s="38"/>
      <c r="AO214" s="38">
        <v>26784</v>
      </c>
      <c r="AP214" s="38"/>
      <c r="AQ214" s="38"/>
      <c r="AR214" s="38"/>
      <c r="AS214" s="38"/>
      <c r="AT214" s="38">
        <v>0</v>
      </c>
      <c r="AU214" s="38"/>
      <c r="AV214" s="38"/>
      <c r="AW214" s="38"/>
      <c r="AX214" s="38"/>
      <c r="AY214" s="38">
        <v>28019</v>
      </c>
      <c r="AZ214" s="38"/>
      <c r="BA214" s="38"/>
      <c r="BB214" s="38"/>
      <c r="BC214" s="38"/>
      <c r="BD214" s="38">
        <v>0</v>
      </c>
      <c r="BE214" s="38"/>
      <c r="BF214" s="38"/>
      <c r="BG214" s="38"/>
      <c r="BH214" s="38"/>
      <c r="BI214" s="38">
        <v>29983</v>
      </c>
      <c r="BJ214" s="38"/>
      <c r="BK214" s="38"/>
      <c r="BL214" s="38"/>
      <c r="BM214" s="38"/>
      <c r="BN214" s="38">
        <v>0</v>
      </c>
      <c r="BO214" s="38"/>
      <c r="BP214" s="38"/>
      <c r="BQ214" s="38"/>
      <c r="BR214" s="38"/>
    </row>
    <row r="215" spans="1:70" s="25" customFormat="1" ht="12.75" customHeight="1" x14ac:dyDescent="0.2">
      <c r="A215" s="30" t="s">
        <v>242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2"/>
      <c r="U215" s="45">
        <v>8382.3799999999992</v>
      </c>
      <c r="V215" s="45"/>
      <c r="W215" s="45"/>
      <c r="X215" s="45"/>
      <c r="Y215" s="45"/>
      <c r="Z215" s="38">
        <v>0</v>
      </c>
      <c r="AA215" s="38"/>
      <c r="AB215" s="38"/>
      <c r="AC215" s="38"/>
      <c r="AD215" s="38"/>
      <c r="AE215" s="38">
        <v>0</v>
      </c>
      <c r="AF215" s="38"/>
      <c r="AG215" s="38"/>
      <c r="AH215" s="38"/>
      <c r="AI215" s="38"/>
      <c r="AJ215" s="38">
        <v>0</v>
      </c>
      <c r="AK215" s="38"/>
      <c r="AL215" s="38"/>
      <c r="AM215" s="38"/>
      <c r="AN215" s="38"/>
      <c r="AO215" s="38">
        <v>0</v>
      </c>
      <c r="AP215" s="38"/>
      <c r="AQ215" s="38"/>
      <c r="AR215" s="38"/>
      <c r="AS215" s="38"/>
      <c r="AT215" s="38">
        <v>0</v>
      </c>
      <c r="AU215" s="38"/>
      <c r="AV215" s="38"/>
      <c r="AW215" s="38"/>
      <c r="AX215" s="38"/>
      <c r="AY215" s="38">
        <v>0</v>
      </c>
      <c r="AZ215" s="38"/>
      <c r="BA215" s="38"/>
      <c r="BB215" s="38"/>
      <c r="BC215" s="38"/>
      <c r="BD215" s="38">
        <v>0</v>
      </c>
      <c r="BE215" s="38"/>
      <c r="BF215" s="38"/>
      <c r="BG215" s="38"/>
      <c r="BH215" s="38"/>
      <c r="BI215" s="38">
        <v>0</v>
      </c>
      <c r="BJ215" s="38"/>
      <c r="BK215" s="38"/>
      <c r="BL215" s="38"/>
      <c r="BM215" s="38"/>
      <c r="BN215" s="38">
        <v>0</v>
      </c>
      <c r="BO215" s="38"/>
      <c r="BP215" s="38"/>
      <c r="BQ215" s="38"/>
      <c r="BR215" s="38"/>
    </row>
    <row r="216" spans="1:70" s="6" customFormat="1" ht="12.75" customHeight="1" x14ac:dyDescent="0.2">
      <c r="A216" s="35" t="s">
        <v>147</v>
      </c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7"/>
      <c r="U216" s="44">
        <v>452868.52</v>
      </c>
      <c r="V216" s="44"/>
      <c r="W216" s="44"/>
      <c r="X216" s="44"/>
      <c r="Y216" s="44"/>
      <c r="Z216" s="43">
        <v>0</v>
      </c>
      <c r="AA216" s="43"/>
      <c r="AB216" s="43"/>
      <c r="AC216" s="43"/>
      <c r="AD216" s="43"/>
      <c r="AE216" s="43">
        <v>502644</v>
      </c>
      <c r="AF216" s="43"/>
      <c r="AG216" s="43"/>
      <c r="AH216" s="43"/>
      <c r="AI216" s="43"/>
      <c r="AJ216" s="43">
        <v>0</v>
      </c>
      <c r="AK216" s="43"/>
      <c r="AL216" s="43"/>
      <c r="AM216" s="43"/>
      <c r="AN216" s="43"/>
      <c r="AO216" s="43">
        <v>582708</v>
      </c>
      <c r="AP216" s="43"/>
      <c r="AQ216" s="43"/>
      <c r="AR216" s="43"/>
      <c r="AS216" s="43"/>
      <c r="AT216" s="43">
        <v>0</v>
      </c>
      <c r="AU216" s="43"/>
      <c r="AV216" s="43"/>
      <c r="AW216" s="43"/>
      <c r="AX216" s="43"/>
      <c r="AY216" s="43">
        <v>567303</v>
      </c>
      <c r="AZ216" s="43"/>
      <c r="BA216" s="43"/>
      <c r="BB216" s="43"/>
      <c r="BC216" s="43"/>
      <c r="BD216" s="43">
        <v>0</v>
      </c>
      <c r="BE216" s="43"/>
      <c r="BF216" s="43"/>
      <c r="BG216" s="43"/>
      <c r="BH216" s="43"/>
      <c r="BI216" s="43">
        <v>607069</v>
      </c>
      <c r="BJ216" s="43"/>
      <c r="BK216" s="43"/>
      <c r="BL216" s="43"/>
      <c r="BM216" s="43"/>
      <c r="BN216" s="43">
        <v>0</v>
      </c>
      <c r="BO216" s="43"/>
      <c r="BP216" s="43"/>
      <c r="BQ216" s="43"/>
      <c r="BR216" s="43"/>
    </row>
    <row r="217" spans="1:70" s="25" customFormat="1" ht="38.25" customHeight="1" x14ac:dyDescent="0.2">
      <c r="A217" s="30" t="s">
        <v>243</v>
      </c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2"/>
      <c r="U217" s="38" t="s">
        <v>173</v>
      </c>
      <c r="V217" s="38"/>
      <c r="W217" s="38"/>
      <c r="X217" s="38"/>
      <c r="Y217" s="38"/>
      <c r="Z217" s="38"/>
      <c r="AA217" s="38"/>
      <c r="AB217" s="38"/>
      <c r="AC217" s="38"/>
      <c r="AD217" s="38"/>
      <c r="AE217" s="38" t="s">
        <v>173</v>
      </c>
      <c r="AF217" s="38"/>
      <c r="AG217" s="38"/>
      <c r="AH217" s="38"/>
      <c r="AI217" s="38"/>
      <c r="AJ217" s="38"/>
      <c r="AK217" s="38"/>
      <c r="AL217" s="38"/>
      <c r="AM217" s="38"/>
      <c r="AN217" s="38"/>
      <c r="AO217" s="38" t="s">
        <v>173</v>
      </c>
      <c r="AP217" s="38"/>
      <c r="AQ217" s="38"/>
      <c r="AR217" s="38"/>
      <c r="AS217" s="38"/>
      <c r="AT217" s="38"/>
      <c r="AU217" s="38"/>
      <c r="AV217" s="38"/>
      <c r="AW217" s="38"/>
      <c r="AX217" s="38"/>
      <c r="AY217" s="38" t="s">
        <v>173</v>
      </c>
      <c r="AZ217" s="38"/>
      <c r="BA217" s="38"/>
      <c r="BB217" s="38"/>
      <c r="BC217" s="38"/>
      <c r="BD217" s="38"/>
      <c r="BE217" s="38"/>
      <c r="BF217" s="38"/>
      <c r="BG217" s="38"/>
      <c r="BH217" s="38"/>
      <c r="BI217" s="38" t="s">
        <v>173</v>
      </c>
      <c r="BJ217" s="38"/>
      <c r="BK217" s="38"/>
      <c r="BL217" s="38"/>
      <c r="BM217" s="38"/>
      <c r="BN217" s="38"/>
      <c r="BO217" s="38"/>
      <c r="BP217" s="38"/>
      <c r="BQ217" s="38"/>
      <c r="BR217" s="38"/>
    </row>
    <row r="220" spans="1:70" ht="14.25" customHeight="1" x14ac:dyDescent="0.2">
      <c r="A220" s="52" t="s">
        <v>125</v>
      </c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</row>
    <row r="221" spans="1:70" ht="15" customHeight="1" x14ac:dyDescent="0.2">
      <c r="A221" s="96" t="s">
        <v>6</v>
      </c>
      <c r="B221" s="97"/>
      <c r="C221" s="97"/>
      <c r="D221" s="96" t="s">
        <v>10</v>
      </c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8"/>
      <c r="W221" s="41" t="s">
        <v>257</v>
      </c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 t="s">
        <v>261</v>
      </c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 t="s">
        <v>273</v>
      </c>
      <c r="AV221" s="41"/>
      <c r="AW221" s="41"/>
      <c r="AX221" s="41"/>
      <c r="AY221" s="41"/>
      <c r="AZ221" s="41"/>
      <c r="BA221" s="41" t="s">
        <v>279</v>
      </c>
      <c r="BB221" s="41"/>
      <c r="BC221" s="41"/>
      <c r="BD221" s="41"/>
      <c r="BE221" s="41"/>
      <c r="BF221" s="41"/>
      <c r="BG221" s="41" t="s">
        <v>288</v>
      </c>
      <c r="BH221" s="41"/>
      <c r="BI221" s="41"/>
      <c r="BJ221" s="41"/>
      <c r="BK221" s="41"/>
      <c r="BL221" s="41"/>
    </row>
    <row r="222" spans="1:70" ht="15" customHeight="1" x14ac:dyDescent="0.2">
      <c r="A222" s="105"/>
      <c r="B222" s="106"/>
      <c r="C222" s="106"/>
      <c r="D222" s="105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06"/>
      <c r="U222" s="106"/>
      <c r="V222" s="107"/>
      <c r="W222" s="41" t="s">
        <v>4</v>
      </c>
      <c r="X222" s="41"/>
      <c r="Y222" s="41"/>
      <c r="Z222" s="41"/>
      <c r="AA222" s="41"/>
      <c r="AB222" s="41"/>
      <c r="AC222" s="41" t="s">
        <v>3</v>
      </c>
      <c r="AD222" s="41"/>
      <c r="AE222" s="41"/>
      <c r="AF222" s="41"/>
      <c r="AG222" s="41"/>
      <c r="AH222" s="41"/>
      <c r="AI222" s="41" t="s">
        <v>4</v>
      </c>
      <c r="AJ222" s="41"/>
      <c r="AK222" s="41"/>
      <c r="AL222" s="41"/>
      <c r="AM222" s="41"/>
      <c r="AN222" s="41"/>
      <c r="AO222" s="41" t="s">
        <v>3</v>
      </c>
      <c r="AP222" s="41"/>
      <c r="AQ222" s="41"/>
      <c r="AR222" s="41"/>
      <c r="AS222" s="41"/>
      <c r="AT222" s="41"/>
      <c r="AU222" s="42" t="s">
        <v>4</v>
      </c>
      <c r="AV222" s="42"/>
      <c r="AW222" s="42"/>
      <c r="AX222" s="42" t="s">
        <v>3</v>
      </c>
      <c r="AY222" s="42"/>
      <c r="AZ222" s="42"/>
      <c r="BA222" s="42" t="s">
        <v>4</v>
      </c>
      <c r="BB222" s="42"/>
      <c r="BC222" s="42"/>
      <c r="BD222" s="42" t="s">
        <v>3</v>
      </c>
      <c r="BE222" s="42"/>
      <c r="BF222" s="42"/>
      <c r="BG222" s="42" t="s">
        <v>4</v>
      </c>
      <c r="BH222" s="42"/>
      <c r="BI222" s="42"/>
      <c r="BJ222" s="42" t="s">
        <v>3</v>
      </c>
      <c r="BK222" s="42"/>
      <c r="BL222" s="42"/>
    </row>
    <row r="223" spans="1:70" ht="57" customHeight="1" x14ac:dyDescent="0.2">
      <c r="A223" s="99"/>
      <c r="B223" s="100"/>
      <c r="C223" s="100"/>
      <c r="D223" s="99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1"/>
      <c r="W223" s="41" t="s">
        <v>12</v>
      </c>
      <c r="X223" s="41"/>
      <c r="Y223" s="41"/>
      <c r="Z223" s="41" t="s">
        <v>11</v>
      </c>
      <c r="AA223" s="41"/>
      <c r="AB223" s="41"/>
      <c r="AC223" s="41" t="s">
        <v>12</v>
      </c>
      <c r="AD223" s="41"/>
      <c r="AE223" s="41"/>
      <c r="AF223" s="41" t="s">
        <v>11</v>
      </c>
      <c r="AG223" s="41"/>
      <c r="AH223" s="41"/>
      <c r="AI223" s="41" t="s">
        <v>12</v>
      </c>
      <c r="AJ223" s="41"/>
      <c r="AK223" s="41"/>
      <c r="AL223" s="41" t="s">
        <v>11</v>
      </c>
      <c r="AM223" s="41"/>
      <c r="AN223" s="41"/>
      <c r="AO223" s="41" t="s">
        <v>12</v>
      </c>
      <c r="AP223" s="41"/>
      <c r="AQ223" s="41"/>
      <c r="AR223" s="41" t="s">
        <v>11</v>
      </c>
      <c r="AS223" s="41"/>
      <c r="AT223" s="41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</row>
    <row r="224" spans="1:70" ht="15" customHeight="1" x14ac:dyDescent="0.2">
      <c r="A224" s="59">
        <v>1</v>
      </c>
      <c r="B224" s="60"/>
      <c r="C224" s="60"/>
      <c r="D224" s="59">
        <v>2</v>
      </c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93"/>
      <c r="W224" s="41">
        <v>3</v>
      </c>
      <c r="X224" s="41"/>
      <c r="Y224" s="41"/>
      <c r="Z224" s="41">
        <v>4</v>
      </c>
      <c r="AA224" s="41"/>
      <c r="AB224" s="41"/>
      <c r="AC224" s="41">
        <v>5</v>
      </c>
      <c r="AD224" s="41"/>
      <c r="AE224" s="41"/>
      <c r="AF224" s="41">
        <v>6</v>
      </c>
      <c r="AG224" s="41"/>
      <c r="AH224" s="41"/>
      <c r="AI224" s="41">
        <v>7</v>
      </c>
      <c r="AJ224" s="41"/>
      <c r="AK224" s="41"/>
      <c r="AL224" s="41">
        <v>8</v>
      </c>
      <c r="AM224" s="41"/>
      <c r="AN224" s="41"/>
      <c r="AO224" s="41">
        <v>9</v>
      </c>
      <c r="AP224" s="41"/>
      <c r="AQ224" s="41"/>
      <c r="AR224" s="41">
        <v>10</v>
      </c>
      <c r="AS224" s="41"/>
      <c r="AT224" s="41"/>
      <c r="AU224" s="41">
        <v>11</v>
      </c>
      <c r="AV224" s="41"/>
      <c r="AW224" s="41"/>
      <c r="AX224" s="41">
        <v>12</v>
      </c>
      <c r="AY224" s="41"/>
      <c r="AZ224" s="41"/>
      <c r="BA224" s="41">
        <v>13</v>
      </c>
      <c r="BB224" s="41"/>
      <c r="BC224" s="41"/>
      <c r="BD224" s="41">
        <v>14</v>
      </c>
      <c r="BE224" s="41"/>
      <c r="BF224" s="41"/>
      <c r="BG224" s="41">
        <v>15</v>
      </c>
      <c r="BH224" s="41"/>
      <c r="BI224" s="41"/>
      <c r="BJ224" s="41">
        <v>16</v>
      </c>
      <c r="BK224" s="41"/>
      <c r="BL224" s="41"/>
    </row>
    <row r="225" spans="1:79" s="1" customFormat="1" ht="12.75" hidden="1" customHeight="1" x14ac:dyDescent="0.2">
      <c r="A225" s="46" t="s">
        <v>69</v>
      </c>
      <c r="B225" s="47"/>
      <c r="C225" s="47"/>
      <c r="D225" s="46" t="s">
        <v>57</v>
      </c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8"/>
      <c r="W225" s="39" t="s">
        <v>72</v>
      </c>
      <c r="X225" s="39"/>
      <c r="Y225" s="39"/>
      <c r="Z225" s="39" t="s">
        <v>73</v>
      </c>
      <c r="AA225" s="39"/>
      <c r="AB225" s="39"/>
      <c r="AC225" s="40" t="s">
        <v>74</v>
      </c>
      <c r="AD225" s="40"/>
      <c r="AE225" s="40"/>
      <c r="AF225" s="40" t="s">
        <v>75</v>
      </c>
      <c r="AG225" s="40"/>
      <c r="AH225" s="40"/>
      <c r="AI225" s="39" t="s">
        <v>76</v>
      </c>
      <c r="AJ225" s="39"/>
      <c r="AK225" s="39"/>
      <c r="AL225" s="39" t="s">
        <v>77</v>
      </c>
      <c r="AM225" s="39"/>
      <c r="AN225" s="39"/>
      <c r="AO225" s="40" t="s">
        <v>104</v>
      </c>
      <c r="AP225" s="40"/>
      <c r="AQ225" s="40"/>
      <c r="AR225" s="40" t="s">
        <v>78</v>
      </c>
      <c r="AS225" s="40"/>
      <c r="AT225" s="40"/>
      <c r="AU225" s="39" t="s">
        <v>105</v>
      </c>
      <c r="AV225" s="39"/>
      <c r="AW225" s="39"/>
      <c r="AX225" s="40" t="s">
        <v>106</v>
      </c>
      <c r="AY225" s="40"/>
      <c r="AZ225" s="40"/>
      <c r="BA225" s="39" t="s">
        <v>107</v>
      </c>
      <c r="BB225" s="39"/>
      <c r="BC225" s="39"/>
      <c r="BD225" s="40" t="s">
        <v>108</v>
      </c>
      <c r="BE225" s="40"/>
      <c r="BF225" s="40"/>
      <c r="BG225" s="39" t="s">
        <v>109</v>
      </c>
      <c r="BH225" s="39"/>
      <c r="BI225" s="39"/>
      <c r="BJ225" s="40" t="s">
        <v>110</v>
      </c>
      <c r="BK225" s="40"/>
      <c r="BL225" s="40"/>
      <c r="CA225" s="1" t="s">
        <v>103</v>
      </c>
    </row>
    <row r="226" spans="1:79" s="25" customFormat="1" ht="12.75" customHeight="1" x14ac:dyDescent="0.2">
      <c r="A226" s="28">
        <v>1</v>
      </c>
      <c r="B226" s="29"/>
      <c r="C226" s="29"/>
      <c r="D226" s="30" t="s">
        <v>244</v>
      </c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2"/>
      <c r="W226" s="26">
        <v>1</v>
      </c>
      <c r="X226" s="26"/>
      <c r="Y226" s="26"/>
      <c r="Z226" s="26">
        <v>1</v>
      </c>
      <c r="AA226" s="26"/>
      <c r="AB226" s="26"/>
      <c r="AC226" s="26">
        <v>0</v>
      </c>
      <c r="AD226" s="26"/>
      <c r="AE226" s="26"/>
      <c r="AF226" s="26">
        <v>0</v>
      </c>
      <c r="AG226" s="26"/>
      <c r="AH226" s="26"/>
      <c r="AI226" s="26">
        <v>1</v>
      </c>
      <c r="AJ226" s="26"/>
      <c r="AK226" s="26"/>
      <c r="AL226" s="26">
        <v>1</v>
      </c>
      <c r="AM226" s="26"/>
      <c r="AN226" s="26"/>
      <c r="AO226" s="26">
        <v>0</v>
      </c>
      <c r="AP226" s="26"/>
      <c r="AQ226" s="26"/>
      <c r="AR226" s="26">
        <v>0</v>
      </c>
      <c r="AS226" s="26"/>
      <c r="AT226" s="26"/>
      <c r="AU226" s="26">
        <v>1</v>
      </c>
      <c r="AV226" s="26"/>
      <c r="AW226" s="26"/>
      <c r="AX226" s="26">
        <v>0</v>
      </c>
      <c r="AY226" s="26"/>
      <c r="AZ226" s="26"/>
      <c r="BA226" s="26">
        <v>1</v>
      </c>
      <c r="BB226" s="26"/>
      <c r="BC226" s="26"/>
      <c r="BD226" s="26">
        <v>0</v>
      </c>
      <c r="BE226" s="26"/>
      <c r="BF226" s="26"/>
      <c r="BG226" s="26">
        <v>1</v>
      </c>
      <c r="BH226" s="26"/>
      <c r="BI226" s="26"/>
      <c r="BJ226" s="26">
        <v>0</v>
      </c>
      <c r="BK226" s="26"/>
      <c r="BL226" s="26"/>
      <c r="CA226" s="25" t="s">
        <v>43</v>
      </c>
    </row>
    <row r="227" spans="1:79" s="25" customFormat="1" ht="12.75" customHeight="1" x14ac:dyDescent="0.2">
      <c r="A227" s="28">
        <v>2</v>
      </c>
      <c r="B227" s="29"/>
      <c r="C227" s="29"/>
      <c r="D227" s="30" t="s">
        <v>245</v>
      </c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2"/>
      <c r="W227" s="26">
        <v>2</v>
      </c>
      <c r="X227" s="26"/>
      <c r="Y227" s="26"/>
      <c r="Z227" s="26">
        <v>2</v>
      </c>
      <c r="AA227" s="26"/>
      <c r="AB227" s="26"/>
      <c r="AC227" s="26">
        <v>0</v>
      </c>
      <c r="AD227" s="26"/>
      <c r="AE227" s="26"/>
      <c r="AF227" s="26">
        <v>0</v>
      </c>
      <c r="AG227" s="26"/>
      <c r="AH227" s="26"/>
      <c r="AI227" s="26">
        <v>2</v>
      </c>
      <c r="AJ227" s="26"/>
      <c r="AK227" s="26"/>
      <c r="AL227" s="26">
        <v>2</v>
      </c>
      <c r="AM227" s="26"/>
      <c r="AN227" s="26"/>
      <c r="AO227" s="26">
        <v>0</v>
      </c>
      <c r="AP227" s="26"/>
      <c r="AQ227" s="26"/>
      <c r="AR227" s="26">
        <v>0</v>
      </c>
      <c r="AS227" s="26"/>
      <c r="AT227" s="26"/>
      <c r="AU227" s="26">
        <v>2</v>
      </c>
      <c r="AV227" s="26"/>
      <c r="AW227" s="26"/>
      <c r="AX227" s="26">
        <v>0</v>
      </c>
      <c r="AY227" s="26"/>
      <c r="AZ227" s="26"/>
      <c r="BA227" s="26">
        <v>2</v>
      </c>
      <c r="BB227" s="26"/>
      <c r="BC227" s="26"/>
      <c r="BD227" s="26">
        <v>0</v>
      </c>
      <c r="BE227" s="26"/>
      <c r="BF227" s="26"/>
      <c r="BG227" s="26">
        <v>2</v>
      </c>
      <c r="BH227" s="26"/>
      <c r="BI227" s="26"/>
      <c r="BJ227" s="26">
        <v>0</v>
      </c>
      <c r="BK227" s="26"/>
      <c r="BL227" s="26"/>
    </row>
    <row r="228" spans="1:79" s="25" customFormat="1" ht="12.75" customHeight="1" x14ac:dyDescent="0.2">
      <c r="A228" s="28">
        <v>3</v>
      </c>
      <c r="B228" s="29"/>
      <c r="C228" s="29"/>
      <c r="D228" s="30" t="s">
        <v>246</v>
      </c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2"/>
      <c r="W228" s="26">
        <v>0.5</v>
      </c>
      <c r="X228" s="26"/>
      <c r="Y228" s="26"/>
      <c r="Z228" s="26">
        <v>0.17</v>
      </c>
      <c r="AA228" s="26"/>
      <c r="AB228" s="26"/>
      <c r="AC228" s="26">
        <v>0</v>
      </c>
      <c r="AD228" s="26"/>
      <c r="AE228" s="26"/>
      <c r="AF228" s="26">
        <v>0</v>
      </c>
      <c r="AG228" s="26"/>
      <c r="AH228" s="26"/>
      <c r="AI228" s="26">
        <v>0.5</v>
      </c>
      <c r="AJ228" s="26"/>
      <c r="AK228" s="26"/>
      <c r="AL228" s="26">
        <v>0.5</v>
      </c>
      <c r="AM228" s="26"/>
      <c r="AN228" s="26"/>
      <c r="AO228" s="26">
        <v>0</v>
      </c>
      <c r="AP228" s="26"/>
      <c r="AQ228" s="26"/>
      <c r="AR228" s="26">
        <v>0</v>
      </c>
      <c r="AS228" s="26"/>
      <c r="AT228" s="26"/>
      <c r="AU228" s="26">
        <v>0.5</v>
      </c>
      <c r="AV228" s="26"/>
      <c r="AW228" s="26"/>
      <c r="AX228" s="26">
        <v>0</v>
      </c>
      <c r="AY228" s="26"/>
      <c r="AZ228" s="26"/>
      <c r="BA228" s="26">
        <v>0.5</v>
      </c>
      <c r="BB228" s="26"/>
      <c r="BC228" s="26"/>
      <c r="BD228" s="26">
        <v>0</v>
      </c>
      <c r="BE228" s="26"/>
      <c r="BF228" s="26"/>
      <c r="BG228" s="26">
        <v>0.5</v>
      </c>
      <c r="BH228" s="26"/>
      <c r="BI228" s="26"/>
      <c r="BJ228" s="26">
        <v>0</v>
      </c>
      <c r="BK228" s="26"/>
      <c r="BL228" s="26"/>
    </row>
    <row r="229" spans="1:79" s="6" customFormat="1" ht="12.75" customHeight="1" x14ac:dyDescent="0.2">
      <c r="A229" s="33">
        <v>4</v>
      </c>
      <c r="B229" s="34"/>
      <c r="C229" s="34"/>
      <c r="D229" s="35" t="s">
        <v>247</v>
      </c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27">
        <v>3.5</v>
      </c>
      <c r="X229" s="27"/>
      <c r="Y229" s="27"/>
      <c r="Z229" s="27">
        <v>3.17</v>
      </c>
      <c r="AA229" s="27"/>
      <c r="AB229" s="27"/>
      <c r="AC229" s="27">
        <v>0</v>
      </c>
      <c r="AD229" s="27"/>
      <c r="AE229" s="27"/>
      <c r="AF229" s="27">
        <v>0</v>
      </c>
      <c r="AG229" s="27"/>
      <c r="AH229" s="27"/>
      <c r="AI229" s="27">
        <v>3.5</v>
      </c>
      <c r="AJ229" s="27"/>
      <c r="AK229" s="27"/>
      <c r="AL229" s="27">
        <v>3.5</v>
      </c>
      <c r="AM229" s="27"/>
      <c r="AN229" s="27"/>
      <c r="AO229" s="27">
        <v>0</v>
      </c>
      <c r="AP229" s="27"/>
      <c r="AQ229" s="27"/>
      <c r="AR229" s="27">
        <v>0</v>
      </c>
      <c r="AS229" s="27"/>
      <c r="AT229" s="27"/>
      <c r="AU229" s="27">
        <v>3.5</v>
      </c>
      <c r="AV229" s="27"/>
      <c r="AW229" s="27"/>
      <c r="AX229" s="27">
        <v>0</v>
      </c>
      <c r="AY229" s="27"/>
      <c r="AZ229" s="27"/>
      <c r="BA229" s="27">
        <v>3.5</v>
      </c>
      <c r="BB229" s="27"/>
      <c r="BC229" s="27"/>
      <c r="BD229" s="27">
        <v>0</v>
      </c>
      <c r="BE229" s="27"/>
      <c r="BF229" s="27"/>
      <c r="BG229" s="27">
        <v>3.5</v>
      </c>
      <c r="BH229" s="27"/>
      <c r="BI229" s="27"/>
      <c r="BJ229" s="27">
        <v>0</v>
      </c>
      <c r="BK229" s="27"/>
      <c r="BL229" s="27"/>
    </row>
    <row r="230" spans="1:79" s="25" customFormat="1" ht="25.5" customHeight="1" x14ac:dyDescent="0.2">
      <c r="A230" s="28">
        <v>5</v>
      </c>
      <c r="B230" s="29"/>
      <c r="C230" s="29"/>
      <c r="D230" s="30" t="s">
        <v>248</v>
      </c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2"/>
      <c r="W230" s="26" t="s">
        <v>173</v>
      </c>
      <c r="X230" s="26"/>
      <c r="Y230" s="26"/>
      <c r="Z230" s="26" t="s">
        <v>173</v>
      </c>
      <c r="AA230" s="26"/>
      <c r="AB230" s="26"/>
      <c r="AC230" s="26"/>
      <c r="AD230" s="26"/>
      <c r="AE230" s="26"/>
      <c r="AF230" s="26"/>
      <c r="AG230" s="26"/>
      <c r="AH230" s="26"/>
      <c r="AI230" s="26" t="s">
        <v>173</v>
      </c>
      <c r="AJ230" s="26"/>
      <c r="AK230" s="26"/>
      <c r="AL230" s="26" t="s">
        <v>173</v>
      </c>
      <c r="AM230" s="26"/>
      <c r="AN230" s="26"/>
      <c r="AO230" s="26"/>
      <c r="AP230" s="26"/>
      <c r="AQ230" s="26"/>
      <c r="AR230" s="26"/>
      <c r="AS230" s="26"/>
      <c r="AT230" s="26"/>
      <c r="AU230" s="26" t="s">
        <v>173</v>
      </c>
      <c r="AV230" s="26"/>
      <c r="AW230" s="26"/>
      <c r="AX230" s="26"/>
      <c r="AY230" s="26"/>
      <c r="AZ230" s="26"/>
      <c r="BA230" s="26" t="s">
        <v>173</v>
      </c>
      <c r="BB230" s="26"/>
      <c r="BC230" s="26"/>
      <c r="BD230" s="26"/>
      <c r="BE230" s="26"/>
      <c r="BF230" s="26"/>
      <c r="BG230" s="26" t="s">
        <v>173</v>
      </c>
      <c r="BH230" s="26"/>
      <c r="BI230" s="26"/>
      <c r="BJ230" s="26"/>
      <c r="BK230" s="26"/>
      <c r="BL230" s="26"/>
    </row>
    <row r="233" spans="1:79" ht="14.25" customHeight="1" x14ac:dyDescent="0.2">
      <c r="A233" s="52" t="s">
        <v>153</v>
      </c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</row>
    <row r="234" spans="1:79" ht="14.25" customHeight="1" x14ac:dyDescent="0.2">
      <c r="A234" s="52" t="s">
        <v>274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</row>
    <row r="235" spans="1:79" ht="15" customHeight="1" x14ac:dyDescent="0.2">
      <c r="A235" s="86" t="s">
        <v>256</v>
      </c>
      <c r="B235" s="86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</row>
    <row r="236" spans="1:79" ht="15" customHeight="1" x14ac:dyDescent="0.2">
      <c r="A236" s="41" t="s">
        <v>6</v>
      </c>
      <c r="B236" s="41"/>
      <c r="C236" s="41"/>
      <c r="D236" s="41"/>
      <c r="E236" s="41"/>
      <c r="F236" s="41"/>
      <c r="G236" s="41" t="s">
        <v>126</v>
      </c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 t="s">
        <v>13</v>
      </c>
      <c r="U236" s="41"/>
      <c r="V236" s="41"/>
      <c r="W236" s="41"/>
      <c r="X236" s="41"/>
      <c r="Y236" s="41"/>
      <c r="Z236" s="41"/>
      <c r="AA236" s="59" t="s">
        <v>257</v>
      </c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4"/>
      <c r="AP236" s="59" t="s">
        <v>260</v>
      </c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93"/>
      <c r="BE236" s="59" t="s">
        <v>268</v>
      </c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93"/>
    </row>
    <row r="237" spans="1:79" ht="32.1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 t="s">
        <v>4</v>
      </c>
      <c r="AB237" s="41"/>
      <c r="AC237" s="41"/>
      <c r="AD237" s="41"/>
      <c r="AE237" s="41"/>
      <c r="AF237" s="41" t="s">
        <v>3</v>
      </c>
      <c r="AG237" s="41"/>
      <c r="AH237" s="41"/>
      <c r="AI237" s="41"/>
      <c r="AJ237" s="41"/>
      <c r="AK237" s="41" t="s">
        <v>89</v>
      </c>
      <c r="AL237" s="41"/>
      <c r="AM237" s="41"/>
      <c r="AN237" s="41"/>
      <c r="AO237" s="41"/>
      <c r="AP237" s="41" t="s">
        <v>4</v>
      </c>
      <c r="AQ237" s="41"/>
      <c r="AR237" s="41"/>
      <c r="AS237" s="41"/>
      <c r="AT237" s="41"/>
      <c r="AU237" s="41" t="s">
        <v>3</v>
      </c>
      <c r="AV237" s="41"/>
      <c r="AW237" s="41"/>
      <c r="AX237" s="41"/>
      <c r="AY237" s="41"/>
      <c r="AZ237" s="41" t="s">
        <v>96</v>
      </c>
      <c r="BA237" s="41"/>
      <c r="BB237" s="41"/>
      <c r="BC237" s="41"/>
      <c r="BD237" s="41"/>
      <c r="BE237" s="41" t="s">
        <v>4</v>
      </c>
      <c r="BF237" s="41"/>
      <c r="BG237" s="41"/>
      <c r="BH237" s="41"/>
      <c r="BI237" s="41"/>
      <c r="BJ237" s="41" t="s">
        <v>3</v>
      </c>
      <c r="BK237" s="41"/>
      <c r="BL237" s="41"/>
      <c r="BM237" s="41"/>
      <c r="BN237" s="41"/>
      <c r="BO237" s="41" t="s">
        <v>127</v>
      </c>
      <c r="BP237" s="41"/>
      <c r="BQ237" s="41"/>
      <c r="BR237" s="41"/>
      <c r="BS237" s="41"/>
    </row>
    <row r="238" spans="1:79" ht="15" customHeight="1" x14ac:dyDescent="0.2">
      <c r="A238" s="41">
        <v>1</v>
      </c>
      <c r="B238" s="41"/>
      <c r="C238" s="41"/>
      <c r="D238" s="41"/>
      <c r="E238" s="41"/>
      <c r="F238" s="41"/>
      <c r="G238" s="41">
        <v>2</v>
      </c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>
        <v>3</v>
      </c>
      <c r="U238" s="41"/>
      <c r="V238" s="41"/>
      <c r="W238" s="41"/>
      <c r="X238" s="41"/>
      <c r="Y238" s="41"/>
      <c r="Z238" s="41"/>
      <c r="AA238" s="41">
        <v>4</v>
      </c>
      <c r="AB238" s="41"/>
      <c r="AC238" s="41"/>
      <c r="AD238" s="41"/>
      <c r="AE238" s="41"/>
      <c r="AF238" s="41">
        <v>5</v>
      </c>
      <c r="AG238" s="41"/>
      <c r="AH238" s="41"/>
      <c r="AI238" s="41"/>
      <c r="AJ238" s="41"/>
      <c r="AK238" s="41">
        <v>6</v>
      </c>
      <c r="AL238" s="41"/>
      <c r="AM238" s="41"/>
      <c r="AN238" s="41"/>
      <c r="AO238" s="41"/>
      <c r="AP238" s="41">
        <v>7</v>
      </c>
      <c r="AQ238" s="41"/>
      <c r="AR238" s="41"/>
      <c r="AS238" s="41"/>
      <c r="AT238" s="41"/>
      <c r="AU238" s="41">
        <v>8</v>
      </c>
      <c r="AV238" s="41"/>
      <c r="AW238" s="41"/>
      <c r="AX238" s="41"/>
      <c r="AY238" s="41"/>
      <c r="AZ238" s="41">
        <v>9</v>
      </c>
      <c r="BA238" s="41"/>
      <c r="BB238" s="41"/>
      <c r="BC238" s="41"/>
      <c r="BD238" s="41"/>
      <c r="BE238" s="41">
        <v>10</v>
      </c>
      <c r="BF238" s="41"/>
      <c r="BG238" s="41"/>
      <c r="BH238" s="41"/>
      <c r="BI238" s="41"/>
      <c r="BJ238" s="41">
        <v>11</v>
      </c>
      <c r="BK238" s="41"/>
      <c r="BL238" s="41"/>
      <c r="BM238" s="41"/>
      <c r="BN238" s="41"/>
      <c r="BO238" s="41">
        <v>12</v>
      </c>
      <c r="BP238" s="41"/>
      <c r="BQ238" s="41"/>
      <c r="BR238" s="41"/>
      <c r="BS238" s="41"/>
    </row>
    <row r="239" spans="1:79" s="1" customFormat="1" ht="15" hidden="1" customHeight="1" x14ac:dyDescent="0.2">
      <c r="A239" s="39" t="s">
        <v>69</v>
      </c>
      <c r="B239" s="39"/>
      <c r="C239" s="39"/>
      <c r="D239" s="39"/>
      <c r="E239" s="39"/>
      <c r="F239" s="39"/>
      <c r="G239" s="85" t="s">
        <v>57</v>
      </c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 t="s">
        <v>79</v>
      </c>
      <c r="U239" s="85"/>
      <c r="V239" s="85"/>
      <c r="W239" s="85"/>
      <c r="X239" s="85"/>
      <c r="Y239" s="85"/>
      <c r="Z239" s="85"/>
      <c r="AA239" s="40" t="s">
        <v>65</v>
      </c>
      <c r="AB239" s="40"/>
      <c r="AC239" s="40"/>
      <c r="AD239" s="40"/>
      <c r="AE239" s="40"/>
      <c r="AF239" s="40" t="s">
        <v>66</v>
      </c>
      <c r="AG239" s="40"/>
      <c r="AH239" s="40"/>
      <c r="AI239" s="40"/>
      <c r="AJ239" s="40"/>
      <c r="AK239" s="58" t="s">
        <v>122</v>
      </c>
      <c r="AL239" s="58"/>
      <c r="AM239" s="58"/>
      <c r="AN239" s="58"/>
      <c r="AO239" s="58"/>
      <c r="AP239" s="40" t="s">
        <v>67</v>
      </c>
      <c r="AQ239" s="40"/>
      <c r="AR239" s="40"/>
      <c r="AS239" s="40"/>
      <c r="AT239" s="40"/>
      <c r="AU239" s="40" t="s">
        <v>68</v>
      </c>
      <c r="AV239" s="40"/>
      <c r="AW239" s="40"/>
      <c r="AX239" s="40"/>
      <c r="AY239" s="40"/>
      <c r="AZ239" s="58" t="s">
        <v>122</v>
      </c>
      <c r="BA239" s="58"/>
      <c r="BB239" s="58"/>
      <c r="BC239" s="58"/>
      <c r="BD239" s="58"/>
      <c r="BE239" s="40" t="s">
        <v>58</v>
      </c>
      <c r="BF239" s="40"/>
      <c r="BG239" s="40"/>
      <c r="BH239" s="40"/>
      <c r="BI239" s="40"/>
      <c r="BJ239" s="40" t="s">
        <v>59</v>
      </c>
      <c r="BK239" s="40"/>
      <c r="BL239" s="40"/>
      <c r="BM239" s="40"/>
      <c r="BN239" s="40"/>
      <c r="BO239" s="58" t="s">
        <v>122</v>
      </c>
      <c r="BP239" s="58"/>
      <c r="BQ239" s="58"/>
      <c r="BR239" s="58"/>
      <c r="BS239" s="58"/>
      <c r="CA239" s="1" t="s">
        <v>44</v>
      </c>
    </row>
    <row r="240" spans="1:79" s="6" customFormat="1" ht="12.75" customHeight="1" x14ac:dyDescent="0.2">
      <c r="A240" s="57"/>
      <c r="B240" s="57"/>
      <c r="C240" s="57"/>
      <c r="D240" s="57"/>
      <c r="E240" s="57"/>
      <c r="F240" s="57"/>
      <c r="G240" s="84" t="s">
        <v>147</v>
      </c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102"/>
      <c r="U240" s="102"/>
      <c r="V240" s="102"/>
      <c r="W240" s="102"/>
      <c r="X240" s="102"/>
      <c r="Y240" s="102"/>
      <c r="Z240" s="102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>
        <f>IF(ISNUMBER(AA240),AA240,0)+IF(ISNUMBER(AF240),AF240,0)</f>
        <v>0</v>
      </c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>
        <f>IF(ISNUMBER(AP240),AP240,0)+IF(ISNUMBER(AU240),AU240,0)</f>
        <v>0</v>
      </c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>
        <f>IF(ISNUMBER(BE240),BE240,0)+IF(ISNUMBER(BJ240),BJ240,0)</f>
        <v>0</v>
      </c>
      <c r="BP240" s="43"/>
      <c r="BQ240" s="43"/>
      <c r="BR240" s="43"/>
      <c r="BS240" s="43"/>
      <c r="CA240" s="6" t="s">
        <v>45</v>
      </c>
    </row>
    <row r="242" spans="1:79" ht="13.5" customHeight="1" x14ac:dyDescent="0.2">
      <c r="A242" s="52" t="s">
        <v>289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</row>
    <row r="243" spans="1:79" ht="15" customHeight="1" x14ac:dyDescent="0.2">
      <c r="A243" s="94" t="s">
        <v>256</v>
      </c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</row>
    <row r="244" spans="1:79" ht="15" customHeight="1" x14ac:dyDescent="0.2">
      <c r="A244" s="41" t="s">
        <v>6</v>
      </c>
      <c r="B244" s="41"/>
      <c r="C244" s="41"/>
      <c r="D244" s="41"/>
      <c r="E244" s="41"/>
      <c r="F244" s="41"/>
      <c r="G244" s="41" t="s">
        <v>126</v>
      </c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 t="s">
        <v>13</v>
      </c>
      <c r="U244" s="41"/>
      <c r="V244" s="41"/>
      <c r="W244" s="41"/>
      <c r="X244" s="41"/>
      <c r="Y244" s="41"/>
      <c r="Z244" s="41"/>
      <c r="AA244" s="59" t="s">
        <v>278</v>
      </c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4"/>
      <c r="AP244" s="59" t="s">
        <v>283</v>
      </c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93"/>
    </row>
    <row r="245" spans="1:79" ht="32.1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 t="s">
        <v>4</v>
      </c>
      <c r="AB245" s="41"/>
      <c r="AC245" s="41"/>
      <c r="AD245" s="41"/>
      <c r="AE245" s="41"/>
      <c r="AF245" s="41" t="s">
        <v>3</v>
      </c>
      <c r="AG245" s="41"/>
      <c r="AH245" s="41"/>
      <c r="AI245" s="41"/>
      <c r="AJ245" s="41"/>
      <c r="AK245" s="41" t="s">
        <v>89</v>
      </c>
      <c r="AL245" s="41"/>
      <c r="AM245" s="41"/>
      <c r="AN245" s="41"/>
      <c r="AO245" s="41"/>
      <c r="AP245" s="41" t="s">
        <v>4</v>
      </c>
      <c r="AQ245" s="41"/>
      <c r="AR245" s="41"/>
      <c r="AS245" s="41"/>
      <c r="AT245" s="41"/>
      <c r="AU245" s="41" t="s">
        <v>3</v>
      </c>
      <c r="AV245" s="41"/>
      <c r="AW245" s="41"/>
      <c r="AX245" s="41"/>
      <c r="AY245" s="41"/>
      <c r="AZ245" s="41" t="s">
        <v>96</v>
      </c>
      <c r="BA245" s="41"/>
      <c r="BB245" s="41"/>
      <c r="BC245" s="41"/>
      <c r="BD245" s="41"/>
    </row>
    <row r="246" spans="1:79" ht="15" customHeight="1" x14ac:dyDescent="0.2">
      <c r="A246" s="41">
        <v>1</v>
      </c>
      <c r="B246" s="41"/>
      <c r="C246" s="41"/>
      <c r="D246" s="41"/>
      <c r="E246" s="41"/>
      <c r="F246" s="41"/>
      <c r="G246" s="41">
        <v>2</v>
      </c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>
        <v>3</v>
      </c>
      <c r="U246" s="41"/>
      <c r="V246" s="41"/>
      <c r="W246" s="41"/>
      <c r="X246" s="41"/>
      <c r="Y246" s="41"/>
      <c r="Z246" s="41"/>
      <c r="AA246" s="41">
        <v>4</v>
      </c>
      <c r="AB246" s="41"/>
      <c r="AC246" s="41"/>
      <c r="AD246" s="41"/>
      <c r="AE246" s="41"/>
      <c r="AF246" s="41">
        <v>5</v>
      </c>
      <c r="AG246" s="41"/>
      <c r="AH246" s="41"/>
      <c r="AI246" s="41"/>
      <c r="AJ246" s="41"/>
      <c r="AK246" s="41">
        <v>6</v>
      </c>
      <c r="AL246" s="41"/>
      <c r="AM246" s="41"/>
      <c r="AN246" s="41"/>
      <c r="AO246" s="41"/>
      <c r="AP246" s="41">
        <v>7</v>
      </c>
      <c r="AQ246" s="41"/>
      <c r="AR246" s="41"/>
      <c r="AS246" s="41"/>
      <c r="AT246" s="41"/>
      <c r="AU246" s="41">
        <v>8</v>
      </c>
      <c r="AV246" s="41"/>
      <c r="AW246" s="41"/>
      <c r="AX246" s="41"/>
      <c r="AY246" s="41"/>
      <c r="AZ246" s="41">
        <v>9</v>
      </c>
      <c r="BA246" s="41"/>
      <c r="BB246" s="41"/>
      <c r="BC246" s="41"/>
      <c r="BD246" s="41"/>
    </row>
    <row r="247" spans="1:79" s="1" customFormat="1" ht="12" hidden="1" customHeight="1" x14ac:dyDescent="0.2">
      <c r="A247" s="39" t="s">
        <v>69</v>
      </c>
      <c r="B247" s="39"/>
      <c r="C247" s="39"/>
      <c r="D247" s="39"/>
      <c r="E247" s="39"/>
      <c r="F247" s="39"/>
      <c r="G247" s="85" t="s">
        <v>57</v>
      </c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 t="s">
        <v>79</v>
      </c>
      <c r="U247" s="85"/>
      <c r="V247" s="85"/>
      <c r="W247" s="85"/>
      <c r="X247" s="85"/>
      <c r="Y247" s="85"/>
      <c r="Z247" s="85"/>
      <c r="AA247" s="40" t="s">
        <v>60</v>
      </c>
      <c r="AB247" s="40"/>
      <c r="AC247" s="40"/>
      <c r="AD247" s="40"/>
      <c r="AE247" s="40"/>
      <c r="AF247" s="40" t="s">
        <v>61</v>
      </c>
      <c r="AG247" s="40"/>
      <c r="AH247" s="40"/>
      <c r="AI247" s="40"/>
      <c r="AJ247" s="40"/>
      <c r="AK247" s="58" t="s">
        <v>122</v>
      </c>
      <c r="AL247" s="58"/>
      <c r="AM247" s="58"/>
      <c r="AN247" s="58"/>
      <c r="AO247" s="58"/>
      <c r="AP247" s="40" t="s">
        <v>62</v>
      </c>
      <c r="AQ247" s="40"/>
      <c r="AR247" s="40"/>
      <c r="AS247" s="40"/>
      <c r="AT247" s="40"/>
      <c r="AU247" s="40" t="s">
        <v>63</v>
      </c>
      <c r="AV247" s="40"/>
      <c r="AW247" s="40"/>
      <c r="AX247" s="40"/>
      <c r="AY247" s="40"/>
      <c r="AZ247" s="58" t="s">
        <v>122</v>
      </c>
      <c r="BA247" s="58"/>
      <c r="BB247" s="58"/>
      <c r="BC247" s="58"/>
      <c r="BD247" s="58"/>
      <c r="CA247" s="1" t="s">
        <v>46</v>
      </c>
    </row>
    <row r="248" spans="1:79" s="6" customFormat="1" x14ac:dyDescent="0.2">
      <c r="A248" s="57"/>
      <c r="B248" s="57"/>
      <c r="C248" s="57"/>
      <c r="D248" s="57"/>
      <c r="E248" s="57"/>
      <c r="F248" s="57"/>
      <c r="G248" s="84" t="s">
        <v>147</v>
      </c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102"/>
      <c r="U248" s="102"/>
      <c r="V248" s="102"/>
      <c r="W248" s="102"/>
      <c r="X248" s="102"/>
      <c r="Y248" s="102"/>
      <c r="Z248" s="102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>
        <f>IF(ISNUMBER(AA248),AA248,0)+IF(ISNUMBER(AF248),AF248,0)</f>
        <v>0</v>
      </c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>
        <f>IF(ISNUMBER(AP248),AP248,0)+IF(ISNUMBER(AU248),AU248,0)</f>
        <v>0</v>
      </c>
      <c r="BA248" s="43"/>
      <c r="BB248" s="43"/>
      <c r="BC248" s="43"/>
      <c r="BD248" s="43"/>
      <c r="CA248" s="6" t="s">
        <v>47</v>
      </c>
    </row>
    <row r="251" spans="1:79" ht="14.25" customHeight="1" x14ac:dyDescent="0.2">
      <c r="A251" s="52" t="s">
        <v>290</v>
      </c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</row>
    <row r="252" spans="1:79" ht="15" customHeight="1" x14ac:dyDescent="0.2">
      <c r="A252" s="94" t="s">
        <v>256</v>
      </c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5"/>
      <c r="AB252" s="95"/>
      <c r="AC252" s="95"/>
      <c r="AD252" s="95"/>
      <c r="AE252" s="95"/>
      <c r="AF252" s="95"/>
      <c r="AG252" s="95"/>
      <c r="AH252" s="95"/>
      <c r="AI252" s="95"/>
      <c r="AJ252" s="95"/>
      <c r="AK252" s="95"/>
      <c r="AL252" s="95"/>
      <c r="AM252" s="95"/>
      <c r="AN252" s="95"/>
      <c r="AO252" s="95"/>
      <c r="AP252" s="95"/>
      <c r="AQ252" s="95"/>
      <c r="AR252" s="95"/>
      <c r="AS252" s="95"/>
      <c r="AT252" s="95"/>
      <c r="AU252" s="95"/>
      <c r="AV252" s="95"/>
      <c r="AW252" s="95"/>
      <c r="AX252" s="95"/>
      <c r="AY252" s="95"/>
      <c r="AZ252" s="95"/>
      <c r="BA252" s="95"/>
      <c r="BB252" s="95"/>
      <c r="BC252" s="95"/>
      <c r="BD252" s="95"/>
      <c r="BE252" s="95"/>
      <c r="BF252" s="95"/>
      <c r="BG252" s="95"/>
      <c r="BH252" s="95"/>
      <c r="BI252" s="95"/>
      <c r="BJ252" s="95"/>
      <c r="BK252" s="95"/>
      <c r="BL252" s="95"/>
      <c r="BM252" s="95"/>
    </row>
    <row r="253" spans="1:79" ht="23.1" customHeight="1" x14ac:dyDescent="0.2">
      <c r="A253" s="41" t="s">
        <v>128</v>
      </c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96" t="s">
        <v>129</v>
      </c>
      <c r="O253" s="97"/>
      <c r="P253" s="97"/>
      <c r="Q253" s="97"/>
      <c r="R253" s="97"/>
      <c r="S253" s="97"/>
      <c r="T253" s="97"/>
      <c r="U253" s="98"/>
      <c r="V253" s="96" t="s">
        <v>130</v>
      </c>
      <c r="W253" s="97"/>
      <c r="X253" s="97"/>
      <c r="Y253" s="97"/>
      <c r="Z253" s="98"/>
      <c r="AA253" s="41" t="s">
        <v>257</v>
      </c>
      <c r="AB253" s="41"/>
      <c r="AC253" s="41"/>
      <c r="AD253" s="41"/>
      <c r="AE253" s="41"/>
      <c r="AF253" s="41"/>
      <c r="AG253" s="41"/>
      <c r="AH253" s="41"/>
      <c r="AI253" s="41"/>
      <c r="AJ253" s="41" t="s">
        <v>260</v>
      </c>
      <c r="AK253" s="41"/>
      <c r="AL253" s="41"/>
      <c r="AM253" s="41"/>
      <c r="AN253" s="41"/>
      <c r="AO253" s="41"/>
      <c r="AP253" s="41"/>
      <c r="AQ253" s="41"/>
      <c r="AR253" s="41"/>
      <c r="AS253" s="41" t="s">
        <v>268</v>
      </c>
      <c r="AT253" s="41"/>
      <c r="AU253" s="41"/>
      <c r="AV253" s="41"/>
      <c r="AW253" s="41"/>
      <c r="AX253" s="41"/>
      <c r="AY253" s="41"/>
      <c r="AZ253" s="41"/>
      <c r="BA253" s="41"/>
      <c r="BB253" s="41" t="s">
        <v>278</v>
      </c>
      <c r="BC253" s="41"/>
      <c r="BD253" s="41"/>
      <c r="BE253" s="41"/>
      <c r="BF253" s="41"/>
      <c r="BG253" s="41"/>
      <c r="BH253" s="41"/>
      <c r="BI253" s="41"/>
      <c r="BJ253" s="41"/>
      <c r="BK253" s="41" t="s">
        <v>283</v>
      </c>
      <c r="BL253" s="41"/>
      <c r="BM253" s="41"/>
      <c r="BN253" s="41"/>
      <c r="BO253" s="41"/>
      <c r="BP253" s="41"/>
      <c r="BQ253" s="41"/>
      <c r="BR253" s="41"/>
      <c r="BS253" s="41"/>
    </row>
    <row r="254" spans="1:79" ht="95.2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99"/>
      <c r="O254" s="100"/>
      <c r="P254" s="100"/>
      <c r="Q254" s="100"/>
      <c r="R254" s="100"/>
      <c r="S254" s="100"/>
      <c r="T254" s="100"/>
      <c r="U254" s="101"/>
      <c r="V254" s="99"/>
      <c r="W254" s="100"/>
      <c r="X254" s="100"/>
      <c r="Y254" s="100"/>
      <c r="Z254" s="101"/>
      <c r="AA254" s="42" t="s">
        <v>133</v>
      </c>
      <c r="AB254" s="42"/>
      <c r="AC254" s="42"/>
      <c r="AD254" s="42"/>
      <c r="AE254" s="42"/>
      <c r="AF254" s="42" t="s">
        <v>134</v>
      </c>
      <c r="AG254" s="42"/>
      <c r="AH254" s="42"/>
      <c r="AI254" s="42"/>
      <c r="AJ254" s="42" t="s">
        <v>133</v>
      </c>
      <c r="AK254" s="42"/>
      <c r="AL254" s="42"/>
      <c r="AM254" s="42"/>
      <c r="AN254" s="42"/>
      <c r="AO254" s="42" t="s">
        <v>134</v>
      </c>
      <c r="AP254" s="42"/>
      <c r="AQ254" s="42"/>
      <c r="AR254" s="42"/>
      <c r="AS254" s="42" t="s">
        <v>133</v>
      </c>
      <c r="AT254" s="42"/>
      <c r="AU254" s="42"/>
      <c r="AV254" s="42"/>
      <c r="AW254" s="42"/>
      <c r="AX254" s="42" t="s">
        <v>134</v>
      </c>
      <c r="AY254" s="42"/>
      <c r="AZ254" s="42"/>
      <c r="BA254" s="42"/>
      <c r="BB254" s="42" t="s">
        <v>133</v>
      </c>
      <c r="BC254" s="42"/>
      <c r="BD254" s="42"/>
      <c r="BE254" s="42"/>
      <c r="BF254" s="42"/>
      <c r="BG254" s="42" t="s">
        <v>134</v>
      </c>
      <c r="BH254" s="42"/>
      <c r="BI254" s="42"/>
      <c r="BJ254" s="42"/>
      <c r="BK254" s="42" t="s">
        <v>133</v>
      </c>
      <c r="BL254" s="42"/>
      <c r="BM254" s="42"/>
      <c r="BN254" s="42"/>
      <c r="BO254" s="42"/>
      <c r="BP254" s="42" t="s">
        <v>134</v>
      </c>
      <c r="BQ254" s="42"/>
      <c r="BR254" s="42"/>
      <c r="BS254" s="42"/>
    </row>
    <row r="255" spans="1:79" ht="15" customHeight="1" x14ac:dyDescent="0.2">
      <c r="A255" s="41">
        <v>1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59">
        <v>2</v>
      </c>
      <c r="O255" s="60"/>
      <c r="P255" s="60"/>
      <c r="Q255" s="60"/>
      <c r="R255" s="60"/>
      <c r="S255" s="60"/>
      <c r="T255" s="60"/>
      <c r="U255" s="93"/>
      <c r="V255" s="41">
        <v>3</v>
      </c>
      <c r="W255" s="41"/>
      <c r="X255" s="41"/>
      <c r="Y255" s="41"/>
      <c r="Z255" s="41"/>
      <c r="AA255" s="41">
        <v>4</v>
      </c>
      <c r="AB255" s="41"/>
      <c r="AC255" s="41"/>
      <c r="AD255" s="41"/>
      <c r="AE255" s="41"/>
      <c r="AF255" s="41">
        <v>5</v>
      </c>
      <c r="AG255" s="41"/>
      <c r="AH255" s="41"/>
      <c r="AI255" s="41"/>
      <c r="AJ255" s="41">
        <v>6</v>
      </c>
      <c r="AK255" s="41"/>
      <c r="AL255" s="41"/>
      <c r="AM255" s="41"/>
      <c r="AN255" s="41"/>
      <c r="AO255" s="41">
        <v>7</v>
      </c>
      <c r="AP255" s="41"/>
      <c r="AQ255" s="41"/>
      <c r="AR255" s="41"/>
      <c r="AS255" s="41">
        <v>8</v>
      </c>
      <c r="AT255" s="41"/>
      <c r="AU255" s="41"/>
      <c r="AV255" s="41"/>
      <c r="AW255" s="41"/>
      <c r="AX255" s="41">
        <v>9</v>
      </c>
      <c r="AY255" s="41"/>
      <c r="AZ255" s="41"/>
      <c r="BA255" s="41"/>
      <c r="BB255" s="41">
        <v>10</v>
      </c>
      <c r="BC255" s="41"/>
      <c r="BD255" s="41"/>
      <c r="BE255" s="41"/>
      <c r="BF255" s="41"/>
      <c r="BG255" s="41">
        <v>11</v>
      </c>
      <c r="BH255" s="41"/>
      <c r="BI255" s="41"/>
      <c r="BJ255" s="41"/>
      <c r="BK255" s="41">
        <v>12</v>
      </c>
      <c r="BL255" s="41"/>
      <c r="BM255" s="41"/>
      <c r="BN255" s="41"/>
      <c r="BO255" s="41"/>
      <c r="BP255" s="41">
        <v>13</v>
      </c>
      <c r="BQ255" s="41"/>
      <c r="BR255" s="41"/>
      <c r="BS255" s="41"/>
    </row>
    <row r="256" spans="1:79" s="1" customFormat="1" ht="12" hidden="1" customHeight="1" x14ac:dyDescent="0.2">
      <c r="A256" s="85" t="s">
        <v>146</v>
      </c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39" t="s">
        <v>131</v>
      </c>
      <c r="O256" s="39"/>
      <c r="P256" s="39"/>
      <c r="Q256" s="39"/>
      <c r="R256" s="39"/>
      <c r="S256" s="39"/>
      <c r="T256" s="39"/>
      <c r="U256" s="39"/>
      <c r="V256" s="39" t="s">
        <v>132</v>
      </c>
      <c r="W256" s="39"/>
      <c r="X256" s="39"/>
      <c r="Y256" s="39"/>
      <c r="Z256" s="39"/>
      <c r="AA256" s="40" t="s">
        <v>65</v>
      </c>
      <c r="AB256" s="40"/>
      <c r="AC256" s="40"/>
      <c r="AD256" s="40"/>
      <c r="AE256" s="40"/>
      <c r="AF256" s="40" t="s">
        <v>66</v>
      </c>
      <c r="AG256" s="40"/>
      <c r="AH256" s="40"/>
      <c r="AI256" s="40"/>
      <c r="AJ256" s="40" t="s">
        <v>67</v>
      </c>
      <c r="AK256" s="40"/>
      <c r="AL256" s="40"/>
      <c r="AM256" s="40"/>
      <c r="AN256" s="40"/>
      <c r="AO256" s="40" t="s">
        <v>68</v>
      </c>
      <c r="AP256" s="40"/>
      <c r="AQ256" s="40"/>
      <c r="AR256" s="40"/>
      <c r="AS256" s="40" t="s">
        <v>58</v>
      </c>
      <c r="AT256" s="40"/>
      <c r="AU256" s="40"/>
      <c r="AV256" s="40"/>
      <c r="AW256" s="40"/>
      <c r="AX256" s="40" t="s">
        <v>59</v>
      </c>
      <c r="AY256" s="40"/>
      <c r="AZ256" s="40"/>
      <c r="BA256" s="40"/>
      <c r="BB256" s="40" t="s">
        <v>60</v>
      </c>
      <c r="BC256" s="40"/>
      <c r="BD256" s="40"/>
      <c r="BE256" s="40"/>
      <c r="BF256" s="40"/>
      <c r="BG256" s="40" t="s">
        <v>61</v>
      </c>
      <c r="BH256" s="40"/>
      <c r="BI256" s="40"/>
      <c r="BJ256" s="40"/>
      <c r="BK256" s="40" t="s">
        <v>62</v>
      </c>
      <c r="BL256" s="40"/>
      <c r="BM256" s="40"/>
      <c r="BN256" s="40"/>
      <c r="BO256" s="40"/>
      <c r="BP256" s="40" t="s">
        <v>63</v>
      </c>
      <c r="BQ256" s="40"/>
      <c r="BR256" s="40"/>
      <c r="BS256" s="40"/>
      <c r="CA256" s="1" t="s">
        <v>48</v>
      </c>
    </row>
    <row r="257" spans="1:79" s="6" customFormat="1" ht="12.75" customHeight="1" x14ac:dyDescent="0.2">
      <c r="A257" s="84" t="s">
        <v>147</v>
      </c>
      <c r="B257" s="84"/>
      <c r="C257" s="8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33"/>
      <c r="O257" s="34"/>
      <c r="P257" s="34"/>
      <c r="Q257" s="34"/>
      <c r="R257" s="34"/>
      <c r="S257" s="34"/>
      <c r="T257" s="34"/>
      <c r="U257" s="65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  <c r="AM257" s="92"/>
      <c r="AN257" s="92"/>
      <c r="AO257" s="92"/>
      <c r="AP257" s="92"/>
      <c r="AQ257" s="92"/>
      <c r="AR257" s="92"/>
      <c r="AS257" s="92"/>
      <c r="AT257" s="92"/>
      <c r="AU257" s="92"/>
      <c r="AV257" s="92"/>
      <c r="AW257" s="92"/>
      <c r="AX257" s="92"/>
      <c r="AY257" s="92"/>
      <c r="AZ257" s="92"/>
      <c r="BA257" s="92"/>
      <c r="BB257" s="92"/>
      <c r="BC257" s="92"/>
      <c r="BD257" s="92"/>
      <c r="BE257" s="92"/>
      <c r="BF257" s="92"/>
      <c r="BG257" s="92"/>
      <c r="BH257" s="92"/>
      <c r="BI257" s="92"/>
      <c r="BJ257" s="92"/>
      <c r="BK257" s="92"/>
      <c r="BL257" s="92"/>
      <c r="BM257" s="92"/>
      <c r="BN257" s="92"/>
      <c r="BO257" s="92"/>
      <c r="BP257" s="88"/>
      <c r="BQ257" s="89"/>
      <c r="BR257" s="89"/>
      <c r="BS257" s="90"/>
      <c r="CA257" s="6" t="s">
        <v>49</v>
      </c>
    </row>
    <row r="260" spans="1:79" ht="35.25" customHeight="1" x14ac:dyDescent="0.2">
      <c r="A260" s="52" t="s">
        <v>291</v>
      </c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</row>
    <row r="261" spans="1:79" ht="15" x14ac:dyDescent="0.2">
      <c r="A261" s="81"/>
      <c r="B261" s="81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</row>
    <row r="262" spans="1:79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</row>
    <row r="264" spans="1:79" ht="28.5" customHeight="1" x14ac:dyDescent="0.2">
      <c r="A264" s="91" t="s">
        <v>275</v>
      </c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  <c r="Y264" s="91"/>
      <c r="Z264" s="91"/>
      <c r="AA264" s="91"/>
      <c r="AB264" s="91"/>
      <c r="AC264" s="91"/>
      <c r="AD264" s="91"/>
      <c r="AE264" s="91"/>
      <c r="AF264" s="91"/>
      <c r="AG264" s="91"/>
      <c r="AH264" s="91"/>
      <c r="AI264" s="91"/>
      <c r="AJ264" s="91"/>
      <c r="AK264" s="91"/>
      <c r="AL264" s="91"/>
      <c r="AM264" s="91"/>
      <c r="AN264" s="91"/>
      <c r="AO264" s="91"/>
      <c r="AP264" s="91"/>
      <c r="AQ264" s="91"/>
      <c r="AR264" s="91"/>
      <c r="AS264" s="91"/>
      <c r="AT264" s="91"/>
      <c r="AU264" s="91"/>
      <c r="AV264" s="91"/>
      <c r="AW264" s="91"/>
      <c r="AX264" s="91"/>
      <c r="AY264" s="91"/>
      <c r="AZ264" s="91"/>
      <c r="BA264" s="91"/>
      <c r="BB264" s="91"/>
      <c r="BC264" s="91"/>
      <c r="BD264" s="91"/>
      <c r="BE264" s="91"/>
      <c r="BF264" s="91"/>
      <c r="BG264" s="91"/>
      <c r="BH264" s="91"/>
      <c r="BI264" s="91"/>
      <c r="BJ264" s="91"/>
      <c r="BK264" s="91"/>
      <c r="BL264" s="91"/>
    </row>
    <row r="265" spans="1:79" ht="14.25" customHeight="1" x14ac:dyDescent="0.2">
      <c r="A265" s="52" t="s">
        <v>258</v>
      </c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</row>
    <row r="266" spans="1:79" ht="15" customHeight="1" x14ac:dyDescent="0.2">
      <c r="A266" s="86" t="s">
        <v>256</v>
      </c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</row>
    <row r="267" spans="1:79" ht="42.95" customHeight="1" x14ac:dyDescent="0.2">
      <c r="A267" s="42" t="s">
        <v>135</v>
      </c>
      <c r="B267" s="42"/>
      <c r="C267" s="42"/>
      <c r="D267" s="42"/>
      <c r="E267" s="42"/>
      <c r="F267" s="42"/>
      <c r="G267" s="41" t="s">
        <v>19</v>
      </c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 t="s">
        <v>15</v>
      </c>
      <c r="U267" s="41"/>
      <c r="V267" s="41"/>
      <c r="W267" s="41"/>
      <c r="X267" s="41"/>
      <c r="Y267" s="41"/>
      <c r="Z267" s="41" t="s">
        <v>14</v>
      </c>
      <c r="AA267" s="41"/>
      <c r="AB267" s="41"/>
      <c r="AC267" s="41"/>
      <c r="AD267" s="41"/>
      <c r="AE267" s="41" t="s">
        <v>136</v>
      </c>
      <c r="AF267" s="41"/>
      <c r="AG267" s="41"/>
      <c r="AH267" s="41"/>
      <c r="AI267" s="41"/>
      <c r="AJ267" s="41"/>
      <c r="AK267" s="41" t="s">
        <v>137</v>
      </c>
      <c r="AL267" s="41"/>
      <c r="AM267" s="41"/>
      <c r="AN267" s="41"/>
      <c r="AO267" s="41"/>
      <c r="AP267" s="41"/>
      <c r="AQ267" s="41" t="s">
        <v>138</v>
      </c>
      <c r="AR267" s="41"/>
      <c r="AS267" s="41"/>
      <c r="AT267" s="41"/>
      <c r="AU267" s="41"/>
      <c r="AV267" s="41"/>
      <c r="AW267" s="41" t="s">
        <v>98</v>
      </c>
      <c r="AX267" s="41"/>
      <c r="AY267" s="41"/>
      <c r="AZ267" s="41"/>
      <c r="BA267" s="41"/>
      <c r="BB267" s="41"/>
      <c r="BC267" s="41"/>
      <c r="BD267" s="41"/>
      <c r="BE267" s="41"/>
      <c r="BF267" s="41"/>
      <c r="BG267" s="41" t="s">
        <v>139</v>
      </c>
      <c r="BH267" s="41"/>
      <c r="BI267" s="41"/>
      <c r="BJ267" s="41"/>
      <c r="BK267" s="41"/>
      <c r="BL267" s="41"/>
    </row>
    <row r="268" spans="1:79" ht="39.950000000000003" customHeight="1" x14ac:dyDescent="0.2">
      <c r="A268" s="42"/>
      <c r="B268" s="42"/>
      <c r="C268" s="42"/>
      <c r="D268" s="42"/>
      <c r="E268" s="42"/>
      <c r="F268" s="42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 t="s">
        <v>17</v>
      </c>
      <c r="AX268" s="41"/>
      <c r="AY268" s="41"/>
      <c r="AZ268" s="41"/>
      <c r="BA268" s="41"/>
      <c r="BB268" s="41" t="s">
        <v>16</v>
      </c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</row>
    <row r="269" spans="1:79" ht="15" customHeight="1" x14ac:dyDescent="0.2">
      <c r="A269" s="41">
        <v>1</v>
      </c>
      <c r="B269" s="41"/>
      <c r="C269" s="41"/>
      <c r="D269" s="41"/>
      <c r="E269" s="41"/>
      <c r="F269" s="41"/>
      <c r="G269" s="41">
        <v>2</v>
      </c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>
        <v>3</v>
      </c>
      <c r="U269" s="41"/>
      <c r="V269" s="41"/>
      <c r="W269" s="41"/>
      <c r="X269" s="41"/>
      <c r="Y269" s="41"/>
      <c r="Z269" s="41">
        <v>4</v>
      </c>
      <c r="AA269" s="41"/>
      <c r="AB269" s="41"/>
      <c r="AC269" s="41"/>
      <c r="AD269" s="41"/>
      <c r="AE269" s="41">
        <v>5</v>
      </c>
      <c r="AF269" s="41"/>
      <c r="AG269" s="41"/>
      <c r="AH269" s="41"/>
      <c r="AI269" s="41"/>
      <c r="AJ269" s="41"/>
      <c r="AK269" s="41">
        <v>6</v>
      </c>
      <c r="AL269" s="41"/>
      <c r="AM269" s="41"/>
      <c r="AN269" s="41"/>
      <c r="AO269" s="41"/>
      <c r="AP269" s="41"/>
      <c r="AQ269" s="41">
        <v>7</v>
      </c>
      <c r="AR269" s="41"/>
      <c r="AS269" s="41"/>
      <c r="AT269" s="41"/>
      <c r="AU269" s="41"/>
      <c r="AV269" s="41"/>
      <c r="AW269" s="41">
        <v>8</v>
      </c>
      <c r="AX269" s="41"/>
      <c r="AY269" s="41"/>
      <c r="AZ269" s="41"/>
      <c r="BA269" s="41"/>
      <c r="BB269" s="41">
        <v>9</v>
      </c>
      <c r="BC269" s="41"/>
      <c r="BD269" s="41"/>
      <c r="BE269" s="41"/>
      <c r="BF269" s="41"/>
      <c r="BG269" s="41">
        <v>10</v>
      </c>
      <c r="BH269" s="41"/>
      <c r="BI269" s="41"/>
      <c r="BJ269" s="41"/>
      <c r="BK269" s="41"/>
      <c r="BL269" s="41"/>
    </row>
    <row r="270" spans="1:79" s="1" customFormat="1" ht="12" hidden="1" customHeight="1" x14ac:dyDescent="0.2">
      <c r="A270" s="39" t="s">
        <v>64</v>
      </c>
      <c r="B270" s="39"/>
      <c r="C270" s="39"/>
      <c r="D270" s="39"/>
      <c r="E270" s="39"/>
      <c r="F270" s="39"/>
      <c r="G270" s="85" t="s">
        <v>57</v>
      </c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40" t="s">
        <v>80</v>
      </c>
      <c r="U270" s="40"/>
      <c r="V270" s="40"/>
      <c r="W270" s="40"/>
      <c r="X270" s="40"/>
      <c r="Y270" s="40"/>
      <c r="Z270" s="40" t="s">
        <v>81</v>
      </c>
      <c r="AA270" s="40"/>
      <c r="AB270" s="40"/>
      <c r="AC270" s="40"/>
      <c r="AD270" s="40"/>
      <c r="AE270" s="40" t="s">
        <v>82</v>
      </c>
      <c r="AF270" s="40"/>
      <c r="AG270" s="40"/>
      <c r="AH270" s="40"/>
      <c r="AI270" s="40"/>
      <c r="AJ270" s="40"/>
      <c r="AK270" s="40" t="s">
        <v>83</v>
      </c>
      <c r="AL270" s="40"/>
      <c r="AM270" s="40"/>
      <c r="AN270" s="40"/>
      <c r="AO270" s="40"/>
      <c r="AP270" s="40"/>
      <c r="AQ270" s="87" t="s">
        <v>99</v>
      </c>
      <c r="AR270" s="40"/>
      <c r="AS270" s="40"/>
      <c r="AT270" s="40"/>
      <c r="AU270" s="40"/>
      <c r="AV270" s="40"/>
      <c r="AW270" s="40" t="s">
        <v>84</v>
      </c>
      <c r="AX270" s="40"/>
      <c r="AY270" s="40"/>
      <c r="AZ270" s="40"/>
      <c r="BA270" s="40"/>
      <c r="BB270" s="40" t="s">
        <v>85</v>
      </c>
      <c r="BC270" s="40"/>
      <c r="BD270" s="40"/>
      <c r="BE270" s="40"/>
      <c r="BF270" s="40"/>
      <c r="BG270" s="87" t="s">
        <v>100</v>
      </c>
      <c r="BH270" s="40"/>
      <c r="BI270" s="40"/>
      <c r="BJ270" s="40"/>
      <c r="BK270" s="40"/>
      <c r="BL270" s="40"/>
      <c r="CA270" s="1" t="s">
        <v>50</v>
      </c>
    </row>
    <row r="271" spans="1:79" s="6" customFormat="1" ht="12.75" customHeight="1" x14ac:dyDescent="0.2">
      <c r="A271" s="57"/>
      <c r="B271" s="57"/>
      <c r="C271" s="57"/>
      <c r="D271" s="57"/>
      <c r="E271" s="57"/>
      <c r="F271" s="57"/>
      <c r="G271" s="84" t="s">
        <v>147</v>
      </c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>
        <f>IF(ISNUMBER(AK271),AK271,0)-IF(ISNUMBER(AE271),AE271,0)</f>
        <v>0</v>
      </c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>
        <f>IF(ISNUMBER(Z271),Z271,0)+IF(ISNUMBER(AK271),AK271,0)</f>
        <v>0</v>
      </c>
      <c r="BH271" s="43"/>
      <c r="BI271" s="43"/>
      <c r="BJ271" s="43"/>
      <c r="BK271" s="43"/>
      <c r="BL271" s="43"/>
      <c r="CA271" s="6" t="s">
        <v>51</v>
      </c>
    </row>
    <row r="273" spans="1:79" ht="14.25" customHeight="1" x14ac:dyDescent="0.2">
      <c r="A273" s="52" t="s">
        <v>276</v>
      </c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</row>
    <row r="274" spans="1:79" ht="15" customHeight="1" x14ac:dyDescent="0.2">
      <c r="A274" s="86" t="s">
        <v>256</v>
      </c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</row>
    <row r="275" spans="1:79" ht="18" customHeight="1" x14ac:dyDescent="0.2">
      <c r="A275" s="41" t="s">
        <v>135</v>
      </c>
      <c r="B275" s="41"/>
      <c r="C275" s="41"/>
      <c r="D275" s="41"/>
      <c r="E275" s="41"/>
      <c r="F275" s="41"/>
      <c r="G275" s="41" t="s">
        <v>19</v>
      </c>
      <c r="H275" s="41"/>
      <c r="I275" s="41"/>
      <c r="J275" s="41"/>
      <c r="K275" s="41"/>
      <c r="L275" s="41"/>
      <c r="M275" s="41"/>
      <c r="N275" s="41"/>
      <c r="O275" s="41"/>
      <c r="P275" s="41"/>
      <c r="Q275" s="41" t="s">
        <v>262</v>
      </c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 t="s">
        <v>273</v>
      </c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</row>
    <row r="276" spans="1:79" ht="42.9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 t="s">
        <v>140</v>
      </c>
      <c r="R276" s="41"/>
      <c r="S276" s="41"/>
      <c r="T276" s="41"/>
      <c r="U276" s="41"/>
      <c r="V276" s="42" t="s">
        <v>141</v>
      </c>
      <c r="W276" s="42"/>
      <c r="X276" s="42"/>
      <c r="Y276" s="42"/>
      <c r="Z276" s="41" t="s">
        <v>142</v>
      </c>
      <c r="AA276" s="41"/>
      <c r="AB276" s="41"/>
      <c r="AC276" s="41"/>
      <c r="AD276" s="41"/>
      <c r="AE276" s="41"/>
      <c r="AF276" s="41"/>
      <c r="AG276" s="41"/>
      <c r="AH276" s="41"/>
      <c r="AI276" s="41"/>
      <c r="AJ276" s="41" t="s">
        <v>143</v>
      </c>
      <c r="AK276" s="41"/>
      <c r="AL276" s="41"/>
      <c r="AM276" s="41"/>
      <c r="AN276" s="41"/>
      <c r="AO276" s="41" t="s">
        <v>20</v>
      </c>
      <c r="AP276" s="41"/>
      <c r="AQ276" s="41"/>
      <c r="AR276" s="41"/>
      <c r="AS276" s="41"/>
      <c r="AT276" s="42" t="s">
        <v>144</v>
      </c>
      <c r="AU276" s="42"/>
      <c r="AV276" s="42"/>
      <c r="AW276" s="42"/>
      <c r="AX276" s="41" t="s">
        <v>142</v>
      </c>
      <c r="AY276" s="41"/>
      <c r="AZ276" s="41"/>
      <c r="BA276" s="41"/>
      <c r="BB276" s="41"/>
      <c r="BC276" s="41"/>
      <c r="BD276" s="41"/>
      <c r="BE276" s="41"/>
      <c r="BF276" s="41"/>
      <c r="BG276" s="41"/>
      <c r="BH276" s="41" t="s">
        <v>145</v>
      </c>
      <c r="BI276" s="41"/>
      <c r="BJ276" s="41"/>
      <c r="BK276" s="41"/>
      <c r="BL276" s="41"/>
    </row>
    <row r="277" spans="1:79" ht="63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2"/>
      <c r="W277" s="42"/>
      <c r="X277" s="42"/>
      <c r="Y277" s="42"/>
      <c r="Z277" s="41" t="s">
        <v>17</v>
      </c>
      <c r="AA277" s="41"/>
      <c r="AB277" s="41"/>
      <c r="AC277" s="41"/>
      <c r="AD277" s="41"/>
      <c r="AE277" s="41" t="s">
        <v>16</v>
      </c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2"/>
      <c r="AU277" s="42"/>
      <c r="AV277" s="42"/>
      <c r="AW277" s="42"/>
      <c r="AX277" s="41" t="s">
        <v>17</v>
      </c>
      <c r="AY277" s="41"/>
      <c r="AZ277" s="41"/>
      <c r="BA277" s="41"/>
      <c r="BB277" s="41"/>
      <c r="BC277" s="41" t="s">
        <v>16</v>
      </c>
      <c r="BD277" s="41"/>
      <c r="BE277" s="41"/>
      <c r="BF277" s="41"/>
      <c r="BG277" s="41"/>
      <c r="BH277" s="41"/>
      <c r="BI277" s="41"/>
      <c r="BJ277" s="41"/>
      <c r="BK277" s="41"/>
      <c r="BL277" s="41"/>
    </row>
    <row r="278" spans="1:79" ht="15" customHeight="1" x14ac:dyDescent="0.2">
      <c r="A278" s="41">
        <v>1</v>
      </c>
      <c r="B278" s="41"/>
      <c r="C278" s="41"/>
      <c r="D278" s="41"/>
      <c r="E278" s="41"/>
      <c r="F278" s="41"/>
      <c r="G278" s="41">
        <v>2</v>
      </c>
      <c r="H278" s="41"/>
      <c r="I278" s="41"/>
      <c r="J278" s="41"/>
      <c r="K278" s="41"/>
      <c r="L278" s="41"/>
      <c r="M278" s="41"/>
      <c r="N278" s="41"/>
      <c r="O278" s="41"/>
      <c r="P278" s="41"/>
      <c r="Q278" s="41">
        <v>3</v>
      </c>
      <c r="R278" s="41"/>
      <c r="S278" s="41"/>
      <c r="T278" s="41"/>
      <c r="U278" s="41"/>
      <c r="V278" s="41">
        <v>4</v>
      </c>
      <c r="W278" s="41"/>
      <c r="X278" s="41"/>
      <c r="Y278" s="41"/>
      <c r="Z278" s="41">
        <v>5</v>
      </c>
      <c r="AA278" s="41"/>
      <c r="AB278" s="41"/>
      <c r="AC278" s="41"/>
      <c r="AD278" s="41"/>
      <c r="AE278" s="41">
        <v>6</v>
      </c>
      <c r="AF278" s="41"/>
      <c r="AG278" s="41"/>
      <c r="AH278" s="41"/>
      <c r="AI278" s="41"/>
      <c r="AJ278" s="41">
        <v>7</v>
      </c>
      <c r="AK278" s="41"/>
      <c r="AL278" s="41"/>
      <c r="AM278" s="41"/>
      <c r="AN278" s="41"/>
      <c r="AO278" s="41">
        <v>8</v>
      </c>
      <c r="AP278" s="41"/>
      <c r="AQ278" s="41"/>
      <c r="AR278" s="41"/>
      <c r="AS278" s="41"/>
      <c r="AT278" s="41">
        <v>9</v>
      </c>
      <c r="AU278" s="41"/>
      <c r="AV278" s="41"/>
      <c r="AW278" s="41"/>
      <c r="AX278" s="41">
        <v>10</v>
      </c>
      <c r="AY278" s="41"/>
      <c r="AZ278" s="41"/>
      <c r="BA278" s="41"/>
      <c r="BB278" s="41"/>
      <c r="BC278" s="41">
        <v>11</v>
      </c>
      <c r="BD278" s="41"/>
      <c r="BE278" s="41"/>
      <c r="BF278" s="41"/>
      <c r="BG278" s="41"/>
      <c r="BH278" s="41">
        <v>12</v>
      </c>
      <c r="BI278" s="41"/>
      <c r="BJ278" s="41"/>
      <c r="BK278" s="41"/>
      <c r="BL278" s="41"/>
    </row>
    <row r="279" spans="1:79" s="1" customFormat="1" ht="12" hidden="1" customHeight="1" x14ac:dyDescent="0.2">
      <c r="A279" s="39" t="s">
        <v>64</v>
      </c>
      <c r="B279" s="39"/>
      <c r="C279" s="39"/>
      <c r="D279" s="39"/>
      <c r="E279" s="39"/>
      <c r="F279" s="39"/>
      <c r="G279" s="85" t="s">
        <v>57</v>
      </c>
      <c r="H279" s="85"/>
      <c r="I279" s="85"/>
      <c r="J279" s="85"/>
      <c r="K279" s="85"/>
      <c r="L279" s="85"/>
      <c r="M279" s="85"/>
      <c r="N279" s="85"/>
      <c r="O279" s="85"/>
      <c r="P279" s="85"/>
      <c r="Q279" s="40" t="s">
        <v>80</v>
      </c>
      <c r="R279" s="40"/>
      <c r="S279" s="40"/>
      <c r="T279" s="40"/>
      <c r="U279" s="40"/>
      <c r="V279" s="40" t="s">
        <v>81</v>
      </c>
      <c r="W279" s="40"/>
      <c r="X279" s="40"/>
      <c r="Y279" s="40"/>
      <c r="Z279" s="40" t="s">
        <v>82</v>
      </c>
      <c r="AA279" s="40"/>
      <c r="AB279" s="40"/>
      <c r="AC279" s="40"/>
      <c r="AD279" s="40"/>
      <c r="AE279" s="40" t="s">
        <v>83</v>
      </c>
      <c r="AF279" s="40"/>
      <c r="AG279" s="40"/>
      <c r="AH279" s="40"/>
      <c r="AI279" s="40"/>
      <c r="AJ279" s="87" t="s">
        <v>101</v>
      </c>
      <c r="AK279" s="40"/>
      <c r="AL279" s="40"/>
      <c r="AM279" s="40"/>
      <c r="AN279" s="40"/>
      <c r="AO279" s="40" t="s">
        <v>84</v>
      </c>
      <c r="AP279" s="40"/>
      <c r="AQ279" s="40"/>
      <c r="AR279" s="40"/>
      <c r="AS279" s="40"/>
      <c r="AT279" s="87" t="s">
        <v>102</v>
      </c>
      <c r="AU279" s="40"/>
      <c r="AV279" s="40"/>
      <c r="AW279" s="40"/>
      <c r="AX279" s="40" t="s">
        <v>85</v>
      </c>
      <c r="AY279" s="40"/>
      <c r="AZ279" s="40"/>
      <c r="BA279" s="40"/>
      <c r="BB279" s="40"/>
      <c r="BC279" s="40" t="s">
        <v>86</v>
      </c>
      <c r="BD279" s="40"/>
      <c r="BE279" s="40"/>
      <c r="BF279" s="40"/>
      <c r="BG279" s="40"/>
      <c r="BH279" s="87" t="s">
        <v>101</v>
      </c>
      <c r="BI279" s="40"/>
      <c r="BJ279" s="40"/>
      <c r="BK279" s="40"/>
      <c r="BL279" s="40"/>
      <c r="CA279" s="1" t="s">
        <v>52</v>
      </c>
    </row>
    <row r="280" spans="1:79" s="6" customFormat="1" ht="12.75" customHeight="1" x14ac:dyDescent="0.2">
      <c r="A280" s="57"/>
      <c r="B280" s="57"/>
      <c r="C280" s="57"/>
      <c r="D280" s="57"/>
      <c r="E280" s="57"/>
      <c r="F280" s="57"/>
      <c r="G280" s="84" t="s">
        <v>147</v>
      </c>
      <c r="H280" s="84"/>
      <c r="I280" s="84"/>
      <c r="J280" s="84"/>
      <c r="K280" s="84"/>
      <c r="L280" s="84"/>
      <c r="M280" s="84"/>
      <c r="N280" s="84"/>
      <c r="O280" s="84"/>
      <c r="P280" s="84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>
        <f>IF(ISNUMBER(Q280),Q280,0)-IF(ISNUMBER(Z280),Z280,0)</f>
        <v>0</v>
      </c>
      <c r="AK280" s="43"/>
      <c r="AL280" s="43"/>
      <c r="AM280" s="43"/>
      <c r="AN280" s="43"/>
      <c r="AO280" s="43"/>
      <c r="AP280" s="43"/>
      <c r="AQ280" s="43"/>
      <c r="AR280" s="43"/>
      <c r="AS280" s="43"/>
      <c r="AT280" s="43">
        <f>IF(ISNUMBER(V280),V280,0)-IF(ISNUMBER(Z280),Z280,0)-IF(ISNUMBER(AE280),AE280,0)</f>
        <v>0</v>
      </c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>
        <f>IF(ISNUMBER(AO280),AO280,0)-IF(ISNUMBER(AX280),AX280,0)</f>
        <v>0</v>
      </c>
      <c r="BI280" s="43"/>
      <c r="BJ280" s="43"/>
      <c r="BK280" s="43"/>
      <c r="BL280" s="43"/>
      <c r="CA280" s="6" t="s">
        <v>53</v>
      </c>
    </row>
    <row r="282" spans="1:79" ht="14.25" customHeight="1" x14ac:dyDescent="0.2">
      <c r="A282" s="52" t="s">
        <v>263</v>
      </c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</row>
    <row r="283" spans="1:79" ht="15" customHeight="1" x14ac:dyDescent="0.2">
      <c r="A283" s="86" t="s">
        <v>256</v>
      </c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</row>
    <row r="284" spans="1:79" ht="42.95" customHeight="1" x14ac:dyDescent="0.2">
      <c r="A284" s="42" t="s">
        <v>135</v>
      </c>
      <c r="B284" s="42"/>
      <c r="C284" s="42"/>
      <c r="D284" s="42"/>
      <c r="E284" s="42"/>
      <c r="F284" s="42"/>
      <c r="G284" s="41" t="s">
        <v>19</v>
      </c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 t="s">
        <v>15</v>
      </c>
      <c r="U284" s="41"/>
      <c r="V284" s="41"/>
      <c r="W284" s="41"/>
      <c r="X284" s="41"/>
      <c r="Y284" s="41"/>
      <c r="Z284" s="41" t="s">
        <v>14</v>
      </c>
      <c r="AA284" s="41"/>
      <c r="AB284" s="41"/>
      <c r="AC284" s="41"/>
      <c r="AD284" s="41"/>
      <c r="AE284" s="41" t="s">
        <v>259</v>
      </c>
      <c r="AF284" s="41"/>
      <c r="AG284" s="41"/>
      <c r="AH284" s="41"/>
      <c r="AI284" s="41"/>
      <c r="AJ284" s="41"/>
      <c r="AK284" s="41" t="s">
        <v>264</v>
      </c>
      <c r="AL284" s="41"/>
      <c r="AM284" s="41"/>
      <c r="AN284" s="41"/>
      <c r="AO284" s="41"/>
      <c r="AP284" s="41"/>
      <c r="AQ284" s="41" t="s">
        <v>277</v>
      </c>
      <c r="AR284" s="41"/>
      <c r="AS284" s="41"/>
      <c r="AT284" s="41"/>
      <c r="AU284" s="41"/>
      <c r="AV284" s="41"/>
      <c r="AW284" s="41" t="s">
        <v>18</v>
      </c>
      <c r="AX284" s="41"/>
      <c r="AY284" s="41"/>
      <c r="AZ284" s="41"/>
      <c r="BA284" s="41"/>
      <c r="BB284" s="41"/>
      <c r="BC284" s="41"/>
      <c r="BD284" s="41"/>
      <c r="BE284" s="41" t="s">
        <v>156</v>
      </c>
      <c r="BF284" s="41"/>
      <c r="BG284" s="41"/>
      <c r="BH284" s="41"/>
      <c r="BI284" s="41"/>
      <c r="BJ284" s="41"/>
      <c r="BK284" s="41"/>
      <c r="BL284" s="41"/>
    </row>
    <row r="285" spans="1:79" ht="21.75" customHeight="1" x14ac:dyDescent="0.2">
      <c r="A285" s="42"/>
      <c r="B285" s="42"/>
      <c r="C285" s="42"/>
      <c r="D285" s="42"/>
      <c r="E285" s="42"/>
      <c r="F285" s="42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</row>
    <row r="286" spans="1:79" ht="15" customHeight="1" x14ac:dyDescent="0.2">
      <c r="A286" s="41">
        <v>1</v>
      </c>
      <c r="B286" s="41"/>
      <c r="C286" s="41"/>
      <c r="D286" s="41"/>
      <c r="E286" s="41"/>
      <c r="F286" s="41"/>
      <c r="G286" s="41">
        <v>2</v>
      </c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>
        <v>3</v>
      </c>
      <c r="U286" s="41"/>
      <c r="V286" s="41"/>
      <c r="W286" s="41"/>
      <c r="X286" s="41"/>
      <c r="Y286" s="41"/>
      <c r="Z286" s="41">
        <v>4</v>
      </c>
      <c r="AA286" s="41"/>
      <c r="AB286" s="41"/>
      <c r="AC286" s="41"/>
      <c r="AD286" s="41"/>
      <c r="AE286" s="41">
        <v>5</v>
      </c>
      <c r="AF286" s="41"/>
      <c r="AG286" s="41"/>
      <c r="AH286" s="41"/>
      <c r="AI286" s="41"/>
      <c r="AJ286" s="41"/>
      <c r="AK286" s="41">
        <v>6</v>
      </c>
      <c r="AL286" s="41"/>
      <c r="AM286" s="41"/>
      <c r="AN286" s="41"/>
      <c r="AO286" s="41"/>
      <c r="AP286" s="41"/>
      <c r="AQ286" s="41">
        <v>7</v>
      </c>
      <c r="AR286" s="41"/>
      <c r="AS286" s="41"/>
      <c r="AT286" s="41"/>
      <c r="AU286" s="41"/>
      <c r="AV286" s="41"/>
      <c r="AW286" s="39">
        <v>8</v>
      </c>
      <c r="AX286" s="39"/>
      <c r="AY286" s="39"/>
      <c r="AZ286" s="39"/>
      <c r="BA286" s="39"/>
      <c r="BB286" s="39"/>
      <c r="BC286" s="39"/>
      <c r="BD286" s="39"/>
      <c r="BE286" s="39">
        <v>9</v>
      </c>
      <c r="BF286" s="39"/>
      <c r="BG286" s="39"/>
      <c r="BH286" s="39"/>
      <c r="BI286" s="39"/>
      <c r="BJ286" s="39"/>
      <c r="BK286" s="39"/>
      <c r="BL286" s="39"/>
    </row>
    <row r="287" spans="1:79" s="1" customFormat="1" ht="18.75" hidden="1" customHeight="1" x14ac:dyDescent="0.2">
      <c r="A287" s="39" t="s">
        <v>64</v>
      </c>
      <c r="B287" s="39"/>
      <c r="C287" s="39"/>
      <c r="D287" s="39"/>
      <c r="E287" s="39"/>
      <c r="F287" s="39"/>
      <c r="G287" s="85" t="s">
        <v>57</v>
      </c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40" t="s">
        <v>80</v>
      </c>
      <c r="U287" s="40"/>
      <c r="V287" s="40"/>
      <c r="W287" s="40"/>
      <c r="X287" s="40"/>
      <c r="Y287" s="40"/>
      <c r="Z287" s="40" t="s">
        <v>81</v>
      </c>
      <c r="AA287" s="40"/>
      <c r="AB287" s="40"/>
      <c r="AC287" s="40"/>
      <c r="AD287" s="40"/>
      <c r="AE287" s="40" t="s">
        <v>82</v>
      </c>
      <c r="AF287" s="40"/>
      <c r="AG287" s="40"/>
      <c r="AH287" s="40"/>
      <c r="AI287" s="40"/>
      <c r="AJ287" s="40"/>
      <c r="AK287" s="40" t="s">
        <v>83</v>
      </c>
      <c r="AL287" s="40"/>
      <c r="AM287" s="40"/>
      <c r="AN287" s="40"/>
      <c r="AO287" s="40"/>
      <c r="AP287" s="40"/>
      <c r="AQ287" s="40" t="s">
        <v>84</v>
      </c>
      <c r="AR287" s="40"/>
      <c r="AS287" s="40"/>
      <c r="AT287" s="40"/>
      <c r="AU287" s="40"/>
      <c r="AV287" s="40"/>
      <c r="AW287" s="85" t="s">
        <v>87</v>
      </c>
      <c r="AX287" s="85"/>
      <c r="AY287" s="85"/>
      <c r="AZ287" s="85"/>
      <c r="BA287" s="85"/>
      <c r="BB287" s="85"/>
      <c r="BC287" s="85"/>
      <c r="BD287" s="85"/>
      <c r="BE287" s="85" t="s">
        <v>88</v>
      </c>
      <c r="BF287" s="85"/>
      <c r="BG287" s="85"/>
      <c r="BH287" s="85"/>
      <c r="BI287" s="85"/>
      <c r="BJ287" s="85"/>
      <c r="BK287" s="85"/>
      <c r="BL287" s="85"/>
      <c r="CA287" s="1" t="s">
        <v>54</v>
      </c>
    </row>
    <row r="288" spans="1:79" s="6" customFormat="1" ht="12.75" customHeight="1" x14ac:dyDescent="0.2">
      <c r="A288" s="57"/>
      <c r="B288" s="57"/>
      <c r="C288" s="57"/>
      <c r="D288" s="57"/>
      <c r="E288" s="57"/>
      <c r="F288" s="57"/>
      <c r="G288" s="84" t="s">
        <v>147</v>
      </c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84"/>
      <c r="AX288" s="84"/>
      <c r="AY288" s="84"/>
      <c r="AZ288" s="84"/>
      <c r="BA288" s="84"/>
      <c r="BB288" s="84"/>
      <c r="BC288" s="84"/>
      <c r="BD288" s="84"/>
      <c r="BE288" s="84"/>
      <c r="BF288" s="84"/>
      <c r="BG288" s="84"/>
      <c r="BH288" s="84"/>
      <c r="BI288" s="84"/>
      <c r="BJ288" s="84"/>
      <c r="BK288" s="84"/>
      <c r="BL288" s="84"/>
      <c r="CA288" s="6" t="s">
        <v>55</v>
      </c>
    </row>
    <row r="290" spans="1:64" ht="14.25" customHeight="1" x14ac:dyDescent="0.2">
      <c r="A290" s="52" t="s">
        <v>265</v>
      </c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</row>
    <row r="291" spans="1:64" ht="15" customHeight="1" x14ac:dyDescent="0.2">
      <c r="A291" s="81"/>
      <c r="B291" s="81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</row>
    <row r="292" spans="1:64" ht="1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</row>
    <row r="294" spans="1:64" ht="14.25" x14ac:dyDescent="0.2">
      <c r="A294" s="52" t="s">
        <v>292</v>
      </c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</row>
    <row r="295" spans="1:64" ht="14.25" x14ac:dyDescent="0.2">
      <c r="A295" s="52" t="s">
        <v>266</v>
      </c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</row>
    <row r="296" spans="1:64" ht="15" customHeight="1" x14ac:dyDescent="0.2">
      <c r="A296" s="81"/>
      <c r="B296" s="81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</row>
    <row r="297" spans="1:64" ht="1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</row>
    <row r="300" spans="1:64" ht="18.95" customHeight="1" x14ac:dyDescent="0.2">
      <c r="A300" s="75" t="s">
        <v>299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22"/>
      <c r="AC300" s="22"/>
      <c r="AD300" s="22"/>
      <c r="AE300" s="22"/>
      <c r="AF300" s="22"/>
      <c r="AG300" s="22"/>
      <c r="AH300" s="82"/>
      <c r="AI300" s="82"/>
      <c r="AJ300" s="82"/>
      <c r="AK300" s="82"/>
      <c r="AL300" s="82"/>
      <c r="AM300" s="82"/>
      <c r="AN300" s="82"/>
      <c r="AO300" s="82"/>
      <c r="AP300" s="82"/>
      <c r="AQ300" s="22"/>
      <c r="AR300" s="22"/>
      <c r="AS300" s="22"/>
      <c r="AT300" s="22"/>
      <c r="AU300" s="83" t="s">
        <v>301</v>
      </c>
      <c r="AV300" s="79"/>
      <c r="AW300" s="79"/>
      <c r="AX300" s="79"/>
      <c r="AY300" s="79"/>
      <c r="AZ300" s="79"/>
      <c r="BA300" s="79"/>
      <c r="BB300" s="79"/>
      <c r="BC300" s="79"/>
      <c r="BD300" s="79"/>
      <c r="BE300" s="79"/>
      <c r="BF300" s="79"/>
    </row>
    <row r="301" spans="1:64" ht="12.75" customHeight="1" x14ac:dyDescent="0.2">
      <c r="AB301" s="23"/>
      <c r="AC301" s="23"/>
      <c r="AD301" s="23"/>
      <c r="AE301" s="23"/>
      <c r="AF301" s="23"/>
      <c r="AG301" s="23"/>
      <c r="AH301" s="80" t="s">
        <v>1</v>
      </c>
      <c r="AI301" s="80"/>
      <c r="AJ301" s="80"/>
      <c r="AK301" s="80"/>
      <c r="AL301" s="80"/>
      <c r="AM301" s="80"/>
      <c r="AN301" s="80"/>
      <c r="AO301" s="80"/>
      <c r="AP301" s="80"/>
      <c r="AQ301" s="23"/>
      <c r="AR301" s="23"/>
      <c r="AS301" s="23"/>
      <c r="AT301" s="23"/>
      <c r="AU301" s="80" t="s">
        <v>160</v>
      </c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</row>
    <row r="302" spans="1:64" ht="15" x14ac:dyDescent="0.2">
      <c r="AB302" s="23"/>
      <c r="AC302" s="23"/>
      <c r="AD302" s="23"/>
      <c r="AE302" s="23"/>
      <c r="AF302" s="23"/>
      <c r="AG302" s="23"/>
      <c r="AH302" s="24"/>
      <c r="AI302" s="24"/>
      <c r="AJ302" s="24"/>
      <c r="AK302" s="24"/>
      <c r="AL302" s="24"/>
      <c r="AM302" s="24"/>
      <c r="AN302" s="24"/>
      <c r="AO302" s="24"/>
      <c r="AP302" s="24"/>
      <c r="AQ302" s="23"/>
      <c r="AR302" s="23"/>
      <c r="AS302" s="23"/>
      <c r="AT302" s="23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</row>
    <row r="303" spans="1:64" ht="18" customHeight="1" x14ac:dyDescent="0.2">
      <c r="A303" s="75" t="s">
        <v>300</v>
      </c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23"/>
      <c r="AC303" s="23"/>
      <c r="AD303" s="23"/>
      <c r="AE303" s="23"/>
      <c r="AF303" s="23"/>
      <c r="AG303" s="23"/>
      <c r="AH303" s="77"/>
      <c r="AI303" s="77"/>
      <c r="AJ303" s="77"/>
      <c r="AK303" s="77"/>
      <c r="AL303" s="77"/>
      <c r="AM303" s="77"/>
      <c r="AN303" s="77"/>
      <c r="AO303" s="77"/>
      <c r="AP303" s="77"/>
      <c r="AQ303" s="23"/>
      <c r="AR303" s="23"/>
      <c r="AS303" s="23"/>
      <c r="AT303" s="23"/>
      <c r="AU303" s="78" t="s">
        <v>302</v>
      </c>
      <c r="AV303" s="79"/>
      <c r="AW303" s="79"/>
      <c r="AX303" s="79"/>
      <c r="AY303" s="79"/>
      <c r="AZ303" s="79"/>
      <c r="BA303" s="79"/>
      <c r="BB303" s="79"/>
      <c r="BC303" s="79"/>
      <c r="BD303" s="79"/>
      <c r="BE303" s="79"/>
      <c r="BF303" s="79"/>
    </row>
    <row r="304" spans="1:64" ht="12" customHeight="1" x14ac:dyDescent="0.2">
      <c r="AB304" s="23"/>
      <c r="AC304" s="23"/>
      <c r="AD304" s="23"/>
      <c r="AE304" s="23"/>
      <c r="AF304" s="23"/>
      <c r="AG304" s="23"/>
      <c r="AH304" s="80" t="s">
        <v>1</v>
      </c>
      <c r="AI304" s="80"/>
      <c r="AJ304" s="80"/>
      <c r="AK304" s="80"/>
      <c r="AL304" s="80"/>
      <c r="AM304" s="80"/>
      <c r="AN304" s="80"/>
      <c r="AO304" s="80"/>
      <c r="AP304" s="80"/>
      <c r="AQ304" s="23"/>
      <c r="AR304" s="23"/>
      <c r="AS304" s="23"/>
      <c r="AT304" s="23"/>
      <c r="AU304" s="80" t="s">
        <v>160</v>
      </c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</row>
  </sheetData>
  <mergeCells count="2248">
    <mergeCell ref="BN1:BZ1"/>
    <mergeCell ref="A2:BZ2"/>
    <mergeCell ref="B4:AF4"/>
    <mergeCell ref="AH4:AR4"/>
    <mergeCell ref="AT4:BA4"/>
    <mergeCell ref="A5:AF5"/>
    <mergeCell ref="AH5:AR5"/>
    <mergeCell ref="AT5:BA5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A40:BK40"/>
    <mergeCell ref="A41:D42"/>
    <mergeCell ref="E41:W42"/>
    <mergeCell ref="X41:AQ41"/>
    <mergeCell ref="AR41:BK41"/>
    <mergeCell ref="X42:AB42"/>
    <mergeCell ref="AC42:AG42"/>
    <mergeCell ref="AH42:AL42"/>
    <mergeCell ref="AM42:AQ42"/>
    <mergeCell ref="AR42:AV42"/>
    <mergeCell ref="BB30:BF30"/>
    <mergeCell ref="BG30:BK30"/>
    <mergeCell ref="BL30:BP30"/>
    <mergeCell ref="BQ30:BT30"/>
    <mergeCell ref="BU30:BY30"/>
    <mergeCell ref="A39:BL39"/>
    <mergeCell ref="AI31:AM31"/>
    <mergeCell ref="AN31:AR31"/>
    <mergeCell ref="AS31:AW31"/>
    <mergeCell ref="AX31:BA31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BU33:BY33"/>
    <mergeCell ref="AX33:BA33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5:BA45"/>
    <mergeCell ref="BB45:BF45"/>
    <mergeCell ref="BG45:BK45"/>
    <mergeCell ref="A55:BY55"/>
    <mergeCell ref="A56:BY56"/>
    <mergeCell ref="A57:BY57"/>
    <mergeCell ref="AW46:BA46"/>
    <mergeCell ref="BB46:BF46"/>
    <mergeCell ref="BG46:BK46"/>
    <mergeCell ref="A47:D47"/>
    <mergeCell ref="AW44:BA44"/>
    <mergeCell ref="BB44:BF44"/>
    <mergeCell ref="BG44:BK44"/>
    <mergeCell ref="A45:D45"/>
    <mergeCell ref="E45:W45"/>
    <mergeCell ref="X45:AB45"/>
    <mergeCell ref="AC45:AG45"/>
    <mergeCell ref="AH45:AL45"/>
    <mergeCell ref="AM45:AQ45"/>
    <mergeCell ref="AR45:AV45"/>
    <mergeCell ref="AW47:BA47"/>
    <mergeCell ref="BB47:BF47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E47:W47"/>
    <mergeCell ref="X47:AB47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S60:AW60"/>
    <mergeCell ref="AX60:BA60"/>
    <mergeCell ref="AS59:AW59"/>
    <mergeCell ref="AX59:BA59"/>
    <mergeCell ref="BB59:BF59"/>
    <mergeCell ref="BG59:BK59"/>
    <mergeCell ref="BL59:BP59"/>
    <mergeCell ref="BQ59:BT59"/>
    <mergeCell ref="A58:D59"/>
    <mergeCell ref="E58:T59"/>
    <mergeCell ref="U58:AM58"/>
    <mergeCell ref="AN58:BF58"/>
    <mergeCell ref="BG58:BY58"/>
    <mergeCell ref="U59:Y59"/>
    <mergeCell ref="Z59:AD59"/>
    <mergeCell ref="AE59:AH59"/>
    <mergeCell ref="AI59:AM59"/>
    <mergeCell ref="AN59:AR59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I61:AM61"/>
    <mergeCell ref="AN61:AR61"/>
    <mergeCell ref="AS61:AW61"/>
    <mergeCell ref="AX61:BA61"/>
    <mergeCell ref="BB61:BF61"/>
    <mergeCell ref="BG61:BK61"/>
    <mergeCell ref="BB60:BF60"/>
    <mergeCell ref="BG60:BK60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BG78:BK78"/>
    <mergeCell ref="BL78:BP78"/>
    <mergeCell ref="BQ78:BT78"/>
    <mergeCell ref="BU78:BY78"/>
    <mergeCell ref="A79:E79"/>
    <mergeCell ref="F79:T79"/>
    <mergeCell ref="U79:Y79"/>
    <mergeCell ref="Z79:AD79"/>
    <mergeCell ref="AE79:AH79"/>
    <mergeCell ref="AI79:AM79"/>
    <mergeCell ref="AE78:AH78"/>
    <mergeCell ref="AI78:AM78"/>
    <mergeCell ref="AN78:AR78"/>
    <mergeCell ref="AS78:AW78"/>
    <mergeCell ref="AX78:BA78"/>
    <mergeCell ref="BB78:BF78"/>
    <mergeCell ref="BU62:BY62"/>
    <mergeCell ref="A75:BL75"/>
    <mergeCell ref="A76:BY76"/>
    <mergeCell ref="A77:E78"/>
    <mergeCell ref="F77:T78"/>
    <mergeCell ref="U77:AM77"/>
    <mergeCell ref="AN77:BF77"/>
    <mergeCell ref="BG77:BY77"/>
    <mergeCell ref="U78:Y78"/>
    <mergeCell ref="Z78:AD78"/>
    <mergeCell ref="AS62:AW62"/>
    <mergeCell ref="AX62:BA62"/>
    <mergeCell ref="BB62:BF62"/>
    <mergeCell ref="BG62:BK62"/>
    <mergeCell ref="BL62:BP62"/>
    <mergeCell ref="BQ62:BT62"/>
    <mergeCell ref="AX80:BA80"/>
    <mergeCell ref="BB80:BF80"/>
    <mergeCell ref="BG80:BK80"/>
    <mergeCell ref="BL80:BP80"/>
    <mergeCell ref="BQ80:BT80"/>
    <mergeCell ref="BU80:BY80"/>
    <mergeCell ref="BQ79:BT79"/>
    <mergeCell ref="BU79:BY79"/>
    <mergeCell ref="A80:E80"/>
    <mergeCell ref="F80:T80"/>
    <mergeCell ref="U80:Y80"/>
    <mergeCell ref="Z80:AD80"/>
    <mergeCell ref="AE80:AH80"/>
    <mergeCell ref="AI80:AM80"/>
    <mergeCell ref="AN80:AR80"/>
    <mergeCell ref="AS80:AW80"/>
    <mergeCell ref="AN79:AR79"/>
    <mergeCell ref="AS79:AW79"/>
    <mergeCell ref="AX79:BA79"/>
    <mergeCell ref="BB79:BF79"/>
    <mergeCell ref="BG79:BK79"/>
    <mergeCell ref="BL79:BP79"/>
    <mergeCell ref="AH87:AL87"/>
    <mergeCell ref="AM87:AQ87"/>
    <mergeCell ref="AH86:AL86"/>
    <mergeCell ref="AM86:AQ86"/>
    <mergeCell ref="AR86:AV86"/>
    <mergeCell ref="AW86:BA86"/>
    <mergeCell ref="BB86:BF86"/>
    <mergeCell ref="BG86:BK86"/>
    <mergeCell ref="BQ81:BT81"/>
    <mergeCell ref="BU81:BY81"/>
    <mergeCell ref="A83:BL83"/>
    <mergeCell ref="A84:BK84"/>
    <mergeCell ref="A85:D86"/>
    <mergeCell ref="E85:W86"/>
    <mergeCell ref="X85:AQ85"/>
    <mergeCell ref="AR85:BK85"/>
    <mergeCell ref="X86:AB86"/>
    <mergeCell ref="AC86:AG86"/>
    <mergeCell ref="AN81:AR81"/>
    <mergeCell ref="AS81:AW81"/>
    <mergeCell ref="AX81:BA81"/>
    <mergeCell ref="BB81:BF81"/>
    <mergeCell ref="BG81:BK81"/>
    <mergeCell ref="BL81:BP81"/>
    <mergeCell ref="A81:E81"/>
    <mergeCell ref="F81:T81"/>
    <mergeCell ref="U81:Y81"/>
    <mergeCell ref="Z81:AD81"/>
    <mergeCell ref="AE81:AH81"/>
    <mergeCell ref="AI81:AM81"/>
    <mergeCell ref="A102:BL102"/>
    <mergeCell ref="A103:BK103"/>
    <mergeCell ref="BG90:BK90"/>
    <mergeCell ref="A91:D91"/>
    <mergeCell ref="E91:W91"/>
    <mergeCell ref="X91:AB91"/>
    <mergeCell ref="AR88:AV88"/>
    <mergeCell ref="AW88:BA88"/>
    <mergeCell ref="BB88:BF88"/>
    <mergeCell ref="BG88:BK88"/>
    <mergeCell ref="A89:D89"/>
    <mergeCell ref="E89:W89"/>
    <mergeCell ref="X89:AB89"/>
    <mergeCell ref="AC89:AG89"/>
    <mergeCell ref="AH89:AL89"/>
    <mergeCell ref="AM89:AQ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AR89:AV89"/>
    <mergeCell ref="AW89:BA89"/>
    <mergeCell ref="BG92:BK92"/>
    <mergeCell ref="A93:D93"/>
    <mergeCell ref="E93:W93"/>
    <mergeCell ref="A88:D88"/>
    <mergeCell ref="E88:W88"/>
    <mergeCell ref="BB105:BF105"/>
    <mergeCell ref="BG105:BK105"/>
    <mergeCell ref="A106:E106"/>
    <mergeCell ref="F106:W106"/>
    <mergeCell ref="X106:AB106"/>
    <mergeCell ref="AC106:AG106"/>
    <mergeCell ref="AH106:AL106"/>
    <mergeCell ref="AM106:AQ106"/>
    <mergeCell ref="AR106:AV106"/>
    <mergeCell ref="AW106:BA106"/>
    <mergeCell ref="A104:E105"/>
    <mergeCell ref="F104:W105"/>
    <mergeCell ref="X104:AQ104"/>
    <mergeCell ref="AR104:BK104"/>
    <mergeCell ref="X105:AB105"/>
    <mergeCell ref="AC105:AG105"/>
    <mergeCell ref="AH105:AL105"/>
    <mergeCell ref="AM105:AQ105"/>
    <mergeCell ref="AR105:AV105"/>
    <mergeCell ref="AW105:BA105"/>
    <mergeCell ref="BB107:BF107"/>
    <mergeCell ref="BG107:BK107"/>
    <mergeCell ref="A108:E108"/>
    <mergeCell ref="F108:W108"/>
    <mergeCell ref="X108:AB108"/>
    <mergeCell ref="AC108:AG108"/>
    <mergeCell ref="AH108:AL108"/>
    <mergeCell ref="AM108:AQ108"/>
    <mergeCell ref="AR108:AV108"/>
    <mergeCell ref="AW108:BA108"/>
    <mergeCell ref="BB106:BF106"/>
    <mergeCell ref="BG106:BK106"/>
    <mergeCell ref="A107:E107"/>
    <mergeCell ref="F107:W107"/>
    <mergeCell ref="X107:AB107"/>
    <mergeCell ref="AC107:AG107"/>
    <mergeCell ref="AH107:AL107"/>
    <mergeCell ref="AM107:AQ107"/>
    <mergeCell ref="AR107:AV107"/>
    <mergeCell ref="AW107:BA107"/>
    <mergeCell ref="AX115:BA115"/>
    <mergeCell ref="BB115:BF115"/>
    <mergeCell ref="BG115:BK115"/>
    <mergeCell ref="BL115:BP115"/>
    <mergeCell ref="BQ115:BT115"/>
    <mergeCell ref="BU115:BY115"/>
    <mergeCell ref="U115:Y115"/>
    <mergeCell ref="Z115:AD115"/>
    <mergeCell ref="AE115:AH115"/>
    <mergeCell ref="AI115:AM115"/>
    <mergeCell ref="AN115:AR115"/>
    <mergeCell ref="AS115:AW115"/>
    <mergeCell ref="BB108:BF108"/>
    <mergeCell ref="BG108:BK108"/>
    <mergeCell ref="A111:BL111"/>
    <mergeCell ref="A112:BL112"/>
    <mergeCell ref="A113:BY113"/>
    <mergeCell ref="A114:C115"/>
    <mergeCell ref="D114:T115"/>
    <mergeCell ref="U114:AM114"/>
    <mergeCell ref="AN114:BF114"/>
    <mergeCell ref="BG114:BY114"/>
    <mergeCell ref="A117:C117"/>
    <mergeCell ref="D117:T117"/>
    <mergeCell ref="U117:Y117"/>
    <mergeCell ref="Z117:AD117"/>
    <mergeCell ref="AE117:AH117"/>
    <mergeCell ref="AI117:AM117"/>
    <mergeCell ref="AN117:AR117"/>
    <mergeCell ref="AS117:AW117"/>
    <mergeCell ref="AN116:AR116"/>
    <mergeCell ref="AS116:AW116"/>
    <mergeCell ref="AX116:BA116"/>
    <mergeCell ref="BB116:BF116"/>
    <mergeCell ref="BG116:BK116"/>
    <mergeCell ref="BL116:BP116"/>
    <mergeCell ref="A116:C116"/>
    <mergeCell ref="D116:T116"/>
    <mergeCell ref="U116:Y116"/>
    <mergeCell ref="Z116:AD116"/>
    <mergeCell ref="AE116:AH116"/>
    <mergeCell ref="AI116:AM116"/>
    <mergeCell ref="A121:BL121"/>
    <mergeCell ref="A122:BH122"/>
    <mergeCell ref="A123:C124"/>
    <mergeCell ref="D123:T124"/>
    <mergeCell ref="U123:AN123"/>
    <mergeCell ref="AO123:BH123"/>
    <mergeCell ref="U124:Y124"/>
    <mergeCell ref="Z124:AD124"/>
    <mergeCell ref="AN118:AR118"/>
    <mergeCell ref="AS118:AW118"/>
    <mergeCell ref="AX118:BA118"/>
    <mergeCell ref="BB118:BF118"/>
    <mergeCell ref="BG118:BK118"/>
    <mergeCell ref="BL118:BP118"/>
    <mergeCell ref="A118:C118"/>
    <mergeCell ref="D118:T118"/>
    <mergeCell ref="U118:Y118"/>
    <mergeCell ref="Z118:AD118"/>
    <mergeCell ref="AE118:AH118"/>
    <mergeCell ref="AI118:AM118"/>
    <mergeCell ref="BB119:BF119"/>
    <mergeCell ref="BG119:BK119"/>
    <mergeCell ref="BL119:BP119"/>
    <mergeCell ref="AO125:AS125"/>
    <mergeCell ref="AT125:AX125"/>
    <mergeCell ref="AY125:BC125"/>
    <mergeCell ref="BD125:BH125"/>
    <mergeCell ref="A126:C126"/>
    <mergeCell ref="D126:T126"/>
    <mergeCell ref="U126:Y126"/>
    <mergeCell ref="Z126:AD126"/>
    <mergeCell ref="AE126:AI126"/>
    <mergeCell ref="AJ126:AN126"/>
    <mergeCell ref="A125:C125"/>
    <mergeCell ref="D125:T125"/>
    <mergeCell ref="U125:Y125"/>
    <mergeCell ref="Z125:AD125"/>
    <mergeCell ref="AE125:AI125"/>
    <mergeCell ref="AJ125:AN125"/>
    <mergeCell ref="AE124:AI124"/>
    <mergeCell ref="AJ124:AN124"/>
    <mergeCell ref="AO124:AS124"/>
    <mergeCell ref="AT124:AX124"/>
    <mergeCell ref="AY124:BC124"/>
    <mergeCell ref="BD124:BH124"/>
    <mergeCell ref="AO127:AS127"/>
    <mergeCell ref="AT127:AX127"/>
    <mergeCell ref="AY127:BC127"/>
    <mergeCell ref="BD127:BH127"/>
    <mergeCell ref="A131:BL131"/>
    <mergeCell ref="A132:BL132"/>
    <mergeCell ref="AT128:AX128"/>
    <mergeCell ref="AY128:BC128"/>
    <mergeCell ref="BD128:BH128"/>
    <mergeCell ref="AO126:AS126"/>
    <mergeCell ref="AT126:AX126"/>
    <mergeCell ref="AY126:BC126"/>
    <mergeCell ref="BD126:BH126"/>
    <mergeCell ref="A127:C127"/>
    <mergeCell ref="D127:T127"/>
    <mergeCell ref="U127:Y127"/>
    <mergeCell ref="Z127:AD127"/>
    <mergeCell ref="AE127:AI127"/>
    <mergeCell ref="AJ127:AN127"/>
    <mergeCell ref="V135:AE135"/>
    <mergeCell ref="AF135:AJ135"/>
    <mergeCell ref="AK135:AO135"/>
    <mergeCell ref="BJ133:BX133"/>
    <mergeCell ref="AF134:AJ134"/>
    <mergeCell ref="AK134:AO134"/>
    <mergeCell ref="AP134:AT134"/>
    <mergeCell ref="AU134:AY134"/>
    <mergeCell ref="AZ134:BD134"/>
    <mergeCell ref="BE134:BI134"/>
    <mergeCell ref="BJ134:BN134"/>
    <mergeCell ref="BO134:BS134"/>
    <mergeCell ref="BT134:BX134"/>
    <mergeCell ref="A133:C134"/>
    <mergeCell ref="D133:P134"/>
    <mergeCell ref="Q133:U134"/>
    <mergeCell ref="V133:AE134"/>
    <mergeCell ref="AF133:AT133"/>
    <mergeCell ref="AU133:BI133"/>
    <mergeCell ref="A168:C169"/>
    <mergeCell ref="D168:P169"/>
    <mergeCell ref="Q168:U169"/>
    <mergeCell ref="V168:AE169"/>
    <mergeCell ref="AF168:AT168"/>
    <mergeCell ref="AU168:BI168"/>
    <mergeCell ref="AF169:AJ169"/>
    <mergeCell ref="AK169:AO169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A137:C137"/>
    <mergeCell ref="D137:P137"/>
    <mergeCell ref="Q137:U137"/>
    <mergeCell ref="V137:AE137"/>
    <mergeCell ref="AF137:AJ137"/>
    <mergeCell ref="AK137:AO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202:BL202"/>
    <mergeCell ref="A203:BR203"/>
    <mergeCell ref="AP173:AT173"/>
    <mergeCell ref="AU173:AY173"/>
    <mergeCell ref="AZ173:BD173"/>
    <mergeCell ref="BE173:BI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170:C170"/>
    <mergeCell ref="D170:P170"/>
    <mergeCell ref="Q170:U170"/>
    <mergeCell ref="V170:AE170"/>
    <mergeCell ref="AF170:AJ170"/>
    <mergeCell ref="AK170:AO170"/>
    <mergeCell ref="U207:Y207"/>
    <mergeCell ref="Z207:AD207"/>
    <mergeCell ref="AE207:AI207"/>
    <mergeCell ref="AJ207:AN207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204:T205"/>
    <mergeCell ref="U204:AD204"/>
    <mergeCell ref="AE204:AN204"/>
    <mergeCell ref="AO204:AX204"/>
    <mergeCell ref="AY204:BH204"/>
    <mergeCell ref="BI204:BR204"/>
    <mergeCell ref="U205:Y205"/>
    <mergeCell ref="Z205:AD205"/>
    <mergeCell ref="AE205:AI205"/>
    <mergeCell ref="AJ205:AN205"/>
    <mergeCell ref="AT208:AX208"/>
    <mergeCell ref="AY208:BC208"/>
    <mergeCell ref="BD208:BH208"/>
    <mergeCell ref="BI208:BM208"/>
    <mergeCell ref="BN208:BR208"/>
    <mergeCell ref="A220:BL220"/>
    <mergeCell ref="AT209:AX209"/>
    <mergeCell ref="AY209:BC209"/>
    <mergeCell ref="BD209:BH209"/>
    <mergeCell ref="BI209:BM209"/>
    <mergeCell ref="A208:T208"/>
    <mergeCell ref="U208:Y208"/>
    <mergeCell ref="Z208:AD208"/>
    <mergeCell ref="AE208:AI208"/>
    <mergeCell ref="AJ208:AN208"/>
    <mergeCell ref="AO208:AS208"/>
    <mergeCell ref="W223:Y223"/>
    <mergeCell ref="Z223:AB223"/>
    <mergeCell ref="AC223:AE223"/>
    <mergeCell ref="AF223:AH223"/>
    <mergeCell ref="AI223:AK223"/>
    <mergeCell ref="AL223:AN223"/>
    <mergeCell ref="AO223:AQ223"/>
    <mergeCell ref="AR223:AT223"/>
    <mergeCell ref="BG221:BL221"/>
    <mergeCell ref="W222:AB222"/>
    <mergeCell ref="AC222:AH222"/>
    <mergeCell ref="AI222:AN222"/>
    <mergeCell ref="AO222:AT222"/>
    <mergeCell ref="AU222:AW223"/>
    <mergeCell ref="AX222:AZ223"/>
    <mergeCell ref="BA222:BC223"/>
    <mergeCell ref="BD222:BF223"/>
    <mergeCell ref="BG222:BI223"/>
    <mergeCell ref="A225:C225"/>
    <mergeCell ref="D225:V225"/>
    <mergeCell ref="W225:Y225"/>
    <mergeCell ref="Z225:AB225"/>
    <mergeCell ref="AC225:AE225"/>
    <mergeCell ref="AF225:AH225"/>
    <mergeCell ref="AI224:AK224"/>
    <mergeCell ref="AL224:AN224"/>
    <mergeCell ref="AO224:AQ224"/>
    <mergeCell ref="AR224:AT224"/>
    <mergeCell ref="AU224:AW224"/>
    <mergeCell ref="AX224:AZ224"/>
    <mergeCell ref="A224:C224"/>
    <mergeCell ref="D224:V224"/>
    <mergeCell ref="W224:Y224"/>
    <mergeCell ref="Z224:AB224"/>
    <mergeCell ref="AC224:AE224"/>
    <mergeCell ref="AF224:AH224"/>
    <mergeCell ref="A221:C223"/>
    <mergeCell ref="D221:V223"/>
    <mergeCell ref="W221:AH221"/>
    <mergeCell ref="AI221:AT221"/>
    <mergeCell ref="AU221:AZ221"/>
    <mergeCell ref="BA221:BF221"/>
    <mergeCell ref="A235:BS235"/>
    <mergeCell ref="A236:F237"/>
    <mergeCell ref="G236:S237"/>
    <mergeCell ref="T236:Z237"/>
    <mergeCell ref="AA236:AO236"/>
    <mergeCell ref="AP236:BD236"/>
    <mergeCell ref="BE236:BS236"/>
    <mergeCell ref="AA237:AE237"/>
    <mergeCell ref="AF237:AJ237"/>
    <mergeCell ref="AK237:AO237"/>
    <mergeCell ref="BA226:BC226"/>
    <mergeCell ref="BD226:BF226"/>
    <mergeCell ref="BG226:BI226"/>
    <mergeCell ref="BJ226:BL226"/>
    <mergeCell ref="A233:BL233"/>
    <mergeCell ref="A234:BS234"/>
    <mergeCell ref="A227:C227"/>
    <mergeCell ref="D227:V227"/>
    <mergeCell ref="W227:Y227"/>
    <mergeCell ref="Z227:AB227"/>
    <mergeCell ref="AI226:AK226"/>
    <mergeCell ref="AL226:AN226"/>
    <mergeCell ref="AO226:AQ226"/>
    <mergeCell ref="AR226:AT226"/>
    <mergeCell ref="AU226:AW226"/>
    <mergeCell ref="AX226:AZ226"/>
    <mergeCell ref="A226:C226"/>
    <mergeCell ref="D226:V226"/>
    <mergeCell ref="W226:Y226"/>
    <mergeCell ref="Z226:AB226"/>
    <mergeCell ref="AC226:AE226"/>
    <mergeCell ref="AF226:AH226"/>
    <mergeCell ref="AP238:AT238"/>
    <mergeCell ref="AU238:AY238"/>
    <mergeCell ref="AZ238:BD238"/>
    <mergeCell ref="BE238:BI238"/>
    <mergeCell ref="BJ238:BN238"/>
    <mergeCell ref="BO238:BS238"/>
    <mergeCell ref="A238:F238"/>
    <mergeCell ref="G238:S238"/>
    <mergeCell ref="T238:Z238"/>
    <mergeCell ref="AA238:AE238"/>
    <mergeCell ref="AF238:AJ238"/>
    <mergeCell ref="AK238:AO238"/>
    <mergeCell ref="AP237:AT237"/>
    <mergeCell ref="AU237:AY237"/>
    <mergeCell ref="AZ237:BD237"/>
    <mergeCell ref="BE237:BI237"/>
    <mergeCell ref="BJ237:BN237"/>
    <mergeCell ref="BO237:BS237"/>
    <mergeCell ref="AP240:AT240"/>
    <mergeCell ref="AU240:AY240"/>
    <mergeCell ref="AZ240:BD240"/>
    <mergeCell ref="BE240:BI240"/>
    <mergeCell ref="BJ240:BN240"/>
    <mergeCell ref="BO240:BS240"/>
    <mergeCell ref="A240:F240"/>
    <mergeCell ref="G240:S240"/>
    <mergeCell ref="T240:Z240"/>
    <mergeCell ref="AA240:AE240"/>
    <mergeCell ref="AF240:AJ240"/>
    <mergeCell ref="AK240:AO240"/>
    <mergeCell ref="AP239:AT239"/>
    <mergeCell ref="AU239:AY239"/>
    <mergeCell ref="AZ239:BD239"/>
    <mergeCell ref="BE239:BI239"/>
    <mergeCell ref="BJ239:BN239"/>
    <mergeCell ref="BO239:BS239"/>
    <mergeCell ref="A239:F239"/>
    <mergeCell ref="G239:S239"/>
    <mergeCell ref="T239:Z239"/>
    <mergeCell ref="AA239:AE239"/>
    <mergeCell ref="AF239:AJ239"/>
    <mergeCell ref="AK239:AO239"/>
    <mergeCell ref="AP245:AT245"/>
    <mergeCell ref="AU245:AY245"/>
    <mergeCell ref="AZ245:BD245"/>
    <mergeCell ref="A246:F246"/>
    <mergeCell ref="G246:S246"/>
    <mergeCell ref="T246:Z246"/>
    <mergeCell ref="AA246:AE246"/>
    <mergeCell ref="AF246:AJ246"/>
    <mergeCell ref="AK246:AO246"/>
    <mergeCell ref="AP246:AT246"/>
    <mergeCell ref="A242:BL242"/>
    <mergeCell ref="A243:BD243"/>
    <mergeCell ref="A244:F245"/>
    <mergeCell ref="G244:S245"/>
    <mergeCell ref="T244:Z245"/>
    <mergeCell ref="AA244:AO244"/>
    <mergeCell ref="AP244:BD244"/>
    <mergeCell ref="AA245:AE245"/>
    <mergeCell ref="AF245:AJ245"/>
    <mergeCell ref="AK245:AO245"/>
    <mergeCell ref="AZ247:BD247"/>
    <mergeCell ref="A248:F248"/>
    <mergeCell ref="G248:S248"/>
    <mergeCell ref="T248:Z248"/>
    <mergeCell ref="AA248:AE248"/>
    <mergeCell ref="AF248:AJ248"/>
    <mergeCell ref="AK248:AO248"/>
    <mergeCell ref="AP248:AT248"/>
    <mergeCell ref="AU248:AY248"/>
    <mergeCell ref="AZ248:BD248"/>
    <mergeCell ref="AU246:AY246"/>
    <mergeCell ref="AZ246:BD246"/>
    <mergeCell ref="A247:F247"/>
    <mergeCell ref="G247:S247"/>
    <mergeCell ref="T247:Z247"/>
    <mergeCell ref="AA247:AE247"/>
    <mergeCell ref="AF247:AJ247"/>
    <mergeCell ref="AK247:AO247"/>
    <mergeCell ref="AP247:AT247"/>
    <mergeCell ref="AU247:AY247"/>
    <mergeCell ref="BB254:BF254"/>
    <mergeCell ref="BG254:BJ254"/>
    <mergeCell ref="BK254:BO254"/>
    <mergeCell ref="BP254:BS254"/>
    <mergeCell ref="A255:M255"/>
    <mergeCell ref="N255:U255"/>
    <mergeCell ref="V255:Z255"/>
    <mergeCell ref="AA255:AE255"/>
    <mergeCell ref="AF255:AI255"/>
    <mergeCell ref="AJ255:AN255"/>
    <mergeCell ref="AA254:AE254"/>
    <mergeCell ref="AF254:AI254"/>
    <mergeCell ref="AJ254:AN254"/>
    <mergeCell ref="AO254:AR254"/>
    <mergeCell ref="AS254:AW254"/>
    <mergeCell ref="AX254:BA254"/>
    <mergeCell ref="A251:BL251"/>
    <mergeCell ref="A252:BM252"/>
    <mergeCell ref="A253:M254"/>
    <mergeCell ref="N253:U254"/>
    <mergeCell ref="V253:Z254"/>
    <mergeCell ref="AA253:AI253"/>
    <mergeCell ref="AJ253:AR253"/>
    <mergeCell ref="AS253:BA253"/>
    <mergeCell ref="BB253:BJ253"/>
    <mergeCell ref="BK253:BS253"/>
    <mergeCell ref="BB256:BF256"/>
    <mergeCell ref="BG256:BJ256"/>
    <mergeCell ref="BK256:BO256"/>
    <mergeCell ref="BP256:BS256"/>
    <mergeCell ref="A257:M257"/>
    <mergeCell ref="N257:U257"/>
    <mergeCell ref="V257:Z257"/>
    <mergeCell ref="AA257:AE257"/>
    <mergeCell ref="AF257:AI257"/>
    <mergeCell ref="AJ257:AN257"/>
    <mergeCell ref="BP255:BS255"/>
    <mergeCell ref="A256:M256"/>
    <mergeCell ref="N256:U256"/>
    <mergeCell ref="V256:Z256"/>
    <mergeCell ref="AA256:AE256"/>
    <mergeCell ref="AF256:AI256"/>
    <mergeCell ref="AJ256:AN256"/>
    <mergeCell ref="AO256:AR256"/>
    <mergeCell ref="AS256:AW256"/>
    <mergeCell ref="AX256:BA256"/>
    <mergeCell ref="AO255:AR255"/>
    <mergeCell ref="AS255:AW255"/>
    <mergeCell ref="AX255:BA255"/>
    <mergeCell ref="BB255:BF255"/>
    <mergeCell ref="BG255:BJ255"/>
    <mergeCell ref="BK255:BO255"/>
    <mergeCell ref="AQ267:AV268"/>
    <mergeCell ref="AW267:BF267"/>
    <mergeCell ref="BG267:BL268"/>
    <mergeCell ref="AW268:BA268"/>
    <mergeCell ref="BB268:BF268"/>
    <mergeCell ref="A269:F269"/>
    <mergeCell ref="G269:S269"/>
    <mergeCell ref="T269:Y269"/>
    <mergeCell ref="Z269:AD269"/>
    <mergeCell ref="AE269:AJ269"/>
    <mergeCell ref="A267:F268"/>
    <mergeCell ref="G267:S268"/>
    <mergeCell ref="T267:Y268"/>
    <mergeCell ref="Z267:AD268"/>
    <mergeCell ref="AE267:AJ268"/>
    <mergeCell ref="AK267:AP268"/>
    <mergeCell ref="BP257:BS257"/>
    <mergeCell ref="A260:BL260"/>
    <mergeCell ref="A261:BL261"/>
    <mergeCell ref="A264:BL264"/>
    <mergeCell ref="A265:BL265"/>
    <mergeCell ref="A266:BL266"/>
    <mergeCell ref="AO257:AR257"/>
    <mergeCell ref="AS257:AW257"/>
    <mergeCell ref="AX257:BA257"/>
    <mergeCell ref="BB257:BF257"/>
    <mergeCell ref="BG257:BJ257"/>
    <mergeCell ref="BK257:BO257"/>
    <mergeCell ref="AK271:AP271"/>
    <mergeCell ref="AQ271:AV271"/>
    <mergeCell ref="AW271:BA271"/>
    <mergeCell ref="BB271:BF271"/>
    <mergeCell ref="BG271:BL271"/>
    <mergeCell ref="A273:BL273"/>
    <mergeCell ref="AK270:AP270"/>
    <mergeCell ref="AQ270:AV270"/>
    <mergeCell ref="AW270:BA270"/>
    <mergeCell ref="BB270:BF270"/>
    <mergeCell ref="BG270:BL270"/>
    <mergeCell ref="A271:F271"/>
    <mergeCell ref="G271:S271"/>
    <mergeCell ref="T271:Y271"/>
    <mergeCell ref="Z271:AD271"/>
    <mergeCell ref="AE271:AJ271"/>
    <mergeCell ref="AK269:AP269"/>
    <mergeCell ref="AQ269:AV269"/>
    <mergeCell ref="AW269:BA269"/>
    <mergeCell ref="BB269:BF269"/>
    <mergeCell ref="BG269:BL269"/>
    <mergeCell ref="A270:F270"/>
    <mergeCell ref="G270:S270"/>
    <mergeCell ref="T270:Y270"/>
    <mergeCell ref="Z270:AD270"/>
    <mergeCell ref="AE270:AJ270"/>
    <mergeCell ref="AT276:AW277"/>
    <mergeCell ref="AX276:BG276"/>
    <mergeCell ref="BH276:BL277"/>
    <mergeCell ref="Z277:AD277"/>
    <mergeCell ref="AE277:AI277"/>
    <mergeCell ref="AX277:BB277"/>
    <mergeCell ref="BC277:BG277"/>
    <mergeCell ref="A274:BL274"/>
    <mergeCell ref="A275:F277"/>
    <mergeCell ref="G275:P277"/>
    <mergeCell ref="Q275:AN275"/>
    <mergeCell ref="AO275:BL275"/>
    <mergeCell ref="Q276:U277"/>
    <mergeCell ref="V276:Y277"/>
    <mergeCell ref="Z276:AI276"/>
    <mergeCell ref="AJ276:AN277"/>
    <mergeCell ref="AO276:AS277"/>
    <mergeCell ref="AJ279:AN279"/>
    <mergeCell ref="AO279:AS279"/>
    <mergeCell ref="AT279:AW279"/>
    <mergeCell ref="AX279:BB279"/>
    <mergeCell ref="BC279:BG279"/>
    <mergeCell ref="BH279:BL279"/>
    <mergeCell ref="A279:F279"/>
    <mergeCell ref="G279:P279"/>
    <mergeCell ref="Q279:U279"/>
    <mergeCell ref="V279:Y279"/>
    <mergeCell ref="Z279:AD279"/>
    <mergeCell ref="AE279:AI279"/>
    <mergeCell ref="AJ278:AN278"/>
    <mergeCell ref="AO278:AS278"/>
    <mergeCell ref="AT278:AW278"/>
    <mergeCell ref="AX278:BB278"/>
    <mergeCell ref="BC278:BG278"/>
    <mergeCell ref="BH278:BL278"/>
    <mergeCell ref="A278:F278"/>
    <mergeCell ref="G278:P278"/>
    <mergeCell ref="Q278:U278"/>
    <mergeCell ref="V278:Y278"/>
    <mergeCell ref="Z278:AD278"/>
    <mergeCell ref="AE278:AI278"/>
    <mergeCell ref="A282:BL282"/>
    <mergeCell ref="A283:BL283"/>
    <mergeCell ref="A284:F285"/>
    <mergeCell ref="G284:S285"/>
    <mergeCell ref="T284:Y285"/>
    <mergeCell ref="Z284:AD285"/>
    <mergeCell ref="AE284:AJ285"/>
    <mergeCell ref="AK284:AP285"/>
    <mergeCell ref="AQ284:AV285"/>
    <mergeCell ref="AW284:BD285"/>
    <mergeCell ref="AJ280:AN280"/>
    <mergeCell ref="AO280:AS280"/>
    <mergeCell ref="AT280:AW280"/>
    <mergeCell ref="AX280:BB280"/>
    <mergeCell ref="BC280:BG280"/>
    <mergeCell ref="BH280:BL280"/>
    <mergeCell ref="A280:F280"/>
    <mergeCell ref="G280:P280"/>
    <mergeCell ref="Q280:U280"/>
    <mergeCell ref="V280:Y280"/>
    <mergeCell ref="Z280:AD280"/>
    <mergeCell ref="AE280:AI280"/>
    <mergeCell ref="AQ287:AV287"/>
    <mergeCell ref="AW287:BD287"/>
    <mergeCell ref="BE287:BL287"/>
    <mergeCell ref="A288:F288"/>
    <mergeCell ref="G288:S288"/>
    <mergeCell ref="T288:Y288"/>
    <mergeCell ref="Z288:AD288"/>
    <mergeCell ref="AE288:AJ288"/>
    <mergeCell ref="AK288:AP288"/>
    <mergeCell ref="AQ288:AV288"/>
    <mergeCell ref="A287:F287"/>
    <mergeCell ref="G287:S287"/>
    <mergeCell ref="T287:Y287"/>
    <mergeCell ref="Z287:AD287"/>
    <mergeCell ref="AE287:AJ287"/>
    <mergeCell ref="AK287:AP287"/>
    <mergeCell ref="BE284:BL285"/>
    <mergeCell ref="A286:F286"/>
    <mergeCell ref="G286:S286"/>
    <mergeCell ref="T286:Y286"/>
    <mergeCell ref="Z286:AD286"/>
    <mergeCell ref="AE286:AJ286"/>
    <mergeCell ref="AK286:AP286"/>
    <mergeCell ref="AQ286:AV286"/>
    <mergeCell ref="AW286:BD286"/>
    <mergeCell ref="BE286:BL286"/>
    <mergeCell ref="A303:AA303"/>
    <mergeCell ref="AH303:AP303"/>
    <mergeCell ref="AU303:BF303"/>
    <mergeCell ref="AH304:AP304"/>
    <mergeCell ref="AU304:BF304"/>
    <mergeCell ref="A31:D31"/>
    <mergeCell ref="E31:T31"/>
    <mergeCell ref="U31:Y31"/>
    <mergeCell ref="Z31:AD31"/>
    <mergeCell ref="AE31:AH31"/>
    <mergeCell ref="A296:BL296"/>
    <mergeCell ref="A300:AA300"/>
    <mergeCell ref="AH300:AP300"/>
    <mergeCell ref="AU300:BF300"/>
    <mergeCell ref="AH301:AP301"/>
    <mergeCell ref="AU301:BF301"/>
    <mergeCell ref="AW288:BD288"/>
    <mergeCell ref="BE288:BL288"/>
    <mergeCell ref="A290:BL290"/>
    <mergeCell ref="A291:BL291"/>
    <mergeCell ref="A294:BL294"/>
    <mergeCell ref="A295:BL295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B37:BF37"/>
    <mergeCell ref="BG37:BK37"/>
    <mergeCell ref="BL37:BP37"/>
    <mergeCell ref="BQ37:BT37"/>
    <mergeCell ref="BU37:BY37"/>
    <mergeCell ref="BU36:BY36"/>
    <mergeCell ref="A37:D37"/>
    <mergeCell ref="E37:T37"/>
    <mergeCell ref="U37:Y37"/>
    <mergeCell ref="Z37:AD37"/>
    <mergeCell ref="AE37:AH37"/>
    <mergeCell ref="AI37:AM37"/>
    <mergeCell ref="AN37:AR37"/>
    <mergeCell ref="AS37:AW37"/>
    <mergeCell ref="AX37:BA37"/>
    <mergeCell ref="AS36:AW36"/>
    <mergeCell ref="AX36:BA36"/>
    <mergeCell ref="BB36:BF36"/>
    <mergeCell ref="BG36:BK36"/>
    <mergeCell ref="BL36:BP36"/>
    <mergeCell ref="BQ36:BT36"/>
    <mergeCell ref="AC47:AG47"/>
    <mergeCell ref="AH47:AL47"/>
    <mergeCell ref="AM47:AQ47"/>
    <mergeCell ref="AR47:AV47"/>
    <mergeCell ref="A46:D46"/>
    <mergeCell ref="E46:W46"/>
    <mergeCell ref="X46:AB46"/>
    <mergeCell ref="AC46:AG46"/>
    <mergeCell ref="AH46:AL46"/>
    <mergeCell ref="AM46:AQ46"/>
    <mergeCell ref="AR46:AV46"/>
    <mergeCell ref="AW49:BA49"/>
    <mergeCell ref="BB49:BF49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48:BA48"/>
    <mergeCell ref="BB48:BF48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52:BA52"/>
    <mergeCell ref="BB52:BF52"/>
    <mergeCell ref="BG52:BK52"/>
    <mergeCell ref="AW51:BA51"/>
    <mergeCell ref="BB51:BF51"/>
    <mergeCell ref="BG51:BK51"/>
    <mergeCell ref="A52:D52"/>
    <mergeCell ref="E52:W52"/>
    <mergeCell ref="X52:AB52"/>
    <mergeCell ref="AC52:AG52"/>
    <mergeCell ref="AH52:AL52"/>
    <mergeCell ref="AM52:AQ52"/>
    <mergeCell ref="AR52:AV52"/>
    <mergeCell ref="AW50:BA50"/>
    <mergeCell ref="BB50:BF50"/>
    <mergeCell ref="BG50:BK50"/>
    <mergeCell ref="A51:D51"/>
    <mergeCell ref="E51:W51"/>
    <mergeCell ref="X51:AB51"/>
    <mergeCell ref="AC51:AG51"/>
    <mergeCell ref="AH51:AL51"/>
    <mergeCell ref="AM51:AQ51"/>
    <mergeCell ref="AR51:AV51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A63:D63"/>
    <mergeCell ref="E63:T63"/>
    <mergeCell ref="U63:Y63"/>
    <mergeCell ref="Z63:AD63"/>
    <mergeCell ref="AE63:AH63"/>
    <mergeCell ref="AI63:AM63"/>
    <mergeCell ref="AN63:AR63"/>
    <mergeCell ref="BL65:BP65"/>
    <mergeCell ref="BQ65:BT65"/>
    <mergeCell ref="BU65:BY65"/>
    <mergeCell ref="A66:D66"/>
    <mergeCell ref="E66:T66"/>
    <mergeCell ref="U66:Y66"/>
    <mergeCell ref="Z66:AD66"/>
    <mergeCell ref="AE66:AH66"/>
    <mergeCell ref="AI66:AM66"/>
    <mergeCell ref="AN66:AR66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B67:BF67"/>
    <mergeCell ref="BG67:BK67"/>
    <mergeCell ref="BL67:BP67"/>
    <mergeCell ref="BQ67:BT67"/>
    <mergeCell ref="BU67:BY67"/>
    <mergeCell ref="A68:D68"/>
    <mergeCell ref="E68:T68"/>
    <mergeCell ref="U68:Y68"/>
    <mergeCell ref="Z68:AD68"/>
    <mergeCell ref="AE68:AH68"/>
    <mergeCell ref="BU66:BY66"/>
    <mergeCell ref="A67:D67"/>
    <mergeCell ref="E67:T67"/>
    <mergeCell ref="U67:Y67"/>
    <mergeCell ref="Z67:AD67"/>
    <mergeCell ref="AE67:AH67"/>
    <mergeCell ref="AI67:AM67"/>
    <mergeCell ref="AN67:AR67"/>
    <mergeCell ref="AS67:AW67"/>
    <mergeCell ref="AX67:BA67"/>
    <mergeCell ref="AS66:AW66"/>
    <mergeCell ref="AX66:BA66"/>
    <mergeCell ref="BB66:BF66"/>
    <mergeCell ref="BG66:BK66"/>
    <mergeCell ref="BL66:BP66"/>
    <mergeCell ref="BQ66:BT66"/>
    <mergeCell ref="BU69:BY69"/>
    <mergeCell ref="A70:D70"/>
    <mergeCell ref="E70:T70"/>
    <mergeCell ref="U70:Y70"/>
    <mergeCell ref="Z70:AD70"/>
    <mergeCell ref="AE70:AH70"/>
    <mergeCell ref="AI70:AM70"/>
    <mergeCell ref="AN70:AR70"/>
    <mergeCell ref="AS70:AW70"/>
    <mergeCell ref="AX70:BA70"/>
    <mergeCell ref="AS69:AW69"/>
    <mergeCell ref="AX69:BA69"/>
    <mergeCell ref="BB69:BF69"/>
    <mergeCell ref="BG69:BK69"/>
    <mergeCell ref="BL69:BP69"/>
    <mergeCell ref="BQ69:BT69"/>
    <mergeCell ref="BL68:BP68"/>
    <mergeCell ref="BQ68:BT68"/>
    <mergeCell ref="BU68:BY68"/>
    <mergeCell ref="A69:D69"/>
    <mergeCell ref="E69:T69"/>
    <mergeCell ref="U69:Y69"/>
    <mergeCell ref="Z69:AD69"/>
    <mergeCell ref="AE69:AH69"/>
    <mergeCell ref="AI69:AM69"/>
    <mergeCell ref="AN69:AR69"/>
    <mergeCell ref="AI68:AM68"/>
    <mergeCell ref="AN68:AR68"/>
    <mergeCell ref="AS68:AW68"/>
    <mergeCell ref="AX68:BA68"/>
    <mergeCell ref="BB68:BF68"/>
    <mergeCell ref="BG68:BK68"/>
    <mergeCell ref="BL71:BP71"/>
    <mergeCell ref="BQ71:BT71"/>
    <mergeCell ref="BU71:BY71"/>
    <mergeCell ref="A72:D72"/>
    <mergeCell ref="E72:T72"/>
    <mergeCell ref="U72:Y72"/>
    <mergeCell ref="Z72:AD72"/>
    <mergeCell ref="AE72:AH72"/>
    <mergeCell ref="AI72:AM72"/>
    <mergeCell ref="AN72:AR72"/>
    <mergeCell ref="AI71:AM71"/>
    <mergeCell ref="AN71:AR71"/>
    <mergeCell ref="AS71:AW71"/>
    <mergeCell ref="AX71:BA71"/>
    <mergeCell ref="BB71:BF71"/>
    <mergeCell ref="BG71:BK71"/>
    <mergeCell ref="BB70:BF70"/>
    <mergeCell ref="BG70:BK70"/>
    <mergeCell ref="BL70:BP70"/>
    <mergeCell ref="BQ70:BT70"/>
    <mergeCell ref="BU70:BY70"/>
    <mergeCell ref="A71:D71"/>
    <mergeCell ref="E71:T71"/>
    <mergeCell ref="U71:Y71"/>
    <mergeCell ref="Z71:AD71"/>
    <mergeCell ref="AE71:AH71"/>
    <mergeCell ref="BL73:BP73"/>
    <mergeCell ref="BQ73:BT73"/>
    <mergeCell ref="BU73:BY73"/>
    <mergeCell ref="BU72:BY72"/>
    <mergeCell ref="A73:D73"/>
    <mergeCell ref="E73:T73"/>
    <mergeCell ref="U73:Y73"/>
    <mergeCell ref="Z73:AD73"/>
    <mergeCell ref="AE73:AH73"/>
    <mergeCell ref="AI73:AM73"/>
    <mergeCell ref="AN73:AR73"/>
    <mergeCell ref="AS73:AW73"/>
    <mergeCell ref="AX73:BA73"/>
    <mergeCell ref="AS72:AW72"/>
    <mergeCell ref="AX72:BA72"/>
    <mergeCell ref="BB72:BF72"/>
    <mergeCell ref="BG72:BK72"/>
    <mergeCell ref="BL72:BP72"/>
    <mergeCell ref="BQ72:BT7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AC91:AG91"/>
    <mergeCell ref="AH91:AL91"/>
    <mergeCell ref="AM91:AQ91"/>
    <mergeCell ref="AR91:AV91"/>
    <mergeCell ref="AW91:BA91"/>
    <mergeCell ref="BB91:BF91"/>
    <mergeCell ref="BB73:BF73"/>
    <mergeCell ref="BG73:BK73"/>
    <mergeCell ref="BB89:BF89"/>
    <mergeCell ref="BG89:BK89"/>
    <mergeCell ref="AR87:AV87"/>
    <mergeCell ref="AW87:BA87"/>
    <mergeCell ref="BB87:BF87"/>
    <mergeCell ref="BG87:BK87"/>
    <mergeCell ref="X88:AB88"/>
    <mergeCell ref="AC88:AG88"/>
    <mergeCell ref="AH88:AL88"/>
    <mergeCell ref="AM88:AQ88"/>
    <mergeCell ref="A87:D87"/>
    <mergeCell ref="E87:W87"/>
    <mergeCell ref="X87:AB87"/>
    <mergeCell ref="AC87:AG87"/>
    <mergeCell ref="BG94:BK94"/>
    <mergeCell ref="A95:D95"/>
    <mergeCell ref="E95:W95"/>
    <mergeCell ref="X95:AB95"/>
    <mergeCell ref="AC95:AG95"/>
    <mergeCell ref="AH95:AL95"/>
    <mergeCell ref="AM95:AQ95"/>
    <mergeCell ref="AR95:AV95"/>
    <mergeCell ref="AW95:BA95"/>
    <mergeCell ref="BB95:BF95"/>
    <mergeCell ref="BG93:BK93"/>
    <mergeCell ref="A94:D94"/>
    <mergeCell ref="E94:W94"/>
    <mergeCell ref="X94:AB94"/>
    <mergeCell ref="AC94:AG94"/>
    <mergeCell ref="AH94:AL94"/>
    <mergeCell ref="AM94:AQ94"/>
    <mergeCell ref="AR94:AV94"/>
    <mergeCell ref="AW94:BA94"/>
    <mergeCell ref="BB94:BF94"/>
    <mergeCell ref="X93:AB93"/>
    <mergeCell ref="AC93:AG93"/>
    <mergeCell ref="AH93:AL93"/>
    <mergeCell ref="AM93:AQ93"/>
    <mergeCell ref="AR93:AV93"/>
    <mergeCell ref="AW93:BA93"/>
    <mergeCell ref="BB93:BF93"/>
    <mergeCell ref="BG96:BK96"/>
    <mergeCell ref="A97:D97"/>
    <mergeCell ref="E97:W97"/>
    <mergeCell ref="X97:AB97"/>
    <mergeCell ref="AC97:AG97"/>
    <mergeCell ref="AH97:AL97"/>
    <mergeCell ref="AM97:AQ97"/>
    <mergeCell ref="AR97:AV97"/>
    <mergeCell ref="AW97:BA97"/>
    <mergeCell ref="BB97:BF97"/>
    <mergeCell ref="BG95:BK95"/>
    <mergeCell ref="A96:D96"/>
    <mergeCell ref="E96:W96"/>
    <mergeCell ref="X96:AB96"/>
    <mergeCell ref="AC96:AG96"/>
    <mergeCell ref="AH96:AL96"/>
    <mergeCell ref="AM96:AQ96"/>
    <mergeCell ref="AR96:AV96"/>
    <mergeCell ref="AW96:BA96"/>
    <mergeCell ref="BB96:BF96"/>
    <mergeCell ref="BG98:BK98"/>
    <mergeCell ref="A99:D99"/>
    <mergeCell ref="E99:W99"/>
    <mergeCell ref="X99:AB99"/>
    <mergeCell ref="AC99:AG99"/>
    <mergeCell ref="AH99:AL99"/>
    <mergeCell ref="AM99:AQ99"/>
    <mergeCell ref="AR99:AV99"/>
    <mergeCell ref="AW99:BA99"/>
    <mergeCell ref="BB99:BF99"/>
    <mergeCell ref="BG97:BK97"/>
    <mergeCell ref="A98:D98"/>
    <mergeCell ref="E98:W98"/>
    <mergeCell ref="X98:AB98"/>
    <mergeCell ref="AC98:AG98"/>
    <mergeCell ref="AH98:AL98"/>
    <mergeCell ref="AM98:AQ98"/>
    <mergeCell ref="AR98:AV98"/>
    <mergeCell ref="AW98:BA98"/>
    <mergeCell ref="BB98:BF98"/>
    <mergeCell ref="BQ119:BT119"/>
    <mergeCell ref="BU119:BY119"/>
    <mergeCell ref="A119:C119"/>
    <mergeCell ref="D119:T119"/>
    <mergeCell ref="U119:Y119"/>
    <mergeCell ref="Z119:AD119"/>
    <mergeCell ref="AE119:AH119"/>
    <mergeCell ref="AI119:AM119"/>
    <mergeCell ref="AN119:AR119"/>
    <mergeCell ref="AS119:AW119"/>
    <mergeCell ref="AX119:BA119"/>
    <mergeCell ref="BG100:BK100"/>
    <mergeCell ref="BG99:BK99"/>
    <mergeCell ref="A100:D100"/>
    <mergeCell ref="E100:W100"/>
    <mergeCell ref="X100:AB100"/>
    <mergeCell ref="AC100:AG100"/>
    <mergeCell ref="AH100:AL100"/>
    <mergeCell ref="AM100:AQ100"/>
    <mergeCell ref="AR100:AV100"/>
    <mergeCell ref="AW100:BA100"/>
    <mergeCell ref="BB100:BF100"/>
    <mergeCell ref="BQ118:BT118"/>
    <mergeCell ref="BU118:BY118"/>
    <mergeCell ref="AX117:BA117"/>
    <mergeCell ref="BB117:BF117"/>
    <mergeCell ref="BG117:BK117"/>
    <mergeCell ref="BL117:BP117"/>
    <mergeCell ref="BQ117:BT117"/>
    <mergeCell ref="BU117:BY117"/>
    <mergeCell ref="BQ116:BT116"/>
    <mergeCell ref="BU116:BY116"/>
    <mergeCell ref="AU138:AY138"/>
    <mergeCell ref="AZ138:BD138"/>
    <mergeCell ref="BE138:BI138"/>
    <mergeCell ref="BJ138:BN138"/>
    <mergeCell ref="BO138:BS138"/>
    <mergeCell ref="BT138:BX138"/>
    <mergeCell ref="A138:C138"/>
    <mergeCell ref="D138:P138"/>
    <mergeCell ref="Q138:U138"/>
    <mergeCell ref="V138:AE138"/>
    <mergeCell ref="AF138:AJ138"/>
    <mergeCell ref="AK138:AO138"/>
    <mergeCell ref="AP138:AT138"/>
    <mergeCell ref="A128:C128"/>
    <mergeCell ref="D128:T128"/>
    <mergeCell ref="U128:Y128"/>
    <mergeCell ref="Z128:AD128"/>
    <mergeCell ref="AE128:AI128"/>
    <mergeCell ref="AJ128:AN128"/>
    <mergeCell ref="AO128:AS128"/>
    <mergeCell ref="BT137:BX137"/>
    <mergeCell ref="BT136:BX136"/>
    <mergeCell ref="BT135:BX135"/>
    <mergeCell ref="AP135:AT135"/>
    <mergeCell ref="AU135:AY135"/>
    <mergeCell ref="AZ135:BD135"/>
    <mergeCell ref="BE135:BI135"/>
    <mergeCell ref="BJ135:BN135"/>
    <mergeCell ref="BO135:BS135"/>
    <mergeCell ref="A135:C135"/>
    <mergeCell ref="D135:P135"/>
    <mergeCell ref="Q135:U135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A139:C139"/>
    <mergeCell ref="D139:P139"/>
    <mergeCell ref="Q139:U139"/>
    <mergeCell ref="V139:AE139"/>
    <mergeCell ref="AF139:AJ139"/>
    <mergeCell ref="AK139:AO139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A173:C173"/>
    <mergeCell ref="D173:P173"/>
    <mergeCell ref="Q173:U173"/>
    <mergeCell ref="V173:AE173"/>
    <mergeCell ref="AF173:AJ173"/>
    <mergeCell ref="AK173:AO173"/>
    <mergeCell ref="BT165:BX165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AP172:AT172"/>
    <mergeCell ref="AU172:AY172"/>
    <mergeCell ref="AZ172:BD172"/>
    <mergeCell ref="BE172:BI172"/>
    <mergeCell ref="AP169:AT169"/>
    <mergeCell ref="AU169:AY169"/>
    <mergeCell ref="AZ169:BD169"/>
    <mergeCell ref="BE169:BI169"/>
    <mergeCell ref="A167:BL16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174:C174"/>
    <mergeCell ref="D174:P174"/>
    <mergeCell ref="Q174:U174"/>
    <mergeCell ref="V174:AE174"/>
    <mergeCell ref="AF174:AJ174"/>
    <mergeCell ref="AK174:AO174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5:AT185"/>
    <mergeCell ref="AU185:AY185"/>
    <mergeCell ref="AZ185:BD185"/>
    <mergeCell ref="BE185:BI185"/>
    <mergeCell ref="A186:C186"/>
    <mergeCell ref="D186:P186"/>
    <mergeCell ref="Q186:U186"/>
    <mergeCell ref="V186:AE186"/>
    <mergeCell ref="AF186:AJ186"/>
    <mergeCell ref="AK186:AO186"/>
    <mergeCell ref="AP184:AT184"/>
    <mergeCell ref="AU184:AY184"/>
    <mergeCell ref="AZ184:BD184"/>
    <mergeCell ref="BE184:BI184"/>
    <mergeCell ref="A185:C185"/>
    <mergeCell ref="D185:P185"/>
    <mergeCell ref="Q185:U185"/>
    <mergeCell ref="V185:AE185"/>
    <mergeCell ref="AF185:AJ185"/>
    <mergeCell ref="AK185:AO185"/>
    <mergeCell ref="AP187:AT187"/>
    <mergeCell ref="AU187:AY187"/>
    <mergeCell ref="AZ187:BD187"/>
    <mergeCell ref="BE187:BI187"/>
    <mergeCell ref="A188:C188"/>
    <mergeCell ref="D188:P188"/>
    <mergeCell ref="Q188:U188"/>
    <mergeCell ref="V188:AE188"/>
    <mergeCell ref="AF188:AJ188"/>
    <mergeCell ref="AK188:AO188"/>
    <mergeCell ref="AP186:AT186"/>
    <mergeCell ref="AU186:AY186"/>
    <mergeCell ref="AZ186:BD186"/>
    <mergeCell ref="BE186:BI186"/>
    <mergeCell ref="A187:C187"/>
    <mergeCell ref="D187:P187"/>
    <mergeCell ref="Q187:U187"/>
    <mergeCell ref="V187:AE187"/>
    <mergeCell ref="AF187:AJ187"/>
    <mergeCell ref="AK187:AO187"/>
    <mergeCell ref="AP189:AT189"/>
    <mergeCell ref="AU189:AY189"/>
    <mergeCell ref="AZ189:BD189"/>
    <mergeCell ref="BE189:BI189"/>
    <mergeCell ref="A190:C190"/>
    <mergeCell ref="D190:P190"/>
    <mergeCell ref="Q190:U190"/>
    <mergeCell ref="V190:AE190"/>
    <mergeCell ref="AF190:AJ190"/>
    <mergeCell ref="AK190:AO190"/>
    <mergeCell ref="AP188:AT188"/>
    <mergeCell ref="AU188:AY188"/>
    <mergeCell ref="AZ188:BD188"/>
    <mergeCell ref="BE188:BI188"/>
    <mergeCell ref="A189:C189"/>
    <mergeCell ref="D189:P189"/>
    <mergeCell ref="Q189:U189"/>
    <mergeCell ref="V189:AE189"/>
    <mergeCell ref="AF189:AJ189"/>
    <mergeCell ref="AK189:AO189"/>
    <mergeCell ref="AP191:AT191"/>
    <mergeCell ref="AU191:AY191"/>
    <mergeCell ref="AZ191:BD191"/>
    <mergeCell ref="BE191:BI191"/>
    <mergeCell ref="A192:C192"/>
    <mergeCell ref="D192:P192"/>
    <mergeCell ref="Q192:U192"/>
    <mergeCell ref="V192:AE192"/>
    <mergeCell ref="AF192:AJ192"/>
    <mergeCell ref="AK192:AO192"/>
    <mergeCell ref="AP190:AT190"/>
    <mergeCell ref="AU190:AY190"/>
    <mergeCell ref="AZ190:BD190"/>
    <mergeCell ref="BE190:BI190"/>
    <mergeCell ref="A191:C191"/>
    <mergeCell ref="D191:P191"/>
    <mergeCell ref="Q191:U191"/>
    <mergeCell ref="V191:AE191"/>
    <mergeCell ref="AF191:AJ191"/>
    <mergeCell ref="AK191:AO191"/>
    <mergeCell ref="AP193:AT193"/>
    <mergeCell ref="AU193:AY193"/>
    <mergeCell ref="AZ193:BD193"/>
    <mergeCell ref="BE193:BI193"/>
    <mergeCell ref="A194:C194"/>
    <mergeCell ref="D194:P194"/>
    <mergeCell ref="Q194:U194"/>
    <mergeCell ref="V194:AE194"/>
    <mergeCell ref="AF194:AJ194"/>
    <mergeCell ref="AK194:AO194"/>
    <mergeCell ref="AP192:AT192"/>
    <mergeCell ref="AU192:AY192"/>
    <mergeCell ref="AZ192:BD192"/>
    <mergeCell ref="BE192:BI192"/>
    <mergeCell ref="A193:C193"/>
    <mergeCell ref="D193:P193"/>
    <mergeCell ref="Q193:U193"/>
    <mergeCell ref="V193:AE193"/>
    <mergeCell ref="AF193:AJ193"/>
    <mergeCell ref="AK193:AO193"/>
    <mergeCell ref="AP195:AT195"/>
    <mergeCell ref="AU195:AY195"/>
    <mergeCell ref="AZ195:BD195"/>
    <mergeCell ref="BE195:BI195"/>
    <mergeCell ref="A196:C196"/>
    <mergeCell ref="D196:P196"/>
    <mergeCell ref="Q196:U196"/>
    <mergeCell ref="V196:AE196"/>
    <mergeCell ref="AF196:AJ196"/>
    <mergeCell ref="AK196:AO196"/>
    <mergeCell ref="AP194:AT194"/>
    <mergeCell ref="AU194:AY194"/>
    <mergeCell ref="AZ194:BD194"/>
    <mergeCell ref="BE194:BI194"/>
    <mergeCell ref="A195:C195"/>
    <mergeCell ref="D195:P195"/>
    <mergeCell ref="Q195:U195"/>
    <mergeCell ref="V195:AE195"/>
    <mergeCell ref="AF195:AJ195"/>
    <mergeCell ref="AK195:AO195"/>
    <mergeCell ref="AP197:AT197"/>
    <mergeCell ref="AU197:AY197"/>
    <mergeCell ref="AZ197:BD197"/>
    <mergeCell ref="BE197:BI197"/>
    <mergeCell ref="A198:C198"/>
    <mergeCell ref="D198:P198"/>
    <mergeCell ref="Q198:U198"/>
    <mergeCell ref="V198:AE198"/>
    <mergeCell ref="AF198:AJ198"/>
    <mergeCell ref="AK198:AO198"/>
    <mergeCell ref="AP196:AT196"/>
    <mergeCell ref="AU196:AY196"/>
    <mergeCell ref="AZ196:BD196"/>
    <mergeCell ref="BE196:BI196"/>
    <mergeCell ref="A197:C197"/>
    <mergeCell ref="D197:P197"/>
    <mergeCell ref="Q197:U197"/>
    <mergeCell ref="V197:AE197"/>
    <mergeCell ref="AF197:AJ197"/>
    <mergeCell ref="AK197:AO197"/>
    <mergeCell ref="AP199:AT199"/>
    <mergeCell ref="AU199:AY199"/>
    <mergeCell ref="AZ199:BD199"/>
    <mergeCell ref="BE199:BI199"/>
    <mergeCell ref="A200:C200"/>
    <mergeCell ref="D200:P200"/>
    <mergeCell ref="Q200:U200"/>
    <mergeCell ref="V200:AE200"/>
    <mergeCell ref="AF200:AJ200"/>
    <mergeCell ref="AK200:AO200"/>
    <mergeCell ref="AP198:AT198"/>
    <mergeCell ref="AU198:AY198"/>
    <mergeCell ref="AZ198:BD198"/>
    <mergeCell ref="BE198:BI198"/>
    <mergeCell ref="A199:C199"/>
    <mergeCell ref="D199:P199"/>
    <mergeCell ref="Q199:U199"/>
    <mergeCell ref="V199:AE199"/>
    <mergeCell ref="AF199:AJ199"/>
    <mergeCell ref="AK199:AO199"/>
    <mergeCell ref="BN209:BR209"/>
    <mergeCell ref="A210:T210"/>
    <mergeCell ref="U210:Y210"/>
    <mergeCell ref="Z210:AD210"/>
    <mergeCell ref="AE210:AI210"/>
    <mergeCell ref="AJ210:AN210"/>
    <mergeCell ref="AO210:AS210"/>
    <mergeCell ref="AT210:AX210"/>
    <mergeCell ref="AY210:BC210"/>
    <mergeCell ref="BD210:BH210"/>
    <mergeCell ref="A209:T209"/>
    <mergeCell ref="U209:Y209"/>
    <mergeCell ref="Z209:AD209"/>
    <mergeCell ref="AE209:AI209"/>
    <mergeCell ref="AJ209:AN209"/>
    <mergeCell ref="AO209:AS209"/>
    <mergeCell ref="AP200:AT200"/>
    <mergeCell ref="AU200:AY200"/>
    <mergeCell ref="AZ200:BD200"/>
    <mergeCell ref="BE200:BI200"/>
    <mergeCell ref="AO207:AS207"/>
    <mergeCell ref="AT207:AX207"/>
    <mergeCell ref="AY207:BC207"/>
    <mergeCell ref="BD207:BH207"/>
    <mergeCell ref="BI207:BM207"/>
    <mergeCell ref="BN207:BR207"/>
    <mergeCell ref="AT206:AX206"/>
    <mergeCell ref="AY206:BC206"/>
    <mergeCell ref="BD206:BH206"/>
    <mergeCell ref="BI206:BM206"/>
    <mergeCell ref="BN206:BR206"/>
    <mergeCell ref="A207:T207"/>
    <mergeCell ref="BD211:BH211"/>
    <mergeCell ref="BI211:BM211"/>
    <mergeCell ref="BN211:BR211"/>
    <mergeCell ref="A212:T212"/>
    <mergeCell ref="U212:Y212"/>
    <mergeCell ref="Z212:AD212"/>
    <mergeCell ref="AE212:AI212"/>
    <mergeCell ref="AJ212:AN212"/>
    <mergeCell ref="AO212:AS212"/>
    <mergeCell ref="AT212:AX212"/>
    <mergeCell ref="BI210:BM210"/>
    <mergeCell ref="BN210:BR210"/>
    <mergeCell ref="A211:T211"/>
    <mergeCell ref="U211:Y211"/>
    <mergeCell ref="Z211:AD211"/>
    <mergeCell ref="AE211:AI211"/>
    <mergeCell ref="AJ211:AN211"/>
    <mergeCell ref="AO211:AS211"/>
    <mergeCell ref="AT211:AX211"/>
    <mergeCell ref="AY211:BC211"/>
    <mergeCell ref="AO214:AS214"/>
    <mergeCell ref="AT214:AX214"/>
    <mergeCell ref="AY214:BC214"/>
    <mergeCell ref="BD214:BH214"/>
    <mergeCell ref="BI214:BM214"/>
    <mergeCell ref="BN214:BR214"/>
    <mergeCell ref="AT213:AX213"/>
    <mergeCell ref="AY213:BC213"/>
    <mergeCell ref="BD213:BH213"/>
    <mergeCell ref="BI213:BM213"/>
    <mergeCell ref="BN213:BR213"/>
    <mergeCell ref="A214:T214"/>
    <mergeCell ref="U214:Y214"/>
    <mergeCell ref="Z214:AD214"/>
    <mergeCell ref="AE214:AI214"/>
    <mergeCell ref="AJ214:AN214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O213:AS213"/>
    <mergeCell ref="A217:T217"/>
    <mergeCell ref="U217:Y217"/>
    <mergeCell ref="Z217:AD217"/>
    <mergeCell ref="AE217:AI217"/>
    <mergeCell ref="AJ217:AN217"/>
    <mergeCell ref="AO217:AS217"/>
    <mergeCell ref="AO216:AS216"/>
    <mergeCell ref="AT216:AX216"/>
    <mergeCell ref="AY216:BC216"/>
    <mergeCell ref="BD216:BH216"/>
    <mergeCell ref="BI216:BM216"/>
    <mergeCell ref="BN216:BR216"/>
    <mergeCell ref="AT215:AX215"/>
    <mergeCell ref="AY215:BC215"/>
    <mergeCell ref="BD215:BH215"/>
    <mergeCell ref="BI215:BM215"/>
    <mergeCell ref="BN215:BR215"/>
    <mergeCell ref="A216:T216"/>
    <mergeCell ref="U216:Y216"/>
    <mergeCell ref="Z216:AD216"/>
    <mergeCell ref="AE216:AI216"/>
    <mergeCell ref="AJ216:AN216"/>
    <mergeCell ref="A215:T215"/>
    <mergeCell ref="U215:Y215"/>
    <mergeCell ref="Z215:AD215"/>
    <mergeCell ref="AE215:AI215"/>
    <mergeCell ref="AJ215:AN215"/>
    <mergeCell ref="AO215:AS215"/>
    <mergeCell ref="AU227:AW227"/>
    <mergeCell ref="AX227:AZ227"/>
    <mergeCell ref="BA227:BC227"/>
    <mergeCell ref="BD227:BF227"/>
    <mergeCell ref="BG227:BI227"/>
    <mergeCell ref="BJ227:BL227"/>
    <mergeCell ref="AC227:AE227"/>
    <mergeCell ref="AF227:AH227"/>
    <mergeCell ref="AI227:AK227"/>
    <mergeCell ref="AL227:AN227"/>
    <mergeCell ref="AO227:AQ227"/>
    <mergeCell ref="AR227:AT227"/>
    <mergeCell ref="AT217:AX217"/>
    <mergeCell ref="AY217:BC217"/>
    <mergeCell ref="BD217:BH217"/>
    <mergeCell ref="BI217:BM217"/>
    <mergeCell ref="BN217:BR217"/>
    <mergeCell ref="BA225:BC225"/>
    <mergeCell ref="BD225:BF225"/>
    <mergeCell ref="BG225:BI225"/>
    <mergeCell ref="BJ225:BL225"/>
    <mergeCell ref="AI225:AK225"/>
    <mergeCell ref="AL225:AN225"/>
    <mergeCell ref="AO225:AQ225"/>
    <mergeCell ref="AR225:AT225"/>
    <mergeCell ref="AU225:AW225"/>
    <mergeCell ref="AX225:AZ225"/>
    <mergeCell ref="BA224:BC224"/>
    <mergeCell ref="BD224:BF224"/>
    <mergeCell ref="BG224:BI224"/>
    <mergeCell ref="BJ224:BL224"/>
    <mergeCell ref="BJ222:BL223"/>
    <mergeCell ref="BA228:BC228"/>
    <mergeCell ref="BD228:BF228"/>
    <mergeCell ref="BG228:BI228"/>
    <mergeCell ref="BJ228:BL228"/>
    <mergeCell ref="A229:C229"/>
    <mergeCell ref="D229:V229"/>
    <mergeCell ref="W229:Y229"/>
    <mergeCell ref="Z229:AB229"/>
    <mergeCell ref="AC229:AE229"/>
    <mergeCell ref="AF229:AH229"/>
    <mergeCell ref="AI228:AK228"/>
    <mergeCell ref="AL228:AN228"/>
    <mergeCell ref="AO228:AQ228"/>
    <mergeCell ref="AR228:AT228"/>
    <mergeCell ref="AU228:AW228"/>
    <mergeCell ref="AX228:AZ228"/>
    <mergeCell ref="A228:C228"/>
    <mergeCell ref="D228:V228"/>
    <mergeCell ref="W228:Y228"/>
    <mergeCell ref="Z228:AB228"/>
    <mergeCell ref="AC228:AE228"/>
    <mergeCell ref="AF228:AH228"/>
    <mergeCell ref="BA230:BC230"/>
    <mergeCell ref="BD230:BF230"/>
    <mergeCell ref="BG230:BI230"/>
    <mergeCell ref="BJ230:BL230"/>
    <mergeCell ref="AI230:AK230"/>
    <mergeCell ref="AL230:AN230"/>
    <mergeCell ref="AO230:AQ230"/>
    <mergeCell ref="AR230:AT230"/>
    <mergeCell ref="AU230:AW230"/>
    <mergeCell ref="AX230:AZ230"/>
    <mergeCell ref="BA229:BC229"/>
    <mergeCell ref="BD229:BF229"/>
    <mergeCell ref="BG229:BI229"/>
    <mergeCell ref="BJ229:BL229"/>
    <mergeCell ref="A230:C230"/>
    <mergeCell ref="D230:V230"/>
    <mergeCell ref="W230:Y230"/>
    <mergeCell ref="Z230:AB230"/>
    <mergeCell ref="AC230:AE230"/>
    <mergeCell ref="AF230:AH230"/>
    <mergeCell ref="AI229:AK229"/>
    <mergeCell ref="AL229:AN229"/>
    <mergeCell ref="AO229:AQ229"/>
    <mergeCell ref="AR229:AT229"/>
    <mergeCell ref="AU229:AW229"/>
    <mergeCell ref="AX229:AZ229"/>
  </mergeCells>
  <conditionalFormatting sqref="A118 A226 A127">
    <cfRule type="cellIs" dxfId="121" priority="126" stopIfTrue="1" operator="equal">
      <formula>A117</formula>
    </cfRule>
  </conditionalFormatting>
  <conditionalFormatting sqref="A137:C137 A172:C172">
    <cfRule type="cellIs" dxfId="120" priority="127" stopIfTrue="1" operator="equal">
      <formula>A136</formula>
    </cfRule>
    <cfRule type="cellIs" dxfId="119" priority="128" stopIfTrue="1" operator="equal">
      <formula>0</formula>
    </cfRule>
  </conditionalFormatting>
  <conditionalFormatting sqref="A119">
    <cfRule type="cellIs" dxfId="118" priority="125" stopIfTrue="1" operator="equal">
      <formula>A118</formula>
    </cfRule>
  </conditionalFormatting>
  <conditionalFormatting sqref="A129">
    <cfRule type="cellIs" dxfId="117" priority="130" stopIfTrue="1" operator="equal">
      <formula>A127</formula>
    </cfRule>
  </conditionalFormatting>
  <conditionalFormatting sqref="A128">
    <cfRule type="cellIs" dxfId="116" priority="123" stopIfTrue="1" operator="equal">
      <formula>A127</formula>
    </cfRule>
  </conditionalFormatting>
  <conditionalFormatting sqref="A227">
    <cfRule type="cellIs" dxfId="115" priority="5" stopIfTrue="1" operator="equal">
      <formula>A226</formula>
    </cfRule>
  </conditionalFormatting>
  <conditionalFormatting sqref="A138:C138">
    <cfRule type="cellIs" dxfId="114" priority="120" stopIfTrue="1" operator="equal">
      <formula>A137</formula>
    </cfRule>
    <cfRule type="cellIs" dxfId="113" priority="121" stopIfTrue="1" operator="equal">
      <formula>0</formula>
    </cfRule>
  </conditionalFormatting>
  <conditionalFormatting sqref="A139:C139">
    <cfRule type="cellIs" dxfId="112" priority="118" stopIfTrue="1" operator="equal">
      <formula>A138</formula>
    </cfRule>
    <cfRule type="cellIs" dxfId="111" priority="119" stopIfTrue="1" operator="equal">
      <formula>0</formula>
    </cfRule>
  </conditionalFormatting>
  <conditionalFormatting sqref="A140:C140">
    <cfRule type="cellIs" dxfId="110" priority="116" stopIfTrue="1" operator="equal">
      <formula>A139</formula>
    </cfRule>
    <cfRule type="cellIs" dxfId="109" priority="117" stopIfTrue="1" operator="equal">
      <formula>0</formula>
    </cfRule>
  </conditionalFormatting>
  <conditionalFormatting sqref="A141:C141">
    <cfRule type="cellIs" dxfId="108" priority="114" stopIfTrue="1" operator="equal">
      <formula>A140</formula>
    </cfRule>
    <cfRule type="cellIs" dxfId="107" priority="115" stopIfTrue="1" operator="equal">
      <formula>0</formula>
    </cfRule>
  </conditionalFormatting>
  <conditionalFormatting sqref="A142:C142">
    <cfRule type="cellIs" dxfId="106" priority="112" stopIfTrue="1" operator="equal">
      <formula>A141</formula>
    </cfRule>
    <cfRule type="cellIs" dxfId="105" priority="113" stopIfTrue="1" operator="equal">
      <formula>0</formula>
    </cfRule>
  </conditionalFormatting>
  <conditionalFormatting sqref="A143:C143">
    <cfRule type="cellIs" dxfId="104" priority="110" stopIfTrue="1" operator="equal">
      <formula>A142</formula>
    </cfRule>
    <cfRule type="cellIs" dxfId="103" priority="111" stopIfTrue="1" operator="equal">
      <formula>0</formula>
    </cfRule>
  </conditionalFormatting>
  <conditionalFormatting sqref="A144:C144">
    <cfRule type="cellIs" dxfId="102" priority="108" stopIfTrue="1" operator="equal">
      <formula>A143</formula>
    </cfRule>
    <cfRule type="cellIs" dxfId="101" priority="109" stopIfTrue="1" operator="equal">
      <formula>0</formula>
    </cfRule>
  </conditionalFormatting>
  <conditionalFormatting sqref="A145:C145">
    <cfRule type="cellIs" dxfId="100" priority="106" stopIfTrue="1" operator="equal">
      <formula>A144</formula>
    </cfRule>
    <cfRule type="cellIs" dxfId="99" priority="107" stopIfTrue="1" operator="equal">
      <formula>0</formula>
    </cfRule>
  </conditionalFormatting>
  <conditionalFormatting sqref="A146:C146">
    <cfRule type="cellIs" dxfId="98" priority="104" stopIfTrue="1" operator="equal">
      <formula>A145</formula>
    </cfRule>
    <cfRule type="cellIs" dxfId="97" priority="105" stopIfTrue="1" operator="equal">
      <formula>0</formula>
    </cfRule>
  </conditionalFormatting>
  <conditionalFormatting sqref="A147:C147">
    <cfRule type="cellIs" dxfId="96" priority="102" stopIfTrue="1" operator="equal">
      <formula>A146</formula>
    </cfRule>
    <cfRule type="cellIs" dxfId="95" priority="103" stopIfTrue="1" operator="equal">
      <formula>0</formula>
    </cfRule>
  </conditionalFormatting>
  <conditionalFormatting sqref="A148:C148">
    <cfRule type="cellIs" dxfId="94" priority="100" stopIfTrue="1" operator="equal">
      <formula>A147</formula>
    </cfRule>
    <cfRule type="cellIs" dxfId="93" priority="101" stopIfTrue="1" operator="equal">
      <formula>0</formula>
    </cfRule>
  </conditionalFormatting>
  <conditionalFormatting sqref="A149:C149">
    <cfRule type="cellIs" dxfId="92" priority="98" stopIfTrue="1" operator="equal">
      <formula>A148</formula>
    </cfRule>
    <cfRule type="cellIs" dxfId="91" priority="99" stopIfTrue="1" operator="equal">
      <formula>0</formula>
    </cfRule>
  </conditionalFormatting>
  <conditionalFormatting sqref="A150:C150">
    <cfRule type="cellIs" dxfId="90" priority="96" stopIfTrue="1" operator="equal">
      <formula>A149</formula>
    </cfRule>
    <cfRule type="cellIs" dxfId="89" priority="97" stopIfTrue="1" operator="equal">
      <formula>0</formula>
    </cfRule>
  </conditionalFormatting>
  <conditionalFormatting sqref="A151:C151">
    <cfRule type="cellIs" dxfId="88" priority="94" stopIfTrue="1" operator="equal">
      <formula>A150</formula>
    </cfRule>
    <cfRule type="cellIs" dxfId="87" priority="95" stopIfTrue="1" operator="equal">
      <formula>0</formula>
    </cfRule>
  </conditionalFormatting>
  <conditionalFormatting sqref="A152:C152">
    <cfRule type="cellIs" dxfId="86" priority="92" stopIfTrue="1" operator="equal">
      <formula>A151</formula>
    </cfRule>
    <cfRule type="cellIs" dxfId="85" priority="93" stopIfTrue="1" operator="equal">
      <formula>0</formula>
    </cfRule>
  </conditionalFormatting>
  <conditionalFormatting sqref="A153:C153">
    <cfRule type="cellIs" dxfId="84" priority="90" stopIfTrue="1" operator="equal">
      <formula>A152</formula>
    </cfRule>
    <cfRule type="cellIs" dxfId="83" priority="91" stopIfTrue="1" operator="equal">
      <formula>0</formula>
    </cfRule>
  </conditionalFormatting>
  <conditionalFormatting sqref="A154:C154">
    <cfRule type="cellIs" dxfId="82" priority="88" stopIfTrue="1" operator="equal">
      <formula>A153</formula>
    </cfRule>
    <cfRule type="cellIs" dxfId="81" priority="89" stopIfTrue="1" operator="equal">
      <formula>0</formula>
    </cfRule>
  </conditionalFormatting>
  <conditionalFormatting sqref="A155:C155">
    <cfRule type="cellIs" dxfId="80" priority="86" stopIfTrue="1" operator="equal">
      <formula>A154</formula>
    </cfRule>
    <cfRule type="cellIs" dxfId="79" priority="87" stopIfTrue="1" operator="equal">
      <formula>0</formula>
    </cfRule>
  </conditionalFormatting>
  <conditionalFormatting sqref="A156:C156">
    <cfRule type="cellIs" dxfId="78" priority="84" stopIfTrue="1" operator="equal">
      <formula>A155</formula>
    </cfRule>
    <cfRule type="cellIs" dxfId="77" priority="85" stopIfTrue="1" operator="equal">
      <formula>0</formula>
    </cfRule>
  </conditionalFormatting>
  <conditionalFormatting sqref="A157:C157">
    <cfRule type="cellIs" dxfId="76" priority="82" stopIfTrue="1" operator="equal">
      <formula>A156</formula>
    </cfRule>
    <cfRule type="cellIs" dxfId="75" priority="83" stopIfTrue="1" operator="equal">
      <formula>0</formula>
    </cfRule>
  </conditionalFormatting>
  <conditionalFormatting sqref="A158:C158">
    <cfRule type="cellIs" dxfId="74" priority="80" stopIfTrue="1" operator="equal">
      <formula>A157</formula>
    </cfRule>
    <cfRule type="cellIs" dxfId="73" priority="81" stopIfTrue="1" operator="equal">
      <formula>0</formula>
    </cfRule>
  </conditionalFormatting>
  <conditionalFormatting sqref="A159:C159">
    <cfRule type="cellIs" dxfId="72" priority="78" stopIfTrue="1" operator="equal">
      <formula>A158</formula>
    </cfRule>
    <cfRule type="cellIs" dxfId="71" priority="79" stopIfTrue="1" operator="equal">
      <formula>0</formula>
    </cfRule>
  </conditionalFormatting>
  <conditionalFormatting sqref="A160:C160">
    <cfRule type="cellIs" dxfId="70" priority="76" stopIfTrue="1" operator="equal">
      <formula>A159</formula>
    </cfRule>
    <cfRule type="cellIs" dxfId="69" priority="77" stopIfTrue="1" operator="equal">
      <formula>0</formula>
    </cfRule>
  </conditionalFormatting>
  <conditionalFormatting sqref="A161:C161">
    <cfRule type="cellIs" dxfId="68" priority="74" stopIfTrue="1" operator="equal">
      <formula>A160</formula>
    </cfRule>
    <cfRule type="cellIs" dxfId="67" priority="75" stopIfTrue="1" operator="equal">
      <formula>0</formula>
    </cfRule>
  </conditionalFormatting>
  <conditionalFormatting sqref="A162:C162">
    <cfRule type="cellIs" dxfId="66" priority="72" stopIfTrue="1" operator="equal">
      <formula>A161</formula>
    </cfRule>
    <cfRule type="cellIs" dxfId="65" priority="73" stopIfTrue="1" operator="equal">
      <formula>0</formula>
    </cfRule>
  </conditionalFormatting>
  <conditionalFormatting sqref="A163:C163">
    <cfRule type="cellIs" dxfId="64" priority="70" stopIfTrue="1" operator="equal">
      <formula>A162</formula>
    </cfRule>
    <cfRule type="cellIs" dxfId="63" priority="71" stopIfTrue="1" operator="equal">
      <formula>0</formula>
    </cfRule>
  </conditionalFormatting>
  <conditionalFormatting sqref="A164:C164">
    <cfRule type="cellIs" dxfId="62" priority="68" stopIfTrue="1" operator="equal">
      <formula>A163</formula>
    </cfRule>
    <cfRule type="cellIs" dxfId="61" priority="69" stopIfTrue="1" operator="equal">
      <formula>0</formula>
    </cfRule>
  </conditionalFormatting>
  <conditionalFormatting sqref="A165:C165">
    <cfRule type="cellIs" dxfId="60" priority="66" stopIfTrue="1" operator="equal">
      <formula>A164</formula>
    </cfRule>
    <cfRule type="cellIs" dxfId="59" priority="67" stopIfTrue="1" operator="equal">
      <formula>0</formula>
    </cfRule>
  </conditionalFormatting>
  <conditionalFormatting sqref="A173:C173">
    <cfRule type="cellIs" dxfId="58" priority="62" stopIfTrue="1" operator="equal">
      <formula>A172</formula>
    </cfRule>
    <cfRule type="cellIs" dxfId="57" priority="63" stopIfTrue="1" operator="equal">
      <formula>0</formula>
    </cfRule>
  </conditionalFormatting>
  <conditionalFormatting sqref="A174:C174">
    <cfRule type="cellIs" dxfId="56" priority="60" stopIfTrue="1" operator="equal">
      <formula>A173</formula>
    </cfRule>
    <cfRule type="cellIs" dxfId="55" priority="61" stopIfTrue="1" operator="equal">
      <formula>0</formula>
    </cfRule>
  </conditionalFormatting>
  <conditionalFormatting sqref="A175:C175">
    <cfRule type="cellIs" dxfId="54" priority="58" stopIfTrue="1" operator="equal">
      <formula>A174</formula>
    </cfRule>
    <cfRule type="cellIs" dxfId="53" priority="59" stopIfTrue="1" operator="equal">
      <formula>0</formula>
    </cfRule>
  </conditionalFormatting>
  <conditionalFormatting sqref="A176:C176">
    <cfRule type="cellIs" dxfId="52" priority="56" stopIfTrue="1" operator="equal">
      <formula>A175</formula>
    </cfRule>
    <cfRule type="cellIs" dxfId="51" priority="57" stopIfTrue="1" operator="equal">
      <formula>0</formula>
    </cfRule>
  </conditionalFormatting>
  <conditionalFormatting sqref="A177:C177">
    <cfRule type="cellIs" dxfId="50" priority="54" stopIfTrue="1" operator="equal">
      <formula>A176</formula>
    </cfRule>
    <cfRule type="cellIs" dxfId="49" priority="55" stopIfTrue="1" operator="equal">
      <formula>0</formula>
    </cfRule>
  </conditionalFormatting>
  <conditionalFormatting sqref="A178:C178">
    <cfRule type="cellIs" dxfId="48" priority="52" stopIfTrue="1" operator="equal">
      <formula>A177</formula>
    </cfRule>
    <cfRule type="cellIs" dxfId="47" priority="53" stopIfTrue="1" operator="equal">
      <formula>0</formula>
    </cfRule>
  </conditionalFormatting>
  <conditionalFormatting sqref="A179:C179">
    <cfRule type="cellIs" dxfId="46" priority="50" stopIfTrue="1" operator="equal">
      <formula>A178</formula>
    </cfRule>
    <cfRule type="cellIs" dxfId="45" priority="51" stopIfTrue="1" operator="equal">
      <formula>0</formula>
    </cfRule>
  </conditionalFormatting>
  <conditionalFormatting sqref="A180:C180">
    <cfRule type="cellIs" dxfId="44" priority="48" stopIfTrue="1" operator="equal">
      <formula>A179</formula>
    </cfRule>
    <cfRule type="cellIs" dxfId="43" priority="49" stopIfTrue="1" operator="equal">
      <formula>0</formula>
    </cfRule>
  </conditionalFormatting>
  <conditionalFormatting sqref="A181:C181">
    <cfRule type="cellIs" dxfId="42" priority="46" stopIfTrue="1" operator="equal">
      <formula>A180</formula>
    </cfRule>
    <cfRule type="cellIs" dxfId="41" priority="47" stopIfTrue="1" operator="equal">
      <formula>0</formula>
    </cfRule>
  </conditionalFormatting>
  <conditionalFormatting sqref="A182:C182">
    <cfRule type="cellIs" dxfId="40" priority="44" stopIfTrue="1" operator="equal">
      <formula>A181</formula>
    </cfRule>
    <cfRule type="cellIs" dxfId="39" priority="45" stopIfTrue="1" operator="equal">
      <formula>0</formula>
    </cfRule>
  </conditionalFormatting>
  <conditionalFormatting sqref="A183:C183">
    <cfRule type="cellIs" dxfId="38" priority="42" stopIfTrue="1" operator="equal">
      <formula>A182</formula>
    </cfRule>
    <cfRule type="cellIs" dxfId="37" priority="43" stopIfTrue="1" operator="equal">
      <formula>0</formula>
    </cfRule>
  </conditionalFormatting>
  <conditionalFormatting sqref="A184:C184">
    <cfRule type="cellIs" dxfId="36" priority="40" stopIfTrue="1" operator="equal">
      <formula>A183</formula>
    </cfRule>
    <cfRule type="cellIs" dxfId="35" priority="41" stopIfTrue="1" operator="equal">
      <formula>0</formula>
    </cfRule>
  </conditionalFormatting>
  <conditionalFormatting sqref="A185:C185">
    <cfRule type="cellIs" dxfId="34" priority="38" stopIfTrue="1" operator="equal">
      <formula>A184</formula>
    </cfRule>
    <cfRule type="cellIs" dxfId="33" priority="39" stopIfTrue="1" operator="equal">
      <formula>0</formula>
    </cfRule>
  </conditionalFormatting>
  <conditionalFormatting sqref="A186:C186">
    <cfRule type="cellIs" dxfId="32" priority="36" stopIfTrue="1" operator="equal">
      <formula>A185</formula>
    </cfRule>
    <cfRule type="cellIs" dxfId="31" priority="37" stopIfTrue="1" operator="equal">
      <formula>0</formula>
    </cfRule>
  </conditionalFormatting>
  <conditionalFormatting sqref="A187:C187">
    <cfRule type="cellIs" dxfId="30" priority="34" stopIfTrue="1" operator="equal">
      <formula>A186</formula>
    </cfRule>
    <cfRule type="cellIs" dxfId="29" priority="35" stopIfTrue="1" operator="equal">
      <formula>0</formula>
    </cfRule>
  </conditionalFormatting>
  <conditionalFormatting sqref="A188:C188">
    <cfRule type="cellIs" dxfId="28" priority="32" stopIfTrue="1" operator="equal">
      <formula>A187</formula>
    </cfRule>
    <cfRule type="cellIs" dxfId="27" priority="33" stopIfTrue="1" operator="equal">
      <formula>0</formula>
    </cfRule>
  </conditionalFormatting>
  <conditionalFormatting sqref="A189:C189">
    <cfRule type="cellIs" dxfId="26" priority="30" stopIfTrue="1" operator="equal">
      <formula>A188</formula>
    </cfRule>
    <cfRule type="cellIs" dxfId="25" priority="31" stopIfTrue="1" operator="equal">
      <formula>0</formula>
    </cfRule>
  </conditionalFormatting>
  <conditionalFormatting sqref="A190:C190">
    <cfRule type="cellIs" dxfId="24" priority="28" stopIfTrue="1" operator="equal">
      <formula>A189</formula>
    </cfRule>
    <cfRule type="cellIs" dxfId="23" priority="29" stopIfTrue="1" operator="equal">
      <formula>0</formula>
    </cfRule>
  </conditionalFormatting>
  <conditionalFormatting sqref="A191:C191">
    <cfRule type="cellIs" dxfId="22" priority="26" stopIfTrue="1" operator="equal">
      <formula>A190</formula>
    </cfRule>
    <cfRule type="cellIs" dxfId="21" priority="27" stopIfTrue="1" operator="equal">
      <formula>0</formula>
    </cfRule>
  </conditionalFormatting>
  <conditionalFormatting sqref="A192:C192">
    <cfRule type="cellIs" dxfId="20" priority="24" stopIfTrue="1" operator="equal">
      <formula>A191</formula>
    </cfRule>
    <cfRule type="cellIs" dxfId="19" priority="25" stopIfTrue="1" operator="equal">
      <formula>0</formula>
    </cfRule>
  </conditionalFormatting>
  <conditionalFormatting sqref="A193:C193">
    <cfRule type="cellIs" dxfId="18" priority="22" stopIfTrue="1" operator="equal">
      <formula>A192</formula>
    </cfRule>
    <cfRule type="cellIs" dxfId="17" priority="23" stopIfTrue="1" operator="equal">
      <formula>0</formula>
    </cfRule>
  </conditionalFormatting>
  <conditionalFormatting sqref="A194:C194">
    <cfRule type="cellIs" dxfId="16" priority="20" stopIfTrue="1" operator="equal">
      <formula>A193</formula>
    </cfRule>
    <cfRule type="cellIs" dxfId="15" priority="21" stopIfTrue="1" operator="equal">
      <formula>0</formula>
    </cfRule>
  </conditionalFormatting>
  <conditionalFormatting sqref="A195:C195">
    <cfRule type="cellIs" dxfId="14" priority="18" stopIfTrue="1" operator="equal">
      <formula>A194</formula>
    </cfRule>
    <cfRule type="cellIs" dxfId="13" priority="19" stopIfTrue="1" operator="equal">
      <formula>0</formula>
    </cfRule>
  </conditionalFormatting>
  <conditionalFormatting sqref="A196:C196">
    <cfRule type="cellIs" dxfId="12" priority="16" stopIfTrue="1" operator="equal">
      <formula>A195</formula>
    </cfRule>
    <cfRule type="cellIs" dxfId="11" priority="17" stopIfTrue="1" operator="equal">
      <formula>0</formula>
    </cfRule>
  </conditionalFormatting>
  <conditionalFormatting sqref="A197:C197">
    <cfRule type="cellIs" dxfId="10" priority="14" stopIfTrue="1" operator="equal">
      <formula>A196</formula>
    </cfRule>
    <cfRule type="cellIs" dxfId="9" priority="15" stopIfTrue="1" operator="equal">
      <formula>0</formula>
    </cfRule>
  </conditionalFormatting>
  <conditionalFormatting sqref="A198:C198">
    <cfRule type="cellIs" dxfId="8" priority="12" stopIfTrue="1" operator="equal">
      <formula>A197</formula>
    </cfRule>
    <cfRule type="cellIs" dxfId="7" priority="13" stopIfTrue="1" operator="equal">
      <formula>0</formula>
    </cfRule>
  </conditionalFormatting>
  <conditionalFormatting sqref="A199:C199">
    <cfRule type="cellIs" dxfId="6" priority="10" stopIfTrue="1" operator="equal">
      <formula>A198</formula>
    </cfRule>
    <cfRule type="cellIs" dxfId="5" priority="11" stopIfTrue="1" operator="equal">
      <formula>0</formula>
    </cfRule>
  </conditionalFormatting>
  <conditionalFormatting sqref="A200:C200">
    <cfRule type="cellIs" dxfId="4" priority="8" stopIfTrue="1" operator="equal">
      <formula>A199</formula>
    </cfRule>
    <cfRule type="cellIs" dxfId="3" priority="9" stopIfTrue="1" operator="equal">
      <formula>0</formula>
    </cfRule>
  </conditionalFormatting>
  <conditionalFormatting sqref="A228">
    <cfRule type="cellIs" dxfId="2" priority="4" stopIfTrue="1" operator="equal">
      <formula>A227</formula>
    </cfRule>
  </conditionalFormatting>
  <conditionalFormatting sqref="A229">
    <cfRule type="cellIs" dxfId="1" priority="3" stopIfTrue="1" operator="equal">
      <formula>A228</formula>
    </cfRule>
  </conditionalFormatting>
  <conditionalFormatting sqref="A230">
    <cfRule type="cellIs" dxfId="0" priority="2" stopIfTrue="1" operator="equal">
      <formula>A229</formula>
    </cfRule>
  </conditionalFormatting>
  <pageMargins left="0.78740157480314965" right="0.31496062992125984" top="0.39370078740157483" bottom="0.39370078740157483" header="0" footer="0"/>
  <pageSetup paperSize="9" scale="62" fitToHeight="500" orientation="landscape" r:id="rId1"/>
  <headerFooter alignWithMargins="0"/>
  <rowBreaks count="5" manualBreakCount="5">
    <brk id="100" max="76" man="1"/>
    <brk id="145" max="76" man="1"/>
    <brk id="180" max="76" man="1"/>
    <brk id="219" max="76" man="1"/>
    <brk id="261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КПК1014040</vt:lpstr>
      <vt:lpstr>'Додаток2 КПК1014040'!Область_печати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2024-01-02T14:04:04Z</cp:lastPrinted>
  <dcterms:created xsi:type="dcterms:W3CDTF">2016-07-02T12:27:50Z</dcterms:created>
  <dcterms:modified xsi:type="dcterms:W3CDTF">2024-01-03T13:04:05Z</dcterms:modified>
</cp:coreProperties>
</file>