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4082" sheetId="6" r:id="rId1"/>
  </sheets>
  <definedNames>
    <definedName name="_xlnm.Print_Area" localSheetId="0">'Додаток2 КПК1014082'!$A$1:$BY$224</definedName>
  </definedNames>
  <calcPr calcId="145621"/>
</workbook>
</file>

<file path=xl/calcChain.xml><?xml version="1.0" encoding="utf-8"?>
<calcChain xmlns="http://schemas.openxmlformats.org/spreadsheetml/2006/main">
  <c r="BH199" i="6" l="1"/>
  <c r="AT199" i="6"/>
  <c r="AJ199" i="6"/>
  <c r="BG190" i="6"/>
  <c r="AQ190" i="6"/>
  <c r="AZ167" i="6"/>
  <c r="AK167" i="6"/>
  <c r="AZ166" i="6"/>
  <c r="AK166" i="6"/>
  <c r="BO158" i="6"/>
  <c r="AZ158" i="6"/>
  <c r="AK158" i="6"/>
  <c r="BO157" i="6"/>
  <c r="AZ157" i="6"/>
  <c r="AK157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<sst xmlns="http://schemas.openxmlformats.org/spreadsheetml/2006/main" count="682" uniqueCount="252">
  <si>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</si>
  <si>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</si>
  <si>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</si>
  <si>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</si>
  <si>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</si>
  <si>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</si>
  <si>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</si>
  <si>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</si>
  <si>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</si>
  <si>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</si>
  <si>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</si>
  <si>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</si>
  <si>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</si>
  <si>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</si>
  <si>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</si>
  <si>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</si>
  <si>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</si>
  <si>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</si>
  <si>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</si>
  <si>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</si>
  <si>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</si>
  <si>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</si>
  <si>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</si>
  <si>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</si>
  <si>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</si>
  <si>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</si>
  <si>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</si>
  <si>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</si>
  <si>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</si>
  <si>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</si>
  <si>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</si>
  <si>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</si>
  <si>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</si>
  <si>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</si>
  <si>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</si>
  <si>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</si>
  <si>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</si>
  <si>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</si>
  <si>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</si>
  <si>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</si>
  <si>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</si>
  <si>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</si>
  <si>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</si>
  <si>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</si>
  <si>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</si>
  <si>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</si>
  <si>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</si>
  <si>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</si>
  <si>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</si>
  <si>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</si>
  <si>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</si>
  <si>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</si>
  <si>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</si>
  <si>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</si>
  <si>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</si>
  <si>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</si>
  <si>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</si>
  <si>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</si>
  <si>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</si>
  <si>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</si>
  <si>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</si>
  <si>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</si>
  <si>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</si>
  <si>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</si>
  <si>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</si>
  <si>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</si>
  <si>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</si>
  <si>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</si>
  <si>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</si>
  <si>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</si>
  <si>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</si>
  <si>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</si>
  <si>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</si>
  <si>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</si>
  <si>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</si>
  <si>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</si>
  <si>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</si>
  <si>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</si>
  <si>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</si>
  <si>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</si>
  <si>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</si>
  <si>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</si>
  <si>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</si>
  <si>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</si>
  <si>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</si>
  <si>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</si>
  <si>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</si>
  <si>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</si>
  <si>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</si>
  <si>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</si>
  <si>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</si>
  <si>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</si>
  <si>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</si>
  <si>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</si>
  <si>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</si>
  <si>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</si>
  <si>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</si>
  <si>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</si>
  <si>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</si>
  <si>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</si>
  <si>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</si>
  <si>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</si>
  <si>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</si>
  <si>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</si>
  <si>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</si>
  <si>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</si>
  <si>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</si>
  <si>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</si>
  <si>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</si>
  <si>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</si>
  <si>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</si>
  <si>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</si>
  <si>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</si>
  <si>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</si>
  <si>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</si>
  <si>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</si>
  <si>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</si>
  <si>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</si>
  <si>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</si>
  <si>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</si>
  <si>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</si>
  <si>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</si>
  <si>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</si>
  <si>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</si>
  <si>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</si>
  <si>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</si>
  <si>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</si>
  <si>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</si>
  <si>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</si>
  <si>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</si>
  <si>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</si>
  <si>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</si>
  <si>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</si>
  <si>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</si>
  <si>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</si>
  <si>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</si>
  <si>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</si>
  <si>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</si>
  <si>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</si>
  <si>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</si>
  <si>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</si>
  <si>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</si>
  <si>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</si>
  <si>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</si>
  <si>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</si>
  <si>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</si>
  <si>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</si>
  <si>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</si>
  <si>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</si>
  <si>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</si>
  <si>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</si>
  <si>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</si>
  <si>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</si>
  <si>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</si>
  <si>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</si>
  <si>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</si>
  <si>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</si>
  <si>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</si>
  <si>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</si>
  <si>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</si>
  <si>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</si>
  <si>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</si>
  <si>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</si>
  <si>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</si>
  <si>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</si>
  <si>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</si>
  <si>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</si>
  <si>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</si>
  <si>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</si>
  <si>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</si>
  <si>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</si>
  <si>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</si>
  <si>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</si>
  <si>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</si>
  <si>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</si>
  <si>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</si>
  <si>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Проведення культурно-освітніх заходів</t>
  </si>
  <si>
    <t>затрат</t>
  </si>
  <si>
    <t xml:space="preserve">formula=RC[-16]+RC[-8]                          </t>
  </si>
  <si>
    <t>витрати загального фонду на забезпечення діяльності інших культурно-освітніх  заходів</t>
  </si>
  <si>
    <t>тис.грн.</t>
  </si>
  <si>
    <t>кошторис</t>
  </si>
  <si>
    <t>продукту</t>
  </si>
  <si>
    <t>кількість заходів</t>
  </si>
  <si>
    <t>од.</t>
  </si>
  <si>
    <t>мережа</t>
  </si>
  <si>
    <t>ефективності</t>
  </si>
  <si>
    <t>середні витрати на проведення одного заходу</t>
  </si>
  <si>
    <t>грн.</t>
  </si>
  <si>
    <t>розрахунок</t>
  </si>
  <si>
    <t>якості</t>
  </si>
  <si>
    <t>динаміка збільшення кількості заходів у плановому періоді відповідно  до фактичного показника попереднього періоду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</si>
  <si>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</si>
  <si>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</si>
  <si>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</si>
  <si>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</si>
  <si>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підготовки  та проведення заходів по відзначенню знаменних подій, розвитку культури  та народної творчості Дунаєвецької міської територіальної громади</t>
  </si>
  <si>
    <t xml:space="preserve"> рішення сесії Дунаєвецької міської ради № 14-51/2022 від 22.12.2022р.,  рішення сімдесят другої (позачергової) сесії міської ради від 21.12.2023р. №1-72/2023</t>
  </si>
  <si>
    <t>Підтримка заходів в галузі культури і мистецтва</t>
  </si>
  <si>
    <t>Забезпечення організації та проведення державних,загальноміських,професійних свят, культурно-масових заходів,відзначення памятних та ювілейних дат</t>
  </si>
  <si>
    <t>- Конституція України, Бюджетний Кодекс України, Закон України "Про Культуру" від 14.12.2010 №2778-VI;_x000D_
- Наказ МФУ "Про деякі питання запровадження програмно-цільового методу складання та виконання  місцевих бюджетів" від 26.08.2014 р. №836;_x000D_
- Наказ МФУ, Міністерства культури і туризму України від 01.10.2010р.№1150/41 "Про затвердження Типового переліку бюджетних програм та результативних показників їх виконання  для  місцевих бюджетів у галузі "Культура";_x000D_
- Програма підготовки  та проведення заходів по відзначенню знаменних подій, розвитку культури та народної творчості Дунаєвецької міської об"єднаної територіальної громади на   2022-2023 рр.;_x000D_
- Програма підготовки  та проведення заходів по відзначенню знаменних подій, розвитку культури та народної творчості Дунаєвецької міської об"єднаної територіальної громади на   2024 рік.</t>
  </si>
  <si>
    <t>(1)(0)</t>
  </si>
  <si>
    <t>Управління культури та  туризму  Дунаєвецької міської ради</t>
  </si>
  <si>
    <t>42732053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</si>
  <si>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</si>
  <si>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</si>
  <si>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</si>
  <si>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</si>
  <si>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</si>
  <si>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</si>
  <si>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</si>
  <si>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</si>
  <si>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</si>
  <si>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</si>
  <si>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</si>
  <si>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</si>
  <si>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</si>
  <si>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</si>
  <si>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</si>
  <si>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</si>
  <si>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</si>
  <si>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</si>
  <si>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</si>
  <si>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</si>
  <si>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</si>
  <si>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</si>
  <si>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</si>
  <si>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</si>
  <si>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</si>
  <si>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</si>
  <si>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</si>
  <si>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</si>
  <si>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</si>
  <si>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</si>
  <si>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</si>
  <si>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</si>
  <si>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</si>
  <si>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</si>
  <si>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</si>
  <si>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</si>
  <si>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</si>
  <si>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</si>
  <si>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(1)(0)(1)(4)(0)(8)(2)</t>
  </si>
  <si>
    <t>(4)(0)(8)(2)</t>
  </si>
  <si>
    <t>(0)(8)(2)(9)</t>
  </si>
  <si>
    <t>Інші заходи в галузі культури і мистецтва</t>
  </si>
  <si>
    <t>Управління культури та туризму  Дунаєвецької міської ради</t>
  </si>
  <si>
    <t>(1)(0)(1)</t>
  </si>
  <si>
    <t xml:space="preserve">Начальник  управління </t>
  </si>
  <si>
    <t>Головний бухгалтер</t>
  </si>
  <si>
    <t xml:space="preserve">Марина  КОБІТА </t>
  </si>
  <si>
    <t xml:space="preserve">Ольга  ЖАРА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</si>
</sst>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5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3"/>
  <sheetViews>
    <sheetView tabSelected="1" view="pageBreakPreview" topLeftCell="A113" zoomScale="87" zoomScaleNormal="100" zoomScaleSheetLayoutView="87" workbookViewId="0">
      <selection activeCell="BZ127" sqref="BZ12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202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201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203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8" t="s">
        <v>246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247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203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0" t="s">
        <v>242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243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244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245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204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168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166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198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199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75" customHeight="1" x14ac:dyDescent="0.2">
      <c r="A21" s="35" t="s">
        <v>200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216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205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206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209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217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170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170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170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45994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45994</v>
      </c>
      <c r="AJ30" s="67"/>
      <c r="AK30" s="67"/>
      <c r="AL30" s="67"/>
      <c r="AM30" s="68"/>
      <c r="AN30" s="66">
        <v>560536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560536</v>
      </c>
      <c r="BC30" s="67"/>
      <c r="BD30" s="67"/>
      <c r="BE30" s="67"/>
      <c r="BF30" s="68"/>
      <c r="BG30" s="66">
        <v>400000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400000</v>
      </c>
      <c r="BV30" s="67"/>
      <c r="BW30" s="67"/>
      <c r="BX30" s="67"/>
      <c r="BY30" s="68"/>
      <c r="CA30" s="25" t="s">
        <v>22</v>
      </c>
    </row>
    <row r="31" spans="1:79" s="6" customFormat="1" ht="12.75" customHeight="1" x14ac:dyDescent="0.2">
      <c r="A31" s="88"/>
      <c r="B31" s="89"/>
      <c r="C31" s="89"/>
      <c r="D31" s="90"/>
      <c r="E31" s="94" t="s">
        <v>147</v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80">
        <v>45994</v>
      </c>
      <c r="V31" s="80"/>
      <c r="W31" s="80"/>
      <c r="X31" s="80"/>
      <c r="Y31" s="80"/>
      <c r="Z31" s="80">
        <v>0</v>
      </c>
      <c r="AA31" s="80"/>
      <c r="AB31" s="80"/>
      <c r="AC31" s="80"/>
      <c r="AD31" s="80"/>
      <c r="AE31" s="76">
        <v>0</v>
      </c>
      <c r="AF31" s="77"/>
      <c r="AG31" s="77"/>
      <c r="AH31" s="78"/>
      <c r="AI31" s="76">
        <f>IF(ISNUMBER(U31),U31,0)+IF(ISNUMBER(Z31),Z31,0)</f>
        <v>45994</v>
      </c>
      <c r="AJ31" s="77"/>
      <c r="AK31" s="77"/>
      <c r="AL31" s="77"/>
      <c r="AM31" s="78"/>
      <c r="AN31" s="76">
        <v>560536</v>
      </c>
      <c r="AO31" s="77"/>
      <c r="AP31" s="77"/>
      <c r="AQ31" s="77"/>
      <c r="AR31" s="78"/>
      <c r="AS31" s="76">
        <v>0</v>
      </c>
      <c r="AT31" s="77"/>
      <c r="AU31" s="77"/>
      <c r="AV31" s="77"/>
      <c r="AW31" s="78"/>
      <c r="AX31" s="76">
        <v>0</v>
      </c>
      <c r="AY31" s="77"/>
      <c r="AZ31" s="77"/>
      <c r="BA31" s="78"/>
      <c r="BB31" s="76">
        <f>IF(ISNUMBER(AN31),AN31,0)+IF(ISNUMBER(AS31),AS31,0)</f>
        <v>560536</v>
      </c>
      <c r="BC31" s="77"/>
      <c r="BD31" s="77"/>
      <c r="BE31" s="77"/>
      <c r="BF31" s="78"/>
      <c r="BG31" s="76">
        <v>400000</v>
      </c>
      <c r="BH31" s="77"/>
      <c r="BI31" s="77"/>
      <c r="BJ31" s="77"/>
      <c r="BK31" s="78"/>
      <c r="BL31" s="76">
        <v>0</v>
      </c>
      <c r="BM31" s="77"/>
      <c r="BN31" s="77"/>
      <c r="BO31" s="77"/>
      <c r="BP31" s="78"/>
      <c r="BQ31" s="76">
        <v>0</v>
      </c>
      <c r="BR31" s="77"/>
      <c r="BS31" s="77"/>
      <c r="BT31" s="78"/>
      <c r="BU31" s="76">
        <f>IF(ISNUMBER(BG31),BG31,0)+IF(ISNUMBER(BL31),BL31,0)</f>
        <v>400000</v>
      </c>
      <c r="BV31" s="77"/>
      <c r="BW31" s="77"/>
      <c r="BX31" s="77"/>
      <c r="BY31" s="78"/>
    </row>
    <row r="33" spans="1:79" ht="14.25" customHeight="1" x14ac:dyDescent="0.2">
      <c r="A33" s="47" t="s">
        <v>231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" customHeight="1" x14ac:dyDescent="0.2">
      <c r="A34" s="75" t="s">
        <v>205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49" t="s">
        <v>2</v>
      </c>
      <c r="B35" s="50"/>
      <c r="C35" s="50"/>
      <c r="D35" s="51"/>
      <c r="E35" s="49" t="s">
        <v>19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41" t="s">
        <v>227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55" t="s">
        <v>232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 x14ac:dyDescent="0.2">
      <c r="A36" s="52"/>
      <c r="B36" s="53"/>
      <c r="C36" s="53"/>
      <c r="D36" s="54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44" t="s">
        <v>116</v>
      </c>
      <c r="AI36" s="45"/>
      <c r="AJ36" s="45"/>
      <c r="AK36" s="45"/>
      <c r="AL36" s="46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44" t="s">
        <v>116</v>
      </c>
      <c r="BC36" s="45"/>
      <c r="BD36" s="45"/>
      <c r="BE36" s="45"/>
      <c r="BF36" s="46"/>
      <c r="BG36" s="41" t="s">
        <v>96</v>
      </c>
      <c r="BH36" s="42"/>
      <c r="BI36" s="42"/>
      <c r="BJ36" s="42"/>
      <c r="BK36" s="43"/>
    </row>
    <row r="37" spans="1:79" ht="15" customHeight="1" x14ac:dyDescent="0.2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 x14ac:dyDescent="0.2">
      <c r="A38" s="69" t="s">
        <v>56</v>
      </c>
      <c r="B38" s="70"/>
      <c r="C38" s="70"/>
      <c r="D38" s="71"/>
      <c r="E38" s="69" t="s">
        <v>57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9" t="s">
        <v>60</v>
      </c>
      <c r="Y38" s="79"/>
      <c r="Z38" s="79"/>
      <c r="AA38" s="79"/>
      <c r="AB38" s="79"/>
      <c r="AC38" s="79" t="s">
        <v>61</v>
      </c>
      <c r="AD38" s="79"/>
      <c r="AE38" s="79"/>
      <c r="AF38" s="79"/>
      <c r="AG38" s="79"/>
      <c r="AH38" s="69" t="s">
        <v>94</v>
      </c>
      <c r="AI38" s="70"/>
      <c r="AJ38" s="70"/>
      <c r="AK38" s="70"/>
      <c r="AL38" s="71"/>
      <c r="AM38" s="56" t="s">
        <v>171</v>
      </c>
      <c r="AN38" s="57"/>
      <c r="AO38" s="57"/>
      <c r="AP38" s="57"/>
      <c r="AQ38" s="58"/>
      <c r="AR38" s="69" t="s">
        <v>62</v>
      </c>
      <c r="AS38" s="70"/>
      <c r="AT38" s="70"/>
      <c r="AU38" s="70"/>
      <c r="AV38" s="71"/>
      <c r="AW38" s="69" t="s">
        <v>63</v>
      </c>
      <c r="AX38" s="70"/>
      <c r="AY38" s="70"/>
      <c r="AZ38" s="70"/>
      <c r="BA38" s="71"/>
      <c r="BB38" s="69" t="s">
        <v>95</v>
      </c>
      <c r="BC38" s="70"/>
      <c r="BD38" s="70"/>
      <c r="BE38" s="70"/>
      <c r="BF38" s="71"/>
      <c r="BG38" s="56" t="s">
        <v>171</v>
      </c>
      <c r="BH38" s="57"/>
      <c r="BI38" s="57"/>
      <c r="BJ38" s="57"/>
      <c r="BK38" s="58"/>
      <c r="CA38" t="s">
        <v>23</v>
      </c>
    </row>
    <row r="39" spans="1:79" s="25" customFormat="1" ht="12.75" customHeight="1" x14ac:dyDescent="0.2">
      <c r="A39" s="59"/>
      <c r="B39" s="60"/>
      <c r="C39" s="60"/>
      <c r="D39" s="61"/>
      <c r="E39" s="62" t="s">
        <v>172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6">
        <v>450000</v>
      </c>
      <c r="Y39" s="67"/>
      <c r="Z39" s="67"/>
      <c r="AA39" s="67"/>
      <c r="AB39" s="68"/>
      <c r="AC39" s="66" t="s">
        <v>173</v>
      </c>
      <c r="AD39" s="67"/>
      <c r="AE39" s="67"/>
      <c r="AF39" s="67"/>
      <c r="AG39" s="68"/>
      <c r="AH39" s="66" t="s">
        <v>173</v>
      </c>
      <c r="AI39" s="67"/>
      <c r="AJ39" s="67"/>
      <c r="AK39" s="67"/>
      <c r="AL39" s="68"/>
      <c r="AM39" s="66">
        <f>IF(ISNUMBER(X39),X39,0)+IF(ISNUMBER(AC39),AC39,0)</f>
        <v>450000</v>
      </c>
      <c r="AN39" s="67"/>
      <c r="AO39" s="67"/>
      <c r="AP39" s="67"/>
      <c r="AQ39" s="68"/>
      <c r="AR39" s="66">
        <v>488700</v>
      </c>
      <c r="AS39" s="67"/>
      <c r="AT39" s="67"/>
      <c r="AU39" s="67"/>
      <c r="AV39" s="68"/>
      <c r="AW39" s="66" t="s">
        <v>173</v>
      </c>
      <c r="AX39" s="67"/>
      <c r="AY39" s="67"/>
      <c r="AZ39" s="67"/>
      <c r="BA39" s="68"/>
      <c r="BB39" s="66" t="s">
        <v>173</v>
      </c>
      <c r="BC39" s="67"/>
      <c r="BD39" s="67"/>
      <c r="BE39" s="67"/>
      <c r="BF39" s="68"/>
      <c r="BG39" s="65">
        <f>IF(ISNUMBER(AR39),AR39,0)+IF(ISNUMBER(AW39),AW39,0)</f>
        <v>488700</v>
      </c>
      <c r="BH39" s="65"/>
      <c r="BI39" s="65"/>
      <c r="BJ39" s="65"/>
      <c r="BK39" s="65"/>
      <c r="CA39" s="25" t="s">
        <v>24</v>
      </c>
    </row>
    <row r="40" spans="1:79" s="6" customFormat="1" ht="12.75" customHeight="1" x14ac:dyDescent="0.2">
      <c r="A40" s="88"/>
      <c r="B40" s="89"/>
      <c r="C40" s="89"/>
      <c r="D40" s="90"/>
      <c r="E40" s="94" t="s">
        <v>147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6"/>
      <c r="X40" s="76">
        <v>450000</v>
      </c>
      <c r="Y40" s="77"/>
      <c r="Z40" s="77"/>
      <c r="AA40" s="77"/>
      <c r="AB40" s="78"/>
      <c r="AC40" s="76">
        <v>0</v>
      </c>
      <c r="AD40" s="77"/>
      <c r="AE40" s="77"/>
      <c r="AF40" s="77"/>
      <c r="AG40" s="78"/>
      <c r="AH40" s="76">
        <v>0</v>
      </c>
      <c r="AI40" s="77"/>
      <c r="AJ40" s="77"/>
      <c r="AK40" s="77"/>
      <c r="AL40" s="78"/>
      <c r="AM40" s="76">
        <f>IF(ISNUMBER(X40),X40,0)+IF(ISNUMBER(AC40),AC40,0)</f>
        <v>450000</v>
      </c>
      <c r="AN40" s="77"/>
      <c r="AO40" s="77"/>
      <c r="AP40" s="77"/>
      <c r="AQ40" s="78"/>
      <c r="AR40" s="76">
        <v>488700</v>
      </c>
      <c r="AS40" s="77"/>
      <c r="AT40" s="77"/>
      <c r="AU40" s="77"/>
      <c r="AV40" s="78"/>
      <c r="AW40" s="76">
        <v>0</v>
      </c>
      <c r="AX40" s="77"/>
      <c r="AY40" s="77"/>
      <c r="AZ40" s="77"/>
      <c r="BA40" s="78"/>
      <c r="BB40" s="76">
        <v>0</v>
      </c>
      <c r="BC40" s="77"/>
      <c r="BD40" s="77"/>
      <c r="BE40" s="77"/>
      <c r="BF40" s="78"/>
      <c r="BG40" s="80">
        <f>IF(ISNUMBER(AR40),AR40,0)+IF(ISNUMBER(AW40),AW40,0)</f>
        <v>488700</v>
      </c>
      <c r="BH40" s="80"/>
      <c r="BI40" s="80"/>
      <c r="BJ40" s="80"/>
      <c r="BK40" s="80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4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9"/>
    </row>
    <row r="44" spans="1:79" ht="14.25" customHeight="1" x14ac:dyDescent="0.2">
      <c r="A44" s="34" t="s">
        <v>218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48" t="s">
        <v>205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 x14ac:dyDescent="0.2">
      <c r="A46" s="81" t="s">
        <v>118</v>
      </c>
      <c r="B46" s="82"/>
      <c r="C46" s="82"/>
      <c r="D46" s="83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1" t="s">
        <v>206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209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217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 x14ac:dyDescent="0.2">
      <c r="A47" s="84"/>
      <c r="B47" s="85"/>
      <c r="C47" s="85"/>
      <c r="D47" s="8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44" t="s">
        <v>116</v>
      </c>
      <c r="AF47" s="45"/>
      <c r="AG47" s="45"/>
      <c r="AH47" s="46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44" t="s">
        <v>116</v>
      </c>
      <c r="AY47" s="45"/>
      <c r="AZ47" s="45"/>
      <c r="BA47" s="46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44" t="s">
        <v>116</v>
      </c>
      <c r="BR47" s="45"/>
      <c r="BS47" s="45"/>
      <c r="BT47" s="46"/>
      <c r="BU47" s="41" t="s">
        <v>97</v>
      </c>
      <c r="BV47" s="42"/>
      <c r="BW47" s="42"/>
      <c r="BX47" s="42"/>
      <c r="BY47" s="43"/>
    </row>
    <row r="48" spans="1:79" ht="15" customHeight="1" x14ac:dyDescent="0.2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 x14ac:dyDescent="0.2">
      <c r="A49" s="69" t="s">
        <v>64</v>
      </c>
      <c r="B49" s="70"/>
      <c r="C49" s="70"/>
      <c r="D49" s="71"/>
      <c r="E49" s="69" t="s">
        <v>57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69" t="s">
        <v>65</v>
      </c>
      <c r="V49" s="70"/>
      <c r="W49" s="70"/>
      <c r="X49" s="70"/>
      <c r="Y49" s="71"/>
      <c r="Z49" s="69" t="s">
        <v>66</v>
      </c>
      <c r="AA49" s="70"/>
      <c r="AB49" s="70"/>
      <c r="AC49" s="70"/>
      <c r="AD49" s="71"/>
      <c r="AE49" s="69" t="s">
        <v>91</v>
      </c>
      <c r="AF49" s="70"/>
      <c r="AG49" s="70"/>
      <c r="AH49" s="71"/>
      <c r="AI49" s="56" t="s">
        <v>170</v>
      </c>
      <c r="AJ49" s="57"/>
      <c r="AK49" s="57"/>
      <c r="AL49" s="57"/>
      <c r="AM49" s="58"/>
      <c r="AN49" s="69" t="s">
        <v>67</v>
      </c>
      <c r="AO49" s="70"/>
      <c r="AP49" s="70"/>
      <c r="AQ49" s="70"/>
      <c r="AR49" s="71"/>
      <c r="AS49" s="69" t="s">
        <v>68</v>
      </c>
      <c r="AT49" s="70"/>
      <c r="AU49" s="70"/>
      <c r="AV49" s="70"/>
      <c r="AW49" s="71"/>
      <c r="AX49" s="69" t="s">
        <v>92</v>
      </c>
      <c r="AY49" s="70"/>
      <c r="AZ49" s="70"/>
      <c r="BA49" s="71"/>
      <c r="BB49" s="56" t="s">
        <v>170</v>
      </c>
      <c r="BC49" s="57"/>
      <c r="BD49" s="57"/>
      <c r="BE49" s="57"/>
      <c r="BF49" s="58"/>
      <c r="BG49" s="69" t="s">
        <v>58</v>
      </c>
      <c r="BH49" s="70"/>
      <c r="BI49" s="70"/>
      <c r="BJ49" s="70"/>
      <c r="BK49" s="71"/>
      <c r="BL49" s="69" t="s">
        <v>59</v>
      </c>
      <c r="BM49" s="70"/>
      <c r="BN49" s="70"/>
      <c r="BO49" s="70"/>
      <c r="BP49" s="71"/>
      <c r="BQ49" s="69" t="s">
        <v>93</v>
      </c>
      <c r="BR49" s="70"/>
      <c r="BS49" s="70"/>
      <c r="BT49" s="71"/>
      <c r="BU49" s="56" t="s">
        <v>170</v>
      </c>
      <c r="BV49" s="57"/>
      <c r="BW49" s="57"/>
      <c r="BX49" s="57"/>
      <c r="BY49" s="58"/>
      <c r="CA49" t="s">
        <v>25</v>
      </c>
    </row>
    <row r="50" spans="1:79" s="25" customFormat="1" ht="12.75" customHeight="1" x14ac:dyDescent="0.2">
      <c r="A50" s="59">
        <v>2210</v>
      </c>
      <c r="B50" s="60"/>
      <c r="C50" s="60"/>
      <c r="D50" s="61"/>
      <c r="E50" s="62" t="s">
        <v>174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6">
        <v>30994</v>
      </c>
      <c r="V50" s="67"/>
      <c r="W50" s="67"/>
      <c r="X50" s="67"/>
      <c r="Y50" s="68"/>
      <c r="Z50" s="66">
        <v>0</v>
      </c>
      <c r="AA50" s="67"/>
      <c r="AB50" s="67"/>
      <c r="AC50" s="67"/>
      <c r="AD50" s="68"/>
      <c r="AE50" s="66">
        <v>0</v>
      </c>
      <c r="AF50" s="67"/>
      <c r="AG50" s="67"/>
      <c r="AH50" s="68"/>
      <c r="AI50" s="66">
        <f>IF(ISNUMBER(U50),U50,0)+IF(ISNUMBER(Z50),Z50,0)</f>
        <v>30994</v>
      </c>
      <c r="AJ50" s="67"/>
      <c r="AK50" s="67"/>
      <c r="AL50" s="67"/>
      <c r="AM50" s="68"/>
      <c r="AN50" s="66">
        <v>437875</v>
      </c>
      <c r="AO50" s="67"/>
      <c r="AP50" s="67"/>
      <c r="AQ50" s="67"/>
      <c r="AR50" s="68"/>
      <c r="AS50" s="66">
        <v>0</v>
      </c>
      <c r="AT50" s="67"/>
      <c r="AU50" s="67"/>
      <c r="AV50" s="67"/>
      <c r="AW50" s="68"/>
      <c r="AX50" s="66">
        <v>0</v>
      </c>
      <c r="AY50" s="67"/>
      <c r="AZ50" s="67"/>
      <c r="BA50" s="68"/>
      <c r="BB50" s="66">
        <f>IF(ISNUMBER(AN50),AN50,0)+IF(ISNUMBER(AS50),AS50,0)</f>
        <v>437875</v>
      </c>
      <c r="BC50" s="67"/>
      <c r="BD50" s="67"/>
      <c r="BE50" s="67"/>
      <c r="BF50" s="68"/>
      <c r="BG50" s="66">
        <v>264687</v>
      </c>
      <c r="BH50" s="67"/>
      <c r="BI50" s="67"/>
      <c r="BJ50" s="67"/>
      <c r="BK50" s="68"/>
      <c r="BL50" s="66">
        <v>0</v>
      </c>
      <c r="BM50" s="67"/>
      <c r="BN50" s="67"/>
      <c r="BO50" s="67"/>
      <c r="BP50" s="68"/>
      <c r="BQ50" s="66">
        <v>0</v>
      </c>
      <c r="BR50" s="67"/>
      <c r="BS50" s="67"/>
      <c r="BT50" s="68"/>
      <c r="BU50" s="66">
        <f>IF(ISNUMBER(BG50),BG50,0)+IF(ISNUMBER(BL50),BL50,0)</f>
        <v>264687</v>
      </c>
      <c r="BV50" s="67"/>
      <c r="BW50" s="67"/>
      <c r="BX50" s="67"/>
      <c r="BY50" s="68"/>
      <c r="CA50" s="25" t="s">
        <v>26</v>
      </c>
    </row>
    <row r="51" spans="1:79" s="25" customFormat="1" ht="12.75" customHeight="1" x14ac:dyDescent="0.2">
      <c r="A51" s="59">
        <v>2240</v>
      </c>
      <c r="B51" s="60"/>
      <c r="C51" s="60"/>
      <c r="D51" s="61"/>
      <c r="E51" s="62" t="s">
        <v>175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6">
        <v>15000</v>
      </c>
      <c r="V51" s="67"/>
      <c r="W51" s="67"/>
      <c r="X51" s="67"/>
      <c r="Y51" s="68"/>
      <c r="Z51" s="66">
        <v>0</v>
      </c>
      <c r="AA51" s="67"/>
      <c r="AB51" s="67"/>
      <c r="AC51" s="67"/>
      <c r="AD51" s="68"/>
      <c r="AE51" s="66">
        <v>0</v>
      </c>
      <c r="AF51" s="67"/>
      <c r="AG51" s="67"/>
      <c r="AH51" s="68"/>
      <c r="AI51" s="66">
        <f>IF(ISNUMBER(U51),U51,0)+IF(ISNUMBER(Z51),Z51,0)</f>
        <v>15000</v>
      </c>
      <c r="AJ51" s="67"/>
      <c r="AK51" s="67"/>
      <c r="AL51" s="67"/>
      <c r="AM51" s="68"/>
      <c r="AN51" s="66">
        <v>122661</v>
      </c>
      <c r="AO51" s="67"/>
      <c r="AP51" s="67"/>
      <c r="AQ51" s="67"/>
      <c r="AR51" s="68"/>
      <c r="AS51" s="66">
        <v>0</v>
      </c>
      <c r="AT51" s="67"/>
      <c r="AU51" s="67"/>
      <c r="AV51" s="67"/>
      <c r="AW51" s="68"/>
      <c r="AX51" s="66">
        <v>0</v>
      </c>
      <c r="AY51" s="67"/>
      <c r="AZ51" s="67"/>
      <c r="BA51" s="68"/>
      <c r="BB51" s="66">
        <f>IF(ISNUMBER(AN51),AN51,0)+IF(ISNUMBER(AS51),AS51,0)</f>
        <v>122661</v>
      </c>
      <c r="BC51" s="67"/>
      <c r="BD51" s="67"/>
      <c r="BE51" s="67"/>
      <c r="BF51" s="68"/>
      <c r="BG51" s="66">
        <v>135313</v>
      </c>
      <c r="BH51" s="67"/>
      <c r="BI51" s="67"/>
      <c r="BJ51" s="67"/>
      <c r="BK51" s="68"/>
      <c r="BL51" s="66">
        <v>0</v>
      </c>
      <c r="BM51" s="67"/>
      <c r="BN51" s="67"/>
      <c r="BO51" s="67"/>
      <c r="BP51" s="68"/>
      <c r="BQ51" s="66">
        <v>0</v>
      </c>
      <c r="BR51" s="67"/>
      <c r="BS51" s="67"/>
      <c r="BT51" s="68"/>
      <c r="BU51" s="66">
        <f>IF(ISNUMBER(BG51),BG51,0)+IF(ISNUMBER(BL51),BL51,0)</f>
        <v>135313</v>
      </c>
      <c r="BV51" s="67"/>
      <c r="BW51" s="67"/>
      <c r="BX51" s="67"/>
      <c r="BY51" s="68"/>
    </row>
    <row r="52" spans="1:79" s="6" customFormat="1" ht="12.75" customHeight="1" x14ac:dyDescent="0.2">
      <c r="A52" s="88"/>
      <c r="B52" s="89"/>
      <c r="C52" s="89"/>
      <c r="D52" s="90"/>
      <c r="E52" s="94" t="s">
        <v>147</v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76">
        <v>45994</v>
      </c>
      <c r="V52" s="77"/>
      <c r="W52" s="77"/>
      <c r="X52" s="77"/>
      <c r="Y52" s="78"/>
      <c r="Z52" s="76">
        <v>0</v>
      </c>
      <c r="AA52" s="77"/>
      <c r="AB52" s="77"/>
      <c r="AC52" s="77"/>
      <c r="AD52" s="78"/>
      <c r="AE52" s="76">
        <v>0</v>
      </c>
      <c r="AF52" s="77"/>
      <c r="AG52" s="77"/>
      <c r="AH52" s="78"/>
      <c r="AI52" s="76">
        <f>IF(ISNUMBER(U52),U52,0)+IF(ISNUMBER(Z52),Z52,0)</f>
        <v>45994</v>
      </c>
      <c r="AJ52" s="77"/>
      <c r="AK52" s="77"/>
      <c r="AL52" s="77"/>
      <c r="AM52" s="78"/>
      <c r="AN52" s="76">
        <v>560536</v>
      </c>
      <c r="AO52" s="77"/>
      <c r="AP52" s="77"/>
      <c r="AQ52" s="77"/>
      <c r="AR52" s="78"/>
      <c r="AS52" s="76">
        <v>0</v>
      </c>
      <c r="AT52" s="77"/>
      <c r="AU52" s="77"/>
      <c r="AV52" s="77"/>
      <c r="AW52" s="78"/>
      <c r="AX52" s="76">
        <v>0</v>
      </c>
      <c r="AY52" s="77"/>
      <c r="AZ52" s="77"/>
      <c r="BA52" s="78"/>
      <c r="BB52" s="76">
        <f>IF(ISNUMBER(AN52),AN52,0)+IF(ISNUMBER(AS52),AS52,0)</f>
        <v>560536</v>
      </c>
      <c r="BC52" s="77"/>
      <c r="BD52" s="77"/>
      <c r="BE52" s="77"/>
      <c r="BF52" s="78"/>
      <c r="BG52" s="76">
        <v>400000</v>
      </c>
      <c r="BH52" s="77"/>
      <c r="BI52" s="77"/>
      <c r="BJ52" s="77"/>
      <c r="BK52" s="78"/>
      <c r="BL52" s="76">
        <v>0</v>
      </c>
      <c r="BM52" s="77"/>
      <c r="BN52" s="77"/>
      <c r="BO52" s="77"/>
      <c r="BP52" s="78"/>
      <c r="BQ52" s="76">
        <v>0</v>
      </c>
      <c r="BR52" s="77"/>
      <c r="BS52" s="77"/>
      <c r="BT52" s="78"/>
      <c r="BU52" s="76">
        <f>IF(ISNUMBER(BG52),BG52,0)+IF(ISNUMBER(BL52),BL52,0)</f>
        <v>400000</v>
      </c>
      <c r="BV52" s="77"/>
      <c r="BW52" s="77"/>
      <c r="BX52" s="77"/>
      <c r="BY52" s="78"/>
    </row>
    <row r="54" spans="1:79" ht="14.25" customHeight="1" x14ac:dyDescent="0.2">
      <c r="A54" s="34" t="s">
        <v>219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 x14ac:dyDescent="0.2">
      <c r="A55" s="75" t="s">
        <v>205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</row>
    <row r="56" spans="1:79" ht="23.1" customHeight="1" x14ac:dyDescent="0.2">
      <c r="A56" s="81" t="s">
        <v>119</v>
      </c>
      <c r="B56" s="82"/>
      <c r="C56" s="82"/>
      <c r="D56" s="82"/>
      <c r="E56" s="83"/>
      <c r="F56" s="55" t="s">
        <v>19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41" t="s">
        <v>206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3"/>
      <c r="AN56" s="41" t="s">
        <v>209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3"/>
      <c r="BG56" s="41" t="s">
        <v>217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3"/>
    </row>
    <row r="57" spans="1:79" ht="51.75" customHeight="1" x14ac:dyDescent="0.2">
      <c r="A57" s="84"/>
      <c r="B57" s="85"/>
      <c r="C57" s="85"/>
      <c r="D57" s="85"/>
      <c r="E57" s="86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41" t="s">
        <v>4</v>
      </c>
      <c r="V57" s="42"/>
      <c r="W57" s="42"/>
      <c r="X57" s="42"/>
      <c r="Y57" s="43"/>
      <c r="Z57" s="41" t="s">
        <v>3</v>
      </c>
      <c r="AA57" s="42"/>
      <c r="AB57" s="42"/>
      <c r="AC57" s="42"/>
      <c r="AD57" s="43"/>
      <c r="AE57" s="44" t="s">
        <v>116</v>
      </c>
      <c r="AF57" s="45"/>
      <c r="AG57" s="45"/>
      <c r="AH57" s="46"/>
      <c r="AI57" s="41" t="s">
        <v>5</v>
      </c>
      <c r="AJ57" s="42"/>
      <c r="AK57" s="42"/>
      <c r="AL57" s="42"/>
      <c r="AM57" s="43"/>
      <c r="AN57" s="41" t="s">
        <v>4</v>
      </c>
      <c r="AO57" s="42"/>
      <c r="AP57" s="42"/>
      <c r="AQ57" s="42"/>
      <c r="AR57" s="43"/>
      <c r="AS57" s="41" t="s">
        <v>3</v>
      </c>
      <c r="AT57" s="42"/>
      <c r="AU57" s="42"/>
      <c r="AV57" s="42"/>
      <c r="AW57" s="43"/>
      <c r="AX57" s="44" t="s">
        <v>116</v>
      </c>
      <c r="AY57" s="45"/>
      <c r="AZ57" s="45"/>
      <c r="BA57" s="46"/>
      <c r="BB57" s="41" t="s">
        <v>96</v>
      </c>
      <c r="BC57" s="42"/>
      <c r="BD57" s="42"/>
      <c r="BE57" s="42"/>
      <c r="BF57" s="43"/>
      <c r="BG57" s="41" t="s">
        <v>4</v>
      </c>
      <c r="BH57" s="42"/>
      <c r="BI57" s="42"/>
      <c r="BJ57" s="42"/>
      <c r="BK57" s="43"/>
      <c r="BL57" s="41" t="s">
        <v>3</v>
      </c>
      <c r="BM57" s="42"/>
      <c r="BN57" s="42"/>
      <c r="BO57" s="42"/>
      <c r="BP57" s="43"/>
      <c r="BQ57" s="44" t="s">
        <v>116</v>
      </c>
      <c r="BR57" s="45"/>
      <c r="BS57" s="45"/>
      <c r="BT57" s="46"/>
      <c r="BU57" s="55" t="s">
        <v>97</v>
      </c>
      <c r="BV57" s="55"/>
      <c r="BW57" s="55"/>
      <c r="BX57" s="55"/>
      <c r="BY57" s="55"/>
    </row>
    <row r="58" spans="1:79" ht="15" customHeight="1" x14ac:dyDescent="0.2">
      <c r="A58" s="41">
        <v>1</v>
      </c>
      <c r="B58" s="42"/>
      <c r="C58" s="42"/>
      <c r="D58" s="42"/>
      <c r="E58" s="43"/>
      <c r="F58" s="41">
        <v>2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3"/>
      <c r="U58" s="41">
        <v>3</v>
      </c>
      <c r="V58" s="42"/>
      <c r="W58" s="42"/>
      <c r="X58" s="42"/>
      <c r="Y58" s="43"/>
      <c r="Z58" s="41">
        <v>4</v>
      </c>
      <c r="AA58" s="42"/>
      <c r="AB58" s="42"/>
      <c r="AC58" s="42"/>
      <c r="AD58" s="43"/>
      <c r="AE58" s="41">
        <v>5</v>
      </c>
      <c r="AF58" s="42"/>
      <c r="AG58" s="42"/>
      <c r="AH58" s="43"/>
      <c r="AI58" s="41">
        <v>6</v>
      </c>
      <c r="AJ58" s="42"/>
      <c r="AK58" s="42"/>
      <c r="AL58" s="42"/>
      <c r="AM58" s="43"/>
      <c r="AN58" s="41">
        <v>7</v>
      </c>
      <c r="AO58" s="42"/>
      <c r="AP58" s="42"/>
      <c r="AQ58" s="42"/>
      <c r="AR58" s="43"/>
      <c r="AS58" s="41">
        <v>8</v>
      </c>
      <c r="AT58" s="42"/>
      <c r="AU58" s="42"/>
      <c r="AV58" s="42"/>
      <c r="AW58" s="43"/>
      <c r="AX58" s="41">
        <v>9</v>
      </c>
      <c r="AY58" s="42"/>
      <c r="AZ58" s="42"/>
      <c r="BA58" s="43"/>
      <c r="BB58" s="41">
        <v>10</v>
      </c>
      <c r="BC58" s="42"/>
      <c r="BD58" s="42"/>
      <c r="BE58" s="42"/>
      <c r="BF58" s="43"/>
      <c r="BG58" s="41">
        <v>11</v>
      </c>
      <c r="BH58" s="42"/>
      <c r="BI58" s="42"/>
      <c r="BJ58" s="42"/>
      <c r="BK58" s="43"/>
      <c r="BL58" s="41">
        <v>12</v>
      </c>
      <c r="BM58" s="42"/>
      <c r="BN58" s="42"/>
      <c r="BO58" s="42"/>
      <c r="BP58" s="43"/>
      <c r="BQ58" s="41">
        <v>13</v>
      </c>
      <c r="BR58" s="42"/>
      <c r="BS58" s="42"/>
      <c r="BT58" s="43"/>
      <c r="BU58" s="55">
        <v>14</v>
      </c>
      <c r="BV58" s="55"/>
      <c r="BW58" s="55"/>
      <c r="BX58" s="55"/>
      <c r="BY58" s="55"/>
    </row>
    <row r="59" spans="1:79" s="1" customFormat="1" ht="13.5" hidden="1" customHeight="1" x14ac:dyDescent="0.2">
      <c r="A59" s="69" t="s">
        <v>64</v>
      </c>
      <c r="B59" s="70"/>
      <c r="C59" s="70"/>
      <c r="D59" s="70"/>
      <c r="E59" s="71"/>
      <c r="F59" s="69" t="s">
        <v>57</v>
      </c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1"/>
      <c r="U59" s="69" t="s">
        <v>65</v>
      </c>
      <c r="V59" s="70"/>
      <c r="W59" s="70"/>
      <c r="X59" s="70"/>
      <c r="Y59" s="71"/>
      <c r="Z59" s="69" t="s">
        <v>66</v>
      </c>
      <c r="AA59" s="70"/>
      <c r="AB59" s="70"/>
      <c r="AC59" s="70"/>
      <c r="AD59" s="71"/>
      <c r="AE59" s="69" t="s">
        <v>91</v>
      </c>
      <c r="AF59" s="70"/>
      <c r="AG59" s="70"/>
      <c r="AH59" s="71"/>
      <c r="AI59" s="56" t="s">
        <v>170</v>
      </c>
      <c r="AJ59" s="57"/>
      <c r="AK59" s="57"/>
      <c r="AL59" s="57"/>
      <c r="AM59" s="58"/>
      <c r="AN59" s="69" t="s">
        <v>67</v>
      </c>
      <c r="AO59" s="70"/>
      <c r="AP59" s="70"/>
      <c r="AQ59" s="70"/>
      <c r="AR59" s="71"/>
      <c r="AS59" s="69" t="s">
        <v>68</v>
      </c>
      <c r="AT59" s="70"/>
      <c r="AU59" s="70"/>
      <c r="AV59" s="70"/>
      <c r="AW59" s="71"/>
      <c r="AX59" s="69" t="s">
        <v>92</v>
      </c>
      <c r="AY59" s="70"/>
      <c r="AZ59" s="70"/>
      <c r="BA59" s="71"/>
      <c r="BB59" s="56" t="s">
        <v>170</v>
      </c>
      <c r="BC59" s="57"/>
      <c r="BD59" s="57"/>
      <c r="BE59" s="57"/>
      <c r="BF59" s="58"/>
      <c r="BG59" s="69" t="s">
        <v>58</v>
      </c>
      <c r="BH59" s="70"/>
      <c r="BI59" s="70"/>
      <c r="BJ59" s="70"/>
      <c r="BK59" s="71"/>
      <c r="BL59" s="69" t="s">
        <v>59</v>
      </c>
      <c r="BM59" s="70"/>
      <c r="BN59" s="70"/>
      <c r="BO59" s="70"/>
      <c r="BP59" s="71"/>
      <c r="BQ59" s="69" t="s">
        <v>93</v>
      </c>
      <c r="BR59" s="70"/>
      <c r="BS59" s="70"/>
      <c r="BT59" s="71"/>
      <c r="BU59" s="87" t="s">
        <v>170</v>
      </c>
      <c r="BV59" s="87"/>
      <c r="BW59" s="87"/>
      <c r="BX59" s="87"/>
      <c r="BY59" s="87"/>
      <c r="CA59" t="s">
        <v>27</v>
      </c>
    </row>
    <row r="60" spans="1:79" s="6" customFormat="1" ht="12.75" customHeight="1" x14ac:dyDescent="0.2">
      <c r="A60" s="88"/>
      <c r="B60" s="89"/>
      <c r="C60" s="89"/>
      <c r="D60" s="89"/>
      <c r="E60" s="90"/>
      <c r="F60" s="88" t="s">
        <v>147</v>
      </c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90"/>
      <c r="U60" s="76"/>
      <c r="V60" s="77"/>
      <c r="W60" s="77"/>
      <c r="X60" s="77"/>
      <c r="Y60" s="78"/>
      <c r="Z60" s="76"/>
      <c r="AA60" s="77"/>
      <c r="AB60" s="77"/>
      <c r="AC60" s="77"/>
      <c r="AD60" s="78"/>
      <c r="AE60" s="76"/>
      <c r="AF60" s="77"/>
      <c r="AG60" s="77"/>
      <c r="AH60" s="78"/>
      <c r="AI60" s="76">
        <f>IF(ISNUMBER(U60),U60,0)+IF(ISNUMBER(Z60),Z60,0)</f>
        <v>0</v>
      </c>
      <c r="AJ60" s="77"/>
      <c r="AK60" s="77"/>
      <c r="AL60" s="77"/>
      <c r="AM60" s="78"/>
      <c r="AN60" s="76"/>
      <c r="AO60" s="77"/>
      <c r="AP60" s="77"/>
      <c r="AQ60" s="77"/>
      <c r="AR60" s="78"/>
      <c r="AS60" s="76"/>
      <c r="AT60" s="77"/>
      <c r="AU60" s="77"/>
      <c r="AV60" s="77"/>
      <c r="AW60" s="78"/>
      <c r="AX60" s="76"/>
      <c r="AY60" s="77"/>
      <c r="AZ60" s="77"/>
      <c r="BA60" s="78"/>
      <c r="BB60" s="76">
        <f>IF(ISNUMBER(AN60),AN60,0)+IF(ISNUMBER(AS60),AS60,0)</f>
        <v>0</v>
      </c>
      <c r="BC60" s="77"/>
      <c r="BD60" s="77"/>
      <c r="BE60" s="77"/>
      <c r="BF60" s="78"/>
      <c r="BG60" s="76"/>
      <c r="BH60" s="77"/>
      <c r="BI60" s="77"/>
      <c r="BJ60" s="77"/>
      <c r="BK60" s="78"/>
      <c r="BL60" s="76"/>
      <c r="BM60" s="77"/>
      <c r="BN60" s="77"/>
      <c r="BO60" s="77"/>
      <c r="BP60" s="78"/>
      <c r="BQ60" s="76"/>
      <c r="BR60" s="77"/>
      <c r="BS60" s="77"/>
      <c r="BT60" s="78"/>
      <c r="BU60" s="76">
        <f>IF(ISNUMBER(BG60),BG60,0)+IF(ISNUMBER(BL60),BL60,0)</f>
        <v>0</v>
      </c>
      <c r="BV60" s="77"/>
      <c r="BW60" s="77"/>
      <c r="BX60" s="77"/>
      <c r="BY60" s="78"/>
      <c r="CA60" s="6" t="s">
        <v>28</v>
      </c>
    </row>
    <row r="62" spans="1:79" ht="14.25" customHeight="1" x14ac:dyDescent="0.2">
      <c r="A62" s="34" t="s">
        <v>233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75" t="s">
        <v>205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</row>
    <row r="64" spans="1:79" ht="23.1" customHeight="1" x14ac:dyDescent="0.2">
      <c r="A64" s="81" t="s">
        <v>118</v>
      </c>
      <c r="B64" s="82"/>
      <c r="C64" s="82"/>
      <c r="D64" s="83"/>
      <c r="E64" s="49" t="s">
        <v>19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1"/>
      <c r="X64" s="41" t="s">
        <v>227</v>
      </c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3"/>
      <c r="AR64" s="55" t="s">
        <v>232</v>
      </c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</row>
    <row r="65" spans="1:79" ht="48.75" customHeight="1" x14ac:dyDescent="0.2">
      <c r="A65" s="84"/>
      <c r="B65" s="85"/>
      <c r="C65" s="85"/>
      <c r="D65" s="86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4"/>
      <c r="X65" s="49" t="s">
        <v>4</v>
      </c>
      <c r="Y65" s="50"/>
      <c r="Z65" s="50"/>
      <c r="AA65" s="50"/>
      <c r="AB65" s="51"/>
      <c r="AC65" s="49" t="s">
        <v>3</v>
      </c>
      <c r="AD65" s="50"/>
      <c r="AE65" s="50"/>
      <c r="AF65" s="50"/>
      <c r="AG65" s="51"/>
      <c r="AH65" s="44" t="s">
        <v>116</v>
      </c>
      <c r="AI65" s="45"/>
      <c r="AJ65" s="45"/>
      <c r="AK65" s="45"/>
      <c r="AL65" s="46"/>
      <c r="AM65" s="41" t="s">
        <v>5</v>
      </c>
      <c r="AN65" s="42"/>
      <c r="AO65" s="42"/>
      <c r="AP65" s="42"/>
      <c r="AQ65" s="43"/>
      <c r="AR65" s="41" t="s">
        <v>4</v>
      </c>
      <c r="AS65" s="42"/>
      <c r="AT65" s="42"/>
      <c r="AU65" s="42"/>
      <c r="AV65" s="43"/>
      <c r="AW65" s="41" t="s">
        <v>3</v>
      </c>
      <c r="AX65" s="42"/>
      <c r="AY65" s="42"/>
      <c r="AZ65" s="42"/>
      <c r="BA65" s="43"/>
      <c r="BB65" s="44" t="s">
        <v>116</v>
      </c>
      <c r="BC65" s="45"/>
      <c r="BD65" s="45"/>
      <c r="BE65" s="45"/>
      <c r="BF65" s="46"/>
      <c r="BG65" s="41" t="s">
        <v>96</v>
      </c>
      <c r="BH65" s="42"/>
      <c r="BI65" s="42"/>
      <c r="BJ65" s="42"/>
      <c r="BK65" s="43"/>
    </row>
    <row r="66" spans="1:79" ht="12.75" customHeight="1" x14ac:dyDescent="0.2">
      <c r="A66" s="41">
        <v>1</v>
      </c>
      <c r="B66" s="42"/>
      <c r="C66" s="42"/>
      <c r="D66" s="43"/>
      <c r="E66" s="41">
        <v>2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3"/>
      <c r="X66" s="41">
        <v>3</v>
      </c>
      <c r="Y66" s="42"/>
      <c r="Z66" s="42"/>
      <c r="AA66" s="42"/>
      <c r="AB66" s="43"/>
      <c r="AC66" s="41">
        <v>4</v>
      </c>
      <c r="AD66" s="42"/>
      <c r="AE66" s="42"/>
      <c r="AF66" s="42"/>
      <c r="AG66" s="43"/>
      <c r="AH66" s="41">
        <v>5</v>
      </c>
      <c r="AI66" s="42"/>
      <c r="AJ66" s="42"/>
      <c r="AK66" s="42"/>
      <c r="AL66" s="43"/>
      <c r="AM66" s="41">
        <v>6</v>
      </c>
      <c r="AN66" s="42"/>
      <c r="AO66" s="42"/>
      <c r="AP66" s="42"/>
      <c r="AQ66" s="43"/>
      <c r="AR66" s="41">
        <v>7</v>
      </c>
      <c r="AS66" s="42"/>
      <c r="AT66" s="42"/>
      <c r="AU66" s="42"/>
      <c r="AV66" s="43"/>
      <c r="AW66" s="41">
        <v>8</v>
      </c>
      <c r="AX66" s="42"/>
      <c r="AY66" s="42"/>
      <c r="AZ66" s="42"/>
      <c r="BA66" s="43"/>
      <c r="BB66" s="41">
        <v>9</v>
      </c>
      <c r="BC66" s="42"/>
      <c r="BD66" s="42"/>
      <c r="BE66" s="42"/>
      <c r="BF66" s="43"/>
      <c r="BG66" s="41">
        <v>10</v>
      </c>
      <c r="BH66" s="42"/>
      <c r="BI66" s="42"/>
      <c r="BJ66" s="42"/>
      <c r="BK66" s="43"/>
    </row>
    <row r="67" spans="1:79" s="1" customFormat="1" ht="12.75" hidden="1" customHeight="1" x14ac:dyDescent="0.2">
      <c r="A67" s="69" t="s">
        <v>64</v>
      </c>
      <c r="B67" s="70"/>
      <c r="C67" s="70"/>
      <c r="D67" s="71"/>
      <c r="E67" s="69" t="s">
        <v>57</v>
      </c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1"/>
      <c r="X67" s="91" t="s">
        <v>60</v>
      </c>
      <c r="Y67" s="92"/>
      <c r="Z67" s="92"/>
      <c r="AA67" s="92"/>
      <c r="AB67" s="93"/>
      <c r="AC67" s="91" t="s">
        <v>61</v>
      </c>
      <c r="AD67" s="92"/>
      <c r="AE67" s="92"/>
      <c r="AF67" s="92"/>
      <c r="AG67" s="93"/>
      <c r="AH67" s="69" t="s">
        <v>94</v>
      </c>
      <c r="AI67" s="70"/>
      <c r="AJ67" s="70"/>
      <c r="AK67" s="70"/>
      <c r="AL67" s="71"/>
      <c r="AM67" s="56" t="s">
        <v>171</v>
      </c>
      <c r="AN67" s="57"/>
      <c r="AO67" s="57"/>
      <c r="AP67" s="57"/>
      <c r="AQ67" s="58"/>
      <c r="AR67" s="69" t="s">
        <v>62</v>
      </c>
      <c r="AS67" s="70"/>
      <c r="AT67" s="70"/>
      <c r="AU67" s="70"/>
      <c r="AV67" s="71"/>
      <c r="AW67" s="69" t="s">
        <v>63</v>
      </c>
      <c r="AX67" s="70"/>
      <c r="AY67" s="70"/>
      <c r="AZ67" s="70"/>
      <c r="BA67" s="71"/>
      <c r="BB67" s="69" t="s">
        <v>95</v>
      </c>
      <c r="BC67" s="70"/>
      <c r="BD67" s="70"/>
      <c r="BE67" s="70"/>
      <c r="BF67" s="71"/>
      <c r="BG67" s="56" t="s">
        <v>171</v>
      </c>
      <c r="BH67" s="57"/>
      <c r="BI67" s="57"/>
      <c r="BJ67" s="57"/>
      <c r="BK67" s="58"/>
      <c r="CA67" t="s">
        <v>29</v>
      </c>
    </row>
    <row r="68" spans="1:79" s="25" customFormat="1" ht="12.75" customHeight="1" x14ac:dyDescent="0.2">
      <c r="A68" s="59">
        <v>2210</v>
      </c>
      <c r="B68" s="60"/>
      <c r="C68" s="60"/>
      <c r="D68" s="61"/>
      <c r="E68" s="62" t="s">
        <v>174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4"/>
      <c r="X68" s="66">
        <v>297773</v>
      </c>
      <c r="Y68" s="67"/>
      <c r="Z68" s="67"/>
      <c r="AA68" s="67"/>
      <c r="AB68" s="68"/>
      <c r="AC68" s="66">
        <v>0</v>
      </c>
      <c r="AD68" s="67"/>
      <c r="AE68" s="67"/>
      <c r="AF68" s="67"/>
      <c r="AG68" s="68"/>
      <c r="AH68" s="66">
        <v>0</v>
      </c>
      <c r="AI68" s="67"/>
      <c r="AJ68" s="67"/>
      <c r="AK68" s="67"/>
      <c r="AL68" s="68"/>
      <c r="AM68" s="66">
        <f>IF(ISNUMBER(X68),X68,0)+IF(ISNUMBER(AC68),AC68,0)</f>
        <v>297773</v>
      </c>
      <c r="AN68" s="67"/>
      <c r="AO68" s="67"/>
      <c r="AP68" s="67"/>
      <c r="AQ68" s="68"/>
      <c r="AR68" s="66">
        <v>323381</v>
      </c>
      <c r="AS68" s="67"/>
      <c r="AT68" s="67"/>
      <c r="AU68" s="67"/>
      <c r="AV68" s="68"/>
      <c r="AW68" s="66">
        <v>0</v>
      </c>
      <c r="AX68" s="67"/>
      <c r="AY68" s="67"/>
      <c r="AZ68" s="67"/>
      <c r="BA68" s="68"/>
      <c r="BB68" s="66">
        <v>0</v>
      </c>
      <c r="BC68" s="67"/>
      <c r="BD68" s="67"/>
      <c r="BE68" s="67"/>
      <c r="BF68" s="68"/>
      <c r="BG68" s="65">
        <f>IF(ISNUMBER(AR68),AR68,0)+IF(ISNUMBER(AW68),AW68,0)</f>
        <v>323381</v>
      </c>
      <c r="BH68" s="65"/>
      <c r="BI68" s="65"/>
      <c r="BJ68" s="65"/>
      <c r="BK68" s="65"/>
      <c r="CA68" s="25" t="s">
        <v>30</v>
      </c>
    </row>
    <row r="69" spans="1:79" s="25" customFormat="1" ht="12.75" customHeight="1" x14ac:dyDescent="0.2">
      <c r="A69" s="59">
        <v>2240</v>
      </c>
      <c r="B69" s="60"/>
      <c r="C69" s="60"/>
      <c r="D69" s="61"/>
      <c r="E69" s="62" t="s">
        <v>175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4"/>
      <c r="X69" s="66">
        <v>152227</v>
      </c>
      <c r="Y69" s="67"/>
      <c r="Z69" s="67"/>
      <c r="AA69" s="67"/>
      <c r="AB69" s="68"/>
      <c r="AC69" s="66">
        <v>0</v>
      </c>
      <c r="AD69" s="67"/>
      <c r="AE69" s="67"/>
      <c r="AF69" s="67"/>
      <c r="AG69" s="68"/>
      <c r="AH69" s="66">
        <v>0</v>
      </c>
      <c r="AI69" s="67"/>
      <c r="AJ69" s="67"/>
      <c r="AK69" s="67"/>
      <c r="AL69" s="68"/>
      <c r="AM69" s="66">
        <f>IF(ISNUMBER(X69),X69,0)+IF(ISNUMBER(AC69),AC69,0)</f>
        <v>152227</v>
      </c>
      <c r="AN69" s="67"/>
      <c r="AO69" s="67"/>
      <c r="AP69" s="67"/>
      <c r="AQ69" s="68"/>
      <c r="AR69" s="66">
        <v>165319</v>
      </c>
      <c r="AS69" s="67"/>
      <c r="AT69" s="67"/>
      <c r="AU69" s="67"/>
      <c r="AV69" s="68"/>
      <c r="AW69" s="66">
        <v>0</v>
      </c>
      <c r="AX69" s="67"/>
      <c r="AY69" s="67"/>
      <c r="AZ69" s="67"/>
      <c r="BA69" s="68"/>
      <c r="BB69" s="66">
        <v>0</v>
      </c>
      <c r="BC69" s="67"/>
      <c r="BD69" s="67"/>
      <c r="BE69" s="67"/>
      <c r="BF69" s="68"/>
      <c r="BG69" s="65">
        <f>IF(ISNUMBER(AR69),AR69,0)+IF(ISNUMBER(AW69),AW69,0)</f>
        <v>165319</v>
      </c>
      <c r="BH69" s="65"/>
      <c r="BI69" s="65"/>
      <c r="BJ69" s="65"/>
      <c r="BK69" s="65"/>
    </row>
    <row r="70" spans="1:79" s="6" customFormat="1" ht="12.75" customHeight="1" x14ac:dyDescent="0.2">
      <c r="A70" s="88"/>
      <c r="B70" s="89"/>
      <c r="C70" s="89"/>
      <c r="D70" s="90"/>
      <c r="E70" s="94" t="s">
        <v>147</v>
      </c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6"/>
      <c r="X70" s="76">
        <v>450000</v>
      </c>
      <c r="Y70" s="77"/>
      <c r="Z70" s="77"/>
      <c r="AA70" s="77"/>
      <c r="AB70" s="78"/>
      <c r="AC70" s="76">
        <v>0</v>
      </c>
      <c r="AD70" s="77"/>
      <c r="AE70" s="77"/>
      <c r="AF70" s="77"/>
      <c r="AG70" s="78"/>
      <c r="AH70" s="76">
        <v>0</v>
      </c>
      <c r="AI70" s="77"/>
      <c r="AJ70" s="77"/>
      <c r="AK70" s="77"/>
      <c r="AL70" s="78"/>
      <c r="AM70" s="76">
        <f>IF(ISNUMBER(X70),X70,0)+IF(ISNUMBER(AC70),AC70,0)</f>
        <v>450000</v>
      </c>
      <c r="AN70" s="77"/>
      <c r="AO70" s="77"/>
      <c r="AP70" s="77"/>
      <c r="AQ70" s="78"/>
      <c r="AR70" s="76">
        <v>488700</v>
      </c>
      <c r="AS70" s="77"/>
      <c r="AT70" s="77"/>
      <c r="AU70" s="77"/>
      <c r="AV70" s="78"/>
      <c r="AW70" s="76">
        <v>0</v>
      </c>
      <c r="AX70" s="77"/>
      <c r="AY70" s="77"/>
      <c r="AZ70" s="77"/>
      <c r="BA70" s="78"/>
      <c r="BB70" s="76">
        <v>0</v>
      </c>
      <c r="BC70" s="77"/>
      <c r="BD70" s="77"/>
      <c r="BE70" s="77"/>
      <c r="BF70" s="78"/>
      <c r="BG70" s="80">
        <f>IF(ISNUMBER(AR70),AR70,0)+IF(ISNUMBER(AW70),AW70,0)</f>
        <v>488700</v>
      </c>
      <c r="BH70" s="80"/>
      <c r="BI70" s="80"/>
      <c r="BJ70" s="80"/>
      <c r="BK70" s="80"/>
    </row>
    <row r="72" spans="1:79" ht="14.25" customHeight="1" x14ac:dyDescent="0.2">
      <c r="A72" s="34" t="s">
        <v>234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75" t="s">
        <v>205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</row>
    <row r="74" spans="1:79" ht="23.1" customHeight="1" x14ac:dyDescent="0.2">
      <c r="A74" s="81" t="s">
        <v>119</v>
      </c>
      <c r="B74" s="82"/>
      <c r="C74" s="82"/>
      <c r="D74" s="82"/>
      <c r="E74" s="83"/>
      <c r="F74" s="49" t="s">
        <v>19</v>
      </c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5" t="s">
        <v>227</v>
      </c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41" t="s">
        <v>232</v>
      </c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3"/>
    </row>
    <row r="75" spans="1:79" ht="53.25" customHeight="1" x14ac:dyDescent="0.2">
      <c r="A75" s="84"/>
      <c r="B75" s="85"/>
      <c r="C75" s="85"/>
      <c r="D75" s="85"/>
      <c r="E75" s="86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4"/>
      <c r="X75" s="41" t="s">
        <v>4</v>
      </c>
      <c r="Y75" s="42"/>
      <c r="Z75" s="42"/>
      <c r="AA75" s="42"/>
      <c r="AB75" s="43"/>
      <c r="AC75" s="41" t="s">
        <v>3</v>
      </c>
      <c r="AD75" s="42"/>
      <c r="AE75" s="42"/>
      <c r="AF75" s="42"/>
      <c r="AG75" s="43"/>
      <c r="AH75" s="44" t="s">
        <v>116</v>
      </c>
      <c r="AI75" s="45"/>
      <c r="AJ75" s="45"/>
      <c r="AK75" s="45"/>
      <c r="AL75" s="46"/>
      <c r="AM75" s="41" t="s">
        <v>5</v>
      </c>
      <c r="AN75" s="42"/>
      <c r="AO75" s="42"/>
      <c r="AP75" s="42"/>
      <c r="AQ75" s="43"/>
      <c r="AR75" s="41" t="s">
        <v>4</v>
      </c>
      <c r="AS75" s="42"/>
      <c r="AT75" s="42"/>
      <c r="AU75" s="42"/>
      <c r="AV75" s="43"/>
      <c r="AW75" s="41" t="s">
        <v>3</v>
      </c>
      <c r="AX75" s="42"/>
      <c r="AY75" s="42"/>
      <c r="AZ75" s="42"/>
      <c r="BA75" s="43"/>
      <c r="BB75" s="97" t="s">
        <v>116</v>
      </c>
      <c r="BC75" s="97"/>
      <c r="BD75" s="97"/>
      <c r="BE75" s="97"/>
      <c r="BF75" s="97"/>
      <c r="BG75" s="41" t="s">
        <v>96</v>
      </c>
      <c r="BH75" s="42"/>
      <c r="BI75" s="42"/>
      <c r="BJ75" s="42"/>
      <c r="BK75" s="43"/>
    </row>
    <row r="76" spans="1:79" ht="15" customHeight="1" x14ac:dyDescent="0.2">
      <c r="A76" s="41">
        <v>1</v>
      </c>
      <c r="B76" s="42"/>
      <c r="C76" s="42"/>
      <c r="D76" s="42"/>
      <c r="E76" s="43"/>
      <c r="F76" s="41">
        <v>2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3"/>
      <c r="X76" s="41">
        <v>3</v>
      </c>
      <c r="Y76" s="42"/>
      <c r="Z76" s="42"/>
      <c r="AA76" s="42"/>
      <c r="AB76" s="43"/>
      <c r="AC76" s="41">
        <v>4</v>
      </c>
      <c r="AD76" s="42"/>
      <c r="AE76" s="42"/>
      <c r="AF76" s="42"/>
      <c r="AG76" s="43"/>
      <c r="AH76" s="41">
        <v>5</v>
      </c>
      <c r="AI76" s="42"/>
      <c r="AJ76" s="42"/>
      <c r="AK76" s="42"/>
      <c r="AL76" s="43"/>
      <c r="AM76" s="41">
        <v>6</v>
      </c>
      <c r="AN76" s="42"/>
      <c r="AO76" s="42"/>
      <c r="AP76" s="42"/>
      <c r="AQ76" s="43"/>
      <c r="AR76" s="41">
        <v>7</v>
      </c>
      <c r="AS76" s="42"/>
      <c r="AT76" s="42"/>
      <c r="AU76" s="42"/>
      <c r="AV76" s="43"/>
      <c r="AW76" s="41">
        <v>8</v>
      </c>
      <c r="AX76" s="42"/>
      <c r="AY76" s="42"/>
      <c r="AZ76" s="42"/>
      <c r="BA76" s="43"/>
      <c r="BB76" s="41">
        <v>9</v>
      </c>
      <c r="BC76" s="42"/>
      <c r="BD76" s="42"/>
      <c r="BE76" s="42"/>
      <c r="BF76" s="43"/>
      <c r="BG76" s="41">
        <v>10</v>
      </c>
      <c r="BH76" s="42"/>
      <c r="BI76" s="42"/>
      <c r="BJ76" s="42"/>
      <c r="BK76" s="43"/>
    </row>
    <row r="77" spans="1:79" s="1" customFormat="1" ht="15" hidden="1" customHeight="1" x14ac:dyDescent="0.2">
      <c r="A77" s="69" t="s">
        <v>64</v>
      </c>
      <c r="B77" s="70"/>
      <c r="C77" s="70"/>
      <c r="D77" s="70"/>
      <c r="E77" s="71"/>
      <c r="F77" s="69" t="s">
        <v>57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1"/>
      <c r="X77" s="69" t="s">
        <v>60</v>
      </c>
      <c r="Y77" s="70"/>
      <c r="Z77" s="70"/>
      <c r="AA77" s="70"/>
      <c r="AB77" s="71"/>
      <c r="AC77" s="69" t="s">
        <v>61</v>
      </c>
      <c r="AD77" s="70"/>
      <c r="AE77" s="70"/>
      <c r="AF77" s="70"/>
      <c r="AG77" s="71"/>
      <c r="AH77" s="69" t="s">
        <v>94</v>
      </c>
      <c r="AI77" s="70"/>
      <c r="AJ77" s="70"/>
      <c r="AK77" s="70"/>
      <c r="AL77" s="71"/>
      <c r="AM77" s="56" t="s">
        <v>171</v>
      </c>
      <c r="AN77" s="57"/>
      <c r="AO77" s="57"/>
      <c r="AP77" s="57"/>
      <c r="AQ77" s="58"/>
      <c r="AR77" s="69" t="s">
        <v>62</v>
      </c>
      <c r="AS77" s="70"/>
      <c r="AT77" s="70"/>
      <c r="AU77" s="70"/>
      <c r="AV77" s="71"/>
      <c r="AW77" s="69" t="s">
        <v>63</v>
      </c>
      <c r="AX77" s="70"/>
      <c r="AY77" s="70"/>
      <c r="AZ77" s="70"/>
      <c r="BA77" s="71"/>
      <c r="BB77" s="69" t="s">
        <v>95</v>
      </c>
      <c r="BC77" s="70"/>
      <c r="BD77" s="70"/>
      <c r="BE77" s="70"/>
      <c r="BF77" s="71"/>
      <c r="BG77" s="56" t="s">
        <v>171</v>
      </c>
      <c r="BH77" s="57"/>
      <c r="BI77" s="57"/>
      <c r="BJ77" s="57"/>
      <c r="BK77" s="58"/>
      <c r="CA77" t="s">
        <v>31</v>
      </c>
    </row>
    <row r="78" spans="1:79" s="6" customFormat="1" ht="12.75" customHeight="1" x14ac:dyDescent="0.2">
      <c r="A78" s="88"/>
      <c r="B78" s="89"/>
      <c r="C78" s="89"/>
      <c r="D78" s="89"/>
      <c r="E78" s="90"/>
      <c r="F78" s="88" t="s">
        <v>147</v>
      </c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90"/>
      <c r="X78" s="98"/>
      <c r="Y78" s="99"/>
      <c r="Z78" s="99"/>
      <c r="AA78" s="99"/>
      <c r="AB78" s="100"/>
      <c r="AC78" s="98"/>
      <c r="AD78" s="99"/>
      <c r="AE78" s="99"/>
      <c r="AF78" s="99"/>
      <c r="AG78" s="100"/>
      <c r="AH78" s="80"/>
      <c r="AI78" s="80"/>
      <c r="AJ78" s="80"/>
      <c r="AK78" s="80"/>
      <c r="AL78" s="80"/>
      <c r="AM78" s="80">
        <f>IF(ISNUMBER(X78),X78,0)+IF(ISNUMBER(AC78),AC78,0)</f>
        <v>0</v>
      </c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>
        <f>IF(ISNUMBER(AR78),AR78,0)+IF(ISNUMBER(AW78),AW78,0)</f>
        <v>0</v>
      </c>
      <c r="BH78" s="80"/>
      <c r="BI78" s="80"/>
      <c r="BJ78" s="80"/>
      <c r="BK78" s="80"/>
      <c r="CA78" s="6" t="s">
        <v>32</v>
      </c>
    </row>
    <row r="81" spans="1:79" ht="14.25" customHeight="1" x14ac:dyDescent="0.2">
      <c r="A81" s="34" t="s">
        <v>120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4.25" customHeight="1" x14ac:dyDescent="0.2">
      <c r="A82" s="34" t="s">
        <v>220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75" t="s">
        <v>205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</row>
    <row r="84" spans="1:79" ht="23.1" customHeight="1" x14ac:dyDescent="0.2">
      <c r="A84" s="49" t="s">
        <v>6</v>
      </c>
      <c r="B84" s="50"/>
      <c r="C84" s="50"/>
      <c r="D84" s="49" t="s">
        <v>121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1"/>
      <c r="U84" s="41" t="s">
        <v>206</v>
      </c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3"/>
      <c r="AN84" s="41" t="s">
        <v>209</v>
      </c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3"/>
      <c r="BG84" s="55" t="s">
        <v>217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</row>
    <row r="85" spans="1:79" ht="52.5" customHeight="1" x14ac:dyDescent="0.2">
      <c r="A85" s="52"/>
      <c r="B85" s="53"/>
      <c r="C85" s="53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4"/>
      <c r="U85" s="41" t="s">
        <v>4</v>
      </c>
      <c r="V85" s="42"/>
      <c r="W85" s="42"/>
      <c r="X85" s="42"/>
      <c r="Y85" s="43"/>
      <c r="Z85" s="41" t="s">
        <v>3</v>
      </c>
      <c r="AA85" s="42"/>
      <c r="AB85" s="42"/>
      <c r="AC85" s="42"/>
      <c r="AD85" s="43"/>
      <c r="AE85" s="44" t="s">
        <v>116</v>
      </c>
      <c r="AF85" s="45"/>
      <c r="AG85" s="45"/>
      <c r="AH85" s="46"/>
      <c r="AI85" s="41" t="s">
        <v>5</v>
      </c>
      <c r="AJ85" s="42"/>
      <c r="AK85" s="42"/>
      <c r="AL85" s="42"/>
      <c r="AM85" s="43"/>
      <c r="AN85" s="41" t="s">
        <v>4</v>
      </c>
      <c r="AO85" s="42"/>
      <c r="AP85" s="42"/>
      <c r="AQ85" s="42"/>
      <c r="AR85" s="43"/>
      <c r="AS85" s="41" t="s">
        <v>3</v>
      </c>
      <c r="AT85" s="42"/>
      <c r="AU85" s="42"/>
      <c r="AV85" s="42"/>
      <c r="AW85" s="43"/>
      <c r="AX85" s="44" t="s">
        <v>116</v>
      </c>
      <c r="AY85" s="45"/>
      <c r="AZ85" s="45"/>
      <c r="BA85" s="46"/>
      <c r="BB85" s="41" t="s">
        <v>96</v>
      </c>
      <c r="BC85" s="42"/>
      <c r="BD85" s="42"/>
      <c r="BE85" s="42"/>
      <c r="BF85" s="43"/>
      <c r="BG85" s="41" t="s">
        <v>4</v>
      </c>
      <c r="BH85" s="42"/>
      <c r="BI85" s="42"/>
      <c r="BJ85" s="42"/>
      <c r="BK85" s="43"/>
      <c r="BL85" s="55" t="s">
        <v>3</v>
      </c>
      <c r="BM85" s="55"/>
      <c r="BN85" s="55"/>
      <c r="BO85" s="55"/>
      <c r="BP85" s="55"/>
      <c r="BQ85" s="97" t="s">
        <v>116</v>
      </c>
      <c r="BR85" s="97"/>
      <c r="BS85" s="97"/>
      <c r="BT85" s="97"/>
      <c r="BU85" s="41" t="s">
        <v>97</v>
      </c>
      <c r="BV85" s="42"/>
      <c r="BW85" s="42"/>
      <c r="BX85" s="42"/>
      <c r="BY85" s="43"/>
    </row>
    <row r="86" spans="1:79" ht="15" customHeight="1" x14ac:dyDescent="0.2">
      <c r="A86" s="41">
        <v>1</v>
      </c>
      <c r="B86" s="42"/>
      <c r="C86" s="42"/>
      <c r="D86" s="41">
        <v>2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3"/>
      <c r="U86" s="41">
        <v>3</v>
      </c>
      <c r="V86" s="42"/>
      <c r="W86" s="42"/>
      <c r="X86" s="42"/>
      <c r="Y86" s="43"/>
      <c r="Z86" s="41">
        <v>4</v>
      </c>
      <c r="AA86" s="42"/>
      <c r="AB86" s="42"/>
      <c r="AC86" s="42"/>
      <c r="AD86" s="43"/>
      <c r="AE86" s="41">
        <v>5</v>
      </c>
      <c r="AF86" s="42"/>
      <c r="AG86" s="42"/>
      <c r="AH86" s="43"/>
      <c r="AI86" s="41">
        <v>6</v>
      </c>
      <c r="AJ86" s="42"/>
      <c r="AK86" s="42"/>
      <c r="AL86" s="42"/>
      <c r="AM86" s="43"/>
      <c r="AN86" s="41">
        <v>7</v>
      </c>
      <c r="AO86" s="42"/>
      <c r="AP86" s="42"/>
      <c r="AQ86" s="42"/>
      <c r="AR86" s="43"/>
      <c r="AS86" s="41">
        <v>8</v>
      </c>
      <c r="AT86" s="42"/>
      <c r="AU86" s="42"/>
      <c r="AV86" s="42"/>
      <c r="AW86" s="43"/>
      <c r="AX86" s="55">
        <v>9</v>
      </c>
      <c r="AY86" s="55"/>
      <c r="AZ86" s="55"/>
      <c r="BA86" s="55"/>
      <c r="BB86" s="41">
        <v>10</v>
      </c>
      <c r="BC86" s="42"/>
      <c r="BD86" s="42"/>
      <c r="BE86" s="42"/>
      <c r="BF86" s="43"/>
      <c r="BG86" s="41">
        <v>11</v>
      </c>
      <c r="BH86" s="42"/>
      <c r="BI86" s="42"/>
      <c r="BJ86" s="42"/>
      <c r="BK86" s="43"/>
      <c r="BL86" s="55">
        <v>12</v>
      </c>
      <c r="BM86" s="55"/>
      <c r="BN86" s="55"/>
      <c r="BO86" s="55"/>
      <c r="BP86" s="55"/>
      <c r="BQ86" s="41">
        <v>13</v>
      </c>
      <c r="BR86" s="42"/>
      <c r="BS86" s="42"/>
      <c r="BT86" s="43"/>
      <c r="BU86" s="41">
        <v>14</v>
      </c>
      <c r="BV86" s="42"/>
      <c r="BW86" s="42"/>
      <c r="BX86" s="42"/>
      <c r="BY86" s="43"/>
    </row>
    <row r="87" spans="1:79" s="1" customFormat="1" ht="14.25" hidden="1" customHeight="1" x14ac:dyDescent="0.2">
      <c r="A87" s="69" t="s">
        <v>69</v>
      </c>
      <c r="B87" s="70"/>
      <c r="C87" s="70"/>
      <c r="D87" s="69" t="s">
        <v>57</v>
      </c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1"/>
      <c r="U87" s="79" t="s">
        <v>65</v>
      </c>
      <c r="V87" s="79"/>
      <c r="W87" s="79"/>
      <c r="X87" s="79"/>
      <c r="Y87" s="79"/>
      <c r="Z87" s="79" t="s">
        <v>66</v>
      </c>
      <c r="AA87" s="79"/>
      <c r="AB87" s="79"/>
      <c r="AC87" s="79"/>
      <c r="AD87" s="79"/>
      <c r="AE87" s="79" t="s">
        <v>91</v>
      </c>
      <c r="AF87" s="79"/>
      <c r="AG87" s="79"/>
      <c r="AH87" s="79"/>
      <c r="AI87" s="87" t="s">
        <v>170</v>
      </c>
      <c r="AJ87" s="87"/>
      <c r="AK87" s="87"/>
      <c r="AL87" s="87"/>
      <c r="AM87" s="87"/>
      <c r="AN87" s="79" t="s">
        <v>67</v>
      </c>
      <c r="AO87" s="79"/>
      <c r="AP87" s="79"/>
      <c r="AQ87" s="79"/>
      <c r="AR87" s="79"/>
      <c r="AS87" s="79" t="s">
        <v>68</v>
      </c>
      <c r="AT87" s="79"/>
      <c r="AU87" s="79"/>
      <c r="AV87" s="79"/>
      <c r="AW87" s="79"/>
      <c r="AX87" s="79" t="s">
        <v>92</v>
      </c>
      <c r="AY87" s="79"/>
      <c r="AZ87" s="79"/>
      <c r="BA87" s="79"/>
      <c r="BB87" s="87" t="s">
        <v>170</v>
      </c>
      <c r="BC87" s="87"/>
      <c r="BD87" s="87"/>
      <c r="BE87" s="87"/>
      <c r="BF87" s="87"/>
      <c r="BG87" s="79" t="s">
        <v>58</v>
      </c>
      <c r="BH87" s="79"/>
      <c r="BI87" s="79"/>
      <c r="BJ87" s="79"/>
      <c r="BK87" s="79"/>
      <c r="BL87" s="79" t="s">
        <v>59</v>
      </c>
      <c r="BM87" s="79"/>
      <c r="BN87" s="79"/>
      <c r="BO87" s="79"/>
      <c r="BP87" s="79"/>
      <c r="BQ87" s="79" t="s">
        <v>93</v>
      </c>
      <c r="BR87" s="79"/>
      <c r="BS87" s="79"/>
      <c r="BT87" s="79"/>
      <c r="BU87" s="87" t="s">
        <v>170</v>
      </c>
      <c r="BV87" s="87"/>
      <c r="BW87" s="87"/>
      <c r="BX87" s="87"/>
      <c r="BY87" s="87"/>
      <c r="CA87" t="s">
        <v>33</v>
      </c>
    </row>
    <row r="88" spans="1:79" s="25" customFormat="1" ht="12.75" customHeight="1" x14ac:dyDescent="0.2">
      <c r="A88" s="59">
        <v>1</v>
      </c>
      <c r="B88" s="60"/>
      <c r="C88" s="60"/>
      <c r="D88" s="62" t="s">
        <v>176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  <c r="U88" s="66">
        <v>45994</v>
      </c>
      <c r="V88" s="67"/>
      <c r="W88" s="67"/>
      <c r="X88" s="67"/>
      <c r="Y88" s="68"/>
      <c r="Z88" s="66">
        <v>0</v>
      </c>
      <c r="AA88" s="67"/>
      <c r="AB88" s="67"/>
      <c r="AC88" s="67"/>
      <c r="AD88" s="68"/>
      <c r="AE88" s="66">
        <v>0</v>
      </c>
      <c r="AF88" s="67"/>
      <c r="AG88" s="67"/>
      <c r="AH88" s="68"/>
      <c r="AI88" s="66">
        <f>IF(ISNUMBER(U88),U88,0)+IF(ISNUMBER(Z88),Z88,0)</f>
        <v>45994</v>
      </c>
      <c r="AJ88" s="67"/>
      <c r="AK88" s="67"/>
      <c r="AL88" s="67"/>
      <c r="AM88" s="68"/>
      <c r="AN88" s="66">
        <v>560536</v>
      </c>
      <c r="AO88" s="67"/>
      <c r="AP88" s="67"/>
      <c r="AQ88" s="67"/>
      <c r="AR88" s="68"/>
      <c r="AS88" s="66">
        <v>0</v>
      </c>
      <c r="AT88" s="67"/>
      <c r="AU88" s="67"/>
      <c r="AV88" s="67"/>
      <c r="AW88" s="68"/>
      <c r="AX88" s="66">
        <v>0</v>
      </c>
      <c r="AY88" s="67"/>
      <c r="AZ88" s="67"/>
      <c r="BA88" s="68"/>
      <c r="BB88" s="66">
        <f>IF(ISNUMBER(AN88),AN88,0)+IF(ISNUMBER(AS88),AS88,0)</f>
        <v>560536</v>
      </c>
      <c r="BC88" s="67"/>
      <c r="BD88" s="67"/>
      <c r="BE88" s="67"/>
      <c r="BF88" s="68"/>
      <c r="BG88" s="66">
        <v>400000</v>
      </c>
      <c r="BH88" s="67"/>
      <c r="BI88" s="67"/>
      <c r="BJ88" s="67"/>
      <c r="BK88" s="68"/>
      <c r="BL88" s="66">
        <v>0</v>
      </c>
      <c r="BM88" s="67"/>
      <c r="BN88" s="67"/>
      <c r="BO88" s="67"/>
      <c r="BP88" s="68"/>
      <c r="BQ88" s="66">
        <v>0</v>
      </c>
      <c r="BR88" s="67"/>
      <c r="BS88" s="67"/>
      <c r="BT88" s="68"/>
      <c r="BU88" s="66">
        <f>IF(ISNUMBER(BG88),BG88,0)+IF(ISNUMBER(BL88),BL88,0)</f>
        <v>400000</v>
      </c>
      <c r="BV88" s="67"/>
      <c r="BW88" s="67"/>
      <c r="BX88" s="67"/>
      <c r="BY88" s="68"/>
      <c r="CA88" s="25" t="s">
        <v>34</v>
      </c>
    </row>
    <row r="89" spans="1:79" s="6" customFormat="1" ht="12.75" customHeight="1" x14ac:dyDescent="0.2">
      <c r="A89" s="88"/>
      <c r="B89" s="89"/>
      <c r="C89" s="89"/>
      <c r="D89" s="94" t="s">
        <v>147</v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6"/>
      <c r="U89" s="76">
        <v>45994</v>
      </c>
      <c r="V89" s="77"/>
      <c r="W89" s="77"/>
      <c r="X89" s="77"/>
      <c r="Y89" s="78"/>
      <c r="Z89" s="76">
        <v>0</v>
      </c>
      <c r="AA89" s="77"/>
      <c r="AB89" s="77"/>
      <c r="AC89" s="77"/>
      <c r="AD89" s="78"/>
      <c r="AE89" s="76">
        <v>0</v>
      </c>
      <c r="AF89" s="77"/>
      <c r="AG89" s="77"/>
      <c r="AH89" s="78"/>
      <c r="AI89" s="76">
        <f>IF(ISNUMBER(U89),U89,0)+IF(ISNUMBER(Z89),Z89,0)</f>
        <v>45994</v>
      </c>
      <c r="AJ89" s="77"/>
      <c r="AK89" s="77"/>
      <c r="AL89" s="77"/>
      <c r="AM89" s="78"/>
      <c r="AN89" s="76">
        <v>560536</v>
      </c>
      <c r="AO89" s="77"/>
      <c r="AP89" s="77"/>
      <c r="AQ89" s="77"/>
      <c r="AR89" s="78"/>
      <c r="AS89" s="76">
        <v>0</v>
      </c>
      <c r="AT89" s="77"/>
      <c r="AU89" s="77"/>
      <c r="AV89" s="77"/>
      <c r="AW89" s="78"/>
      <c r="AX89" s="76">
        <v>0</v>
      </c>
      <c r="AY89" s="77"/>
      <c r="AZ89" s="77"/>
      <c r="BA89" s="78"/>
      <c r="BB89" s="76">
        <f>IF(ISNUMBER(AN89),AN89,0)+IF(ISNUMBER(AS89),AS89,0)</f>
        <v>560536</v>
      </c>
      <c r="BC89" s="77"/>
      <c r="BD89" s="77"/>
      <c r="BE89" s="77"/>
      <c r="BF89" s="78"/>
      <c r="BG89" s="76">
        <v>400000</v>
      </c>
      <c r="BH89" s="77"/>
      <c r="BI89" s="77"/>
      <c r="BJ89" s="77"/>
      <c r="BK89" s="78"/>
      <c r="BL89" s="76">
        <v>0</v>
      </c>
      <c r="BM89" s="77"/>
      <c r="BN89" s="77"/>
      <c r="BO89" s="77"/>
      <c r="BP89" s="78"/>
      <c r="BQ89" s="76">
        <v>0</v>
      </c>
      <c r="BR89" s="77"/>
      <c r="BS89" s="77"/>
      <c r="BT89" s="78"/>
      <c r="BU89" s="76">
        <f>IF(ISNUMBER(BG89),BG89,0)+IF(ISNUMBER(BL89),BL89,0)</f>
        <v>400000</v>
      </c>
      <c r="BV89" s="77"/>
      <c r="BW89" s="77"/>
      <c r="BX89" s="77"/>
      <c r="BY89" s="78"/>
    </row>
    <row r="91" spans="1:79" ht="14.25" customHeight="1" x14ac:dyDescent="0.2">
      <c r="A91" s="34" t="s">
        <v>235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5" customHeight="1" x14ac:dyDescent="0.2">
      <c r="A92" s="101" t="s">
        <v>205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49" t="s">
        <v>6</v>
      </c>
      <c r="B93" s="50"/>
      <c r="C93" s="50"/>
      <c r="D93" s="49" t="s">
        <v>121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1"/>
      <c r="U93" s="55" t="s">
        <v>227</v>
      </c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 t="s">
        <v>232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</row>
    <row r="94" spans="1:79" ht="54" customHeight="1" x14ac:dyDescent="0.2">
      <c r="A94" s="52"/>
      <c r="B94" s="53"/>
      <c r="C94" s="53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4"/>
      <c r="U94" s="41" t="s">
        <v>4</v>
      </c>
      <c r="V94" s="42"/>
      <c r="W94" s="42"/>
      <c r="X94" s="42"/>
      <c r="Y94" s="43"/>
      <c r="Z94" s="41" t="s">
        <v>3</v>
      </c>
      <c r="AA94" s="42"/>
      <c r="AB94" s="42"/>
      <c r="AC94" s="42"/>
      <c r="AD94" s="43"/>
      <c r="AE94" s="44" t="s">
        <v>116</v>
      </c>
      <c r="AF94" s="45"/>
      <c r="AG94" s="45"/>
      <c r="AH94" s="45"/>
      <c r="AI94" s="46"/>
      <c r="AJ94" s="41" t="s">
        <v>5</v>
      </c>
      <c r="AK94" s="42"/>
      <c r="AL94" s="42"/>
      <c r="AM94" s="42"/>
      <c r="AN94" s="43"/>
      <c r="AO94" s="41" t="s">
        <v>4</v>
      </c>
      <c r="AP94" s="42"/>
      <c r="AQ94" s="42"/>
      <c r="AR94" s="42"/>
      <c r="AS94" s="43"/>
      <c r="AT94" s="41" t="s">
        <v>3</v>
      </c>
      <c r="AU94" s="42"/>
      <c r="AV94" s="42"/>
      <c r="AW94" s="42"/>
      <c r="AX94" s="43"/>
      <c r="AY94" s="44" t="s">
        <v>116</v>
      </c>
      <c r="AZ94" s="45"/>
      <c r="BA94" s="45"/>
      <c r="BB94" s="45"/>
      <c r="BC94" s="46"/>
      <c r="BD94" s="55" t="s">
        <v>96</v>
      </c>
      <c r="BE94" s="55"/>
      <c r="BF94" s="55"/>
      <c r="BG94" s="55"/>
      <c r="BH94" s="55"/>
    </row>
    <row r="95" spans="1:79" ht="15" customHeight="1" x14ac:dyDescent="0.2">
      <c r="A95" s="41" t="s">
        <v>169</v>
      </c>
      <c r="B95" s="42"/>
      <c r="C95" s="42"/>
      <c r="D95" s="41">
        <v>2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3"/>
      <c r="U95" s="41">
        <v>3</v>
      </c>
      <c r="V95" s="42"/>
      <c r="W95" s="42"/>
      <c r="X95" s="42"/>
      <c r="Y95" s="43"/>
      <c r="Z95" s="41">
        <v>4</v>
      </c>
      <c r="AA95" s="42"/>
      <c r="AB95" s="42"/>
      <c r="AC95" s="42"/>
      <c r="AD95" s="43"/>
      <c r="AE95" s="41">
        <v>5</v>
      </c>
      <c r="AF95" s="42"/>
      <c r="AG95" s="42"/>
      <c r="AH95" s="42"/>
      <c r="AI95" s="43"/>
      <c r="AJ95" s="41">
        <v>6</v>
      </c>
      <c r="AK95" s="42"/>
      <c r="AL95" s="42"/>
      <c r="AM95" s="42"/>
      <c r="AN95" s="43"/>
      <c r="AO95" s="41">
        <v>7</v>
      </c>
      <c r="AP95" s="42"/>
      <c r="AQ95" s="42"/>
      <c r="AR95" s="42"/>
      <c r="AS95" s="43"/>
      <c r="AT95" s="41">
        <v>8</v>
      </c>
      <c r="AU95" s="42"/>
      <c r="AV95" s="42"/>
      <c r="AW95" s="42"/>
      <c r="AX95" s="43"/>
      <c r="AY95" s="41">
        <v>9</v>
      </c>
      <c r="AZ95" s="42"/>
      <c r="BA95" s="42"/>
      <c r="BB95" s="42"/>
      <c r="BC95" s="43"/>
      <c r="BD95" s="41">
        <v>10</v>
      </c>
      <c r="BE95" s="42"/>
      <c r="BF95" s="42"/>
      <c r="BG95" s="42"/>
      <c r="BH95" s="43"/>
    </row>
    <row r="96" spans="1:79" s="1" customFormat="1" ht="12.75" hidden="1" customHeight="1" x14ac:dyDescent="0.2">
      <c r="A96" s="69" t="s">
        <v>69</v>
      </c>
      <c r="B96" s="70"/>
      <c r="C96" s="70"/>
      <c r="D96" s="69" t="s">
        <v>57</v>
      </c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1"/>
      <c r="U96" s="69" t="s">
        <v>60</v>
      </c>
      <c r="V96" s="70"/>
      <c r="W96" s="70"/>
      <c r="X96" s="70"/>
      <c r="Y96" s="71"/>
      <c r="Z96" s="69" t="s">
        <v>61</v>
      </c>
      <c r="AA96" s="70"/>
      <c r="AB96" s="70"/>
      <c r="AC96" s="70"/>
      <c r="AD96" s="71"/>
      <c r="AE96" s="69" t="s">
        <v>94</v>
      </c>
      <c r="AF96" s="70"/>
      <c r="AG96" s="70"/>
      <c r="AH96" s="70"/>
      <c r="AI96" s="71"/>
      <c r="AJ96" s="56" t="s">
        <v>171</v>
      </c>
      <c r="AK96" s="57"/>
      <c r="AL96" s="57"/>
      <c r="AM96" s="57"/>
      <c r="AN96" s="58"/>
      <c r="AO96" s="69" t="s">
        <v>62</v>
      </c>
      <c r="AP96" s="70"/>
      <c r="AQ96" s="70"/>
      <c r="AR96" s="70"/>
      <c r="AS96" s="71"/>
      <c r="AT96" s="69" t="s">
        <v>63</v>
      </c>
      <c r="AU96" s="70"/>
      <c r="AV96" s="70"/>
      <c r="AW96" s="70"/>
      <c r="AX96" s="71"/>
      <c r="AY96" s="69" t="s">
        <v>95</v>
      </c>
      <c r="AZ96" s="70"/>
      <c r="BA96" s="70"/>
      <c r="BB96" s="70"/>
      <c r="BC96" s="71"/>
      <c r="BD96" s="87" t="s">
        <v>171</v>
      </c>
      <c r="BE96" s="87"/>
      <c r="BF96" s="87"/>
      <c r="BG96" s="87"/>
      <c r="BH96" s="87"/>
      <c r="CA96" s="1" t="s">
        <v>35</v>
      </c>
    </row>
    <row r="97" spans="1:79" s="25" customFormat="1" ht="12.75" customHeight="1" x14ac:dyDescent="0.2">
      <c r="A97" s="59">
        <v>1</v>
      </c>
      <c r="B97" s="60"/>
      <c r="C97" s="60"/>
      <c r="D97" s="62" t="s">
        <v>176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4"/>
      <c r="U97" s="66">
        <v>450000</v>
      </c>
      <c r="V97" s="67"/>
      <c r="W97" s="67"/>
      <c r="X97" s="67"/>
      <c r="Y97" s="68"/>
      <c r="Z97" s="66">
        <v>0</v>
      </c>
      <c r="AA97" s="67"/>
      <c r="AB97" s="67"/>
      <c r="AC97" s="67"/>
      <c r="AD97" s="68"/>
      <c r="AE97" s="65">
        <v>0</v>
      </c>
      <c r="AF97" s="65"/>
      <c r="AG97" s="65"/>
      <c r="AH97" s="65"/>
      <c r="AI97" s="65"/>
      <c r="AJ97" s="102">
        <f>IF(ISNUMBER(U97),U97,0)+IF(ISNUMBER(Z97),Z97,0)</f>
        <v>450000</v>
      </c>
      <c r="AK97" s="102"/>
      <c r="AL97" s="102"/>
      <c r="AM97" s="102"/>
      <c r="AN97" s="102"/>
      <c r="AO97" s="65">
        <v>488700</v>
      </c>
      <c r="AP97" s="65"/>
      <c r="AQ97" s="65"/>
      <c r="AR97" s="65"/>
      <c r="AS97" s="65"/>
      <c r="AT97" s="102">
        <v>0</v>
      </c>
      <c r="AU97" s="102"/>
      <c r="AV97" s="102"/>
      <c r="AW97" s="102"/>
      <c r="AX97" s="102"/>
      <c r="AY97" s="65">
        <v>0</v>
      </c>
      <c r="AZ97" s="65"/>
      <c r="BA97" s="65"/>
      <c r="BB97" s="65"/>
      <c r="BC97" s="65"/>
      <c r="BD97" s="102">
        <f>IF(ISNUMBER(AO97),AO97,0)+IF(ISNUMBER(AT97),AT97,0)</f>
        <v>488700</v>
      </c>
      <c r="BE97" s="102"/>
      <c r="BF97" s="102"/>
      <c r="BG97" s="102"/>
      <c r="BH97" s="102"/>
      <c r="CA97" s="25" t="s">
        <v>36</v>
      </c>
    </row>
    <row r="98" spans="1:79" s="6" customFormat="1" ht="12.75" customHeight="1" x14ac:dyDescent="0.2">
      <c r="A98" s="88"/>
      <c r="B98" s="89"/>
      <c r="C98" s="89"/>
      <c r="D98" s="94" t="s">
        <v>147</v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6"/>
      <c r="U98" s="76">
        <v>450000</v>
      </c>
      <c r="V98" s="77"/>
      <c r="W98" s="77"/>
      <c r="X98" s="77"/>
      <c r="Y98" s="78"/>
      <c r="Z98" s="76">
        <v>0</v>
      </c>
      <c r="AA98" s="77"/>
      <c r="AB98" s="77"/>
      <c r="AC98" s="77"/>
      <c r="AD98" s="78"/>
      <c r="AE98" s="80">
        <v>0</v>
      </c>
      <c r="AF98" s="80"/>
      <c r="AG98" s="80"/>
      <c r="AH98" s="80"/>
      <c r="AI98" s="80"/>
      <c r="AJ98" s="103">
        <f>IF(ISNUMBER(U98),U98,0)+IF(ISNUMBER(Z98),Z98,0)</f>
        <v>450000</v>
      </c>
      <c r="AK98" s="103"/>
      <c r="AL98" s="103"/>
      <c r="AM98" s="103"/>
      <c r="AN98" s="103"/>
      <c r="AO98" s="80">
        <v>488700</v>
      </c>
      <c r="AP98" s="80"/>
      <c r="AQ98" s="80"/>
      <c r="AR98" s="80"/>
      <c r="AS98" s="80"/>
      <c r="AT98" s="103">
        <v>0</v>
      </c>
      <c r="AU98" s="103"/>
      <c r="AV98" s="103"/>
      <c r="AW98" s="103"/>
      <c r="AX98" s="103"/>
      <c r="AY98" s="80">
        <v>0</v>
      </c>
      <c r="AZ98" s="80"/>
      <c r="BA98" s="80"/>
      <c r="BB98" s="80"/>
      <c r="BC98" s="80"/>
      <c r="BD98" s="103">
        <f>IF(ISNUMBER(AO98),AO98,0)+IF(ISNUMBER(AT98),AT98,0)</f>
        <v>488700</v>
      </c>
      <c r="BE98" s="103"/>
      <c r="BF98" s="103"/>
      <c r="BG98" s="103"/>
      <c r="BH98" s="103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34" t="s">
        <v>152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221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23.1" customHeight="1" x14ac:dyDescent="0.2">
      <c r="A103" s="49" t="s">
        <v>6</v>
      </c>
      <c r="B103" s="50"/>
      <c r="C103" s="50"/>
      <c r="D103" s="55" t="s">
        <v>9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 t="s">
        <v>8</v>
      </c>
      <c r="R103" s="55"/>
      <c r="S103" s="55"/>
      <c r="T103" s="55"/>
      <c r="U103" s="55"/>
      <c r="V103" s="55" t="s">
        <v>7</v>
      </c>
      <c r="W103" s="55"/>
      <c r="X103" s="55"/>
      <c r="Y103" s="55"/>
      <c r="Z103" s="55"/>
      <c r="AA103" s="55"/>
      <c r="AB103" s="55"/>
      <c r="AC103" s="55"/>
      <c r="AD103" s="55"/>
      <c r="AE103" s="55"/>
      <c r="AF103" s="41" t="s">
        <v>206</v>
      </c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3"/>
      <c r="AU103" s="41" t="s">
        <v>209</v>
      </c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3"/>
      <c r="BJ103" s="41" t="s">
        <v>217</v>
      </c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3"/>
    </row>
    <row r="104" spans="1:79" ht="32.25" customHeight="1" x14ac:dyDescent="0.2">
      <c r="A104" s="52"/>
      <c r="B104" s="53"/>
      <c r="C104" s="53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 t="s">
        <v>4</v>
      </c>
      <c r="AG104" s="55"/>
      <c r="AH104" s="55"/>
      <c r="AI104" s="55"/>
      <c r="AJ104" s="55"/>
      <c r="AK104" s="55" t="s">
        <v>3</v>
      </c>
      <c r="AL104" s="55"/>
      <c r="AM104" s="55"/>
      <c r="AN104" s="55"/>
      <c r="AO104" s="55"/>
      <c r="AP104" s="55" t="s">
        <v>123</v>
      </c>
      <c r="AQ104" s="55"/>
      <c r="AR104" s="55"/>
      <c r="AS104" s="55"/>
      <c r="AT104" s="55"/>
      <c r="AU104" s="55" t="s">
        <v>4</v>
      </c>
      <c r="AV104" s="55"/>
      <c r="AW104" s="55"/>
      <c r="AX104" s="55"/>
      <c r="AY104" s="55"/>
      <c r="AZ104" s="55" t="s">
        <v>3</v>
      </c>
      <c r="BA104" s="55"/>
      <c r="BB104" s="55"/>
      <c r="BC104" s="55"/>
      <c r="BD104" s="55"/>
      <c r="BE104" s="55" t="s">
        <v>90</v>
      </c>
      <c r="BF104" s="55"/>
      <c r="BG104" s="55"/>
      <c r="BH104" s="55"/>
      <c r="BI104" s="55"/>
      <c r="BJ104" s="55" t="s">
        <v>4</v>
      </c>
      <c r="BK104" s="55"/>
      <c r="BL104" s="55"/>
      <c r="BM104" s="55"/>
      <c r="BN104" s="55"/>
      <c r="BO104" s="55" t="s">
        <v>3</v>
      </c>
      <c r="BP104" s="55"/>
      <c r="BQ104" s="55"/>
      <c r="BR104" s="55"/>
      <c r="BS104" s="55"/>
      <c r="BT104" s="55" t="s">
        <v>97</v>
      </c>
      <c r="BU104" s="55"/>
      <c r="BV104" s="55"/>
      <c r="BW104" s="55"/>
      <c r="BX104" s="55"/>
    </row>
    <row r="105" spans="1:79" ht="15" customHeight="1" x14ac:dyDescent="0.2">
      <c r="A105" s="41">
        <v>1</v>
      </c>
      <c r="B105" s="42"/>
      <c r="C105" s="42"/>
      <c r="D105" s="55">
        <v>2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>
        <v>3</v>
      </c>
      <c r="R105" s="55"/>
      <c r="S105" s="55"/>
      <c r="T105" s="55"/>
      <c r="U105" s="55"/>
      <c r="V105" s="55">
        <v>4</v>
      </c>
      <c r="W105" s="55"/>
      <c r="X105" s="55"/>
      <c r="Y105" s="55"/>
      <c r="Z105" s="55"/>
      <c r="AA105" s="55"/>
      <c r="AB105" s="55"/>
      <c r="AC105" s="55"/>
      <c r="AD105" s="55"/>
      <c r="AE105" s="55"/>
      <c r="AF105" s="55">
        <v>5</v>
      </c>
      <c r="AG105" s="55"/>
      <c r="AH105" s="55"/>
      <c r="AI105" s="55"/>
      <c r="AJ105" s="55"/>
      <c r="AK105" s="55">
        <v>6</v>
      </c>
      <c r="AL105" s="55"/>
      <c r="AM105" s="55"/>
      <c r="AN105" s="55"/>
      <c r="AO105" s="55"/>
      <c r="AP105" s="55">
        <v>7</v>
      </c>
      <c r="AQ105" s="55"/>
      <c r="AR105" s="55"/>
      <c r="AS105" s="55"/>
      <c r="AT105" s="55"/>
      <c r="AU105" s="55">
        <v>8</v>
      </c>
      <c r="AV105" s="55"/>
      <c r="AW105" s="55"/>
      <c r="AX105" s="55"/>
      <c r="AY105" s="55"/>
      <c r="AZ105" s="55">
        <v>9</v>
      </c>
      <c r="BA105" s="55"/>
      <c r="BB105" s="55"/>
      <c r="BC105" s="55"/>
      <c r="BD105" s="55"/>
      <c r="BE105" s="55">
        <v>10</v>
      </c>
      <c r="BF105" s="55"/>
      <c r="BG105" s="55"/>
      <c r="BH105" s="55"/>
      <c r="BI105" s="55"/>
      <c r="BJ105" s="55">
        <v>11</v>
      </c>
      <c r="BK105" s="55"/>
      <c r="BL105" s="55"/>
      <c r="BM105" s="55"/>
      <c r="BN105" s="55"/>
      <c r="BO105" s="55">
        <v>12</v>
      </c>
      <c r="BP105" s="55"/>
      <c r="BQ105" s="55"/>
      <c r="BR105" s="55"/>
      <c r="BS105" s="55"/>
      <c r="BT105" s="55">
        <v>13</v>
      </c>
      <c r="BU105" s="55"/>
      <c r="BV105" s="55"/>
      <c r="BW105" s="55"/>
      <c r="BX105" s="55"/>
    </row>
    <row r="106" spans="1:79" ht="10.5" hidden="1" customHeight="1" x14ac:dyDescent="0.2">
      <c r="A106" s="69" t="s">
        <v>154</v>
      </c>
      <c r="B106" s="70"/>
      <c r="C106" s="70"/>
      <c r="D106" s="55" t="s">
        <v>57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 t="s">
        <v>70</v>
      </c>
      <c r="R106" s="55"/>
      <c r="S106" s="55"/>
      <c r="T106" s="55"/>
      <c r="U106" s="55"/>
      <c r="V106" s="55" t="s">
        <v>71</v>
      </c>
      <c r="W106" s="55"/>
      <c r="X106" s="55"/>
      <c r="Y106" s="55"/>
      <c r="Z106" s="55"/>
      <c r="AA106" s="55"/>
      <c r="AB106" s="55"/>
      <c r="AC106" s="55"/>
      <c r="AD106" s="55"/>
      <c r="AE106" s="55"/>
      <c r="AF106" s="79" t="s">
        <v>111</v>
      </c>
      <c r="AG106" s="79"/>
      <c r="AH106" s="79"/>
      <c r="AI106" s="79"/>
      <c r="AJ106" s="79"/>
      <c r="AK106" s="104" t="s">
        <v>112</v>
      </c>
      <c r="AL106" s="104"/>
      <c r="AM106" s="104"/>
      <c r="AN106" s="104"/>
      <c r="AO106" s="104"/>
      <c r="AP106" s="87" t="s">
        <v>178</v>
      </c>
      <c r="AQ106" s="87"/>
      <c r="AR106" s="87"/>
      <c r="AS106" s="87"/>
      <c r="AT106" s="87"/>
      <c r="AU106" s="79" t="s">
        <v>113</v>
      </c>
      <c r="AV106" s="79"/>
      <c r="AW106" s="79"/>
      <c r="AX106" s="79"/>
      <c r="AY106" s="79"/>
      <c r="AZ106" s="104" t="s">
        <v>114</v>
      </c>
      <c r="BA106" s="104"/>
      <c r="BB106" s="104"/>
      <c r="BC106" s="104"/>
      <c r="BD106" s="104"/>
      <c r="BE106" s="87" t="s">
        <v>178</v>
      </c>
      <c r="BF106" s="87"/>
      <c r="BG106" s="87"/>
      <c r="BH106" s="87"/>
      <c r="BI106" s="87"/>
      <c r="BJ106" s="79" t="s">
        <v>105</v>
      </c>
      <c r="BK106" s="79"/>
      <c r="BL106" s="79"/>
      <c r="BM106" s="79"/>
      <c r="BN106" s="79"/>
      <c r="BO106" s="104" t="s">
        <v>106</v>
      </c>
      <c r="BP106" s="104"/>
      <c r="BQ106" s="104"/>
      <c r="BR106" s="104"/>
      <c r="BS106" s="104"/>
      <c r="BT106" s="87" t="s">
        <v>178</v>
      </c>
      <c r="BU106" s="87"/>
      <c r="BV106" s="87"/>
      <c r="BW106" s="87"/>
      <c r="BX106" s="87"/>
      <c r="CA106" t="s">
        <v>37</v>
      </c>
    </row>
    <row r="107" spans="1:79" s="6" customFormat="1" ht="15" customHeight="1" x14ac:dyDescent="0.2">
      <c r="A107" s="88">
        <v>0</v>
      </c>
      <c r="B107" s="89"/>
      <c r="C107" s="89"/>
      <c r="D107" s="106" t="s">
        <v>177</v>
      </c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CA107" s="6" t="s">
        <v>38</v>
      </c>
    </row>
    <row r="108" spans="1:79" s="25" customFormat="1" ht="42.75" customHeight="1" x14ac:dyDescent="0.2">
      <c r="A108" s="59">
        <v>1</v>
      </c>
      <c r="B108" s="60"/>
      <c r="C108" s="60"/>
      <c r="D108" s="132" t="s">
        <v>179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4"/>
      <c r="Q108" s="55" t="s">
        <v>180</v>
      </c>
      <c r="R108" s="55"/>
      <c r="S108" s="55"/>
      <c r="T108" s="55"/>
      <c r="U108" s="55"/>
      <c r="V108" s="55" t="s">
        <v>181</v>
      </c>
      <c r="W108" s="55"/>
      <c r="X108" s="55"/>
      <c r="Y108" s="55"/>
      <c r="Z108" s="55"/>
      <c r="AA108" s="55"/>
      <c r="AB108" s="55"/>
      <c r="AC108" s="55"/>
      <c r="AD108" s="55"/>
      <c r="AE108" s="55"/>
      <c r="AF108" s="107">
        <v>45.994</v>
      </c>
      <c r="AG108" s="107"/>
      <c r="AH108" s="107"/>
      <c r="AI108" s="107"/>
      <c r="AJ108" s="107"/>
      <c r="AK108" s="107">
        <v>0</v>
      </c>
      <c r="AL108" s="107"/>
      <c r="AM108" s="107"/>
      <c r="AN108" s="107"/>
      <c r="AO108" s="107"/>
      <c r="AP108" s="107">
        <v>45.994</v>
      </c>
      <c r="AQ108" s="107"/>
      <c r="AR108" s="107"/>
      <c r="AS108" s="107"/>
      <c r="AT108" s="107"/>
      <c r="AU108" s="107">
        <v>560.54</v>
      </c>
      <c r="AV108" s="107"/>
      <c r="AW108" s="107"/>
      <c r="AX108" s="107"/>
      <c r="AY108" s="107"/>
      <c r="AZ108" s="107">
        <v>0</v>
      </c>
      <c r="BA108" s="107"/>
      <c r="BB108" s="107"/>
      <c r="BC108" s="107"/>
      <c r="BD108" s="107"/>
      <c r="BE108" s="107">
        <v>560.54</v>
      </c>
      <c r="BF108" s="107"/>
      <c r="BG108" s="107"/>
      <c r="BH108" s="107"/>
      <c r="BI108" s="107"/>
      <c r="BJ108" s="107">
        <v>400</v>
      </c>
      <c r="BK108" s="107"/>
      <c r="BL108" s="107"/>
      <c r="BM108" s="107"/>
      <c r="BN108" s="107"/>
      <c r="BO108" s="107">
        <v>0</v>
      </c>
      <c r="BP108" s="107"/>
      <c r="BQ108" s="107"/>
      <c r="BR108" s="107"/>
      <c r="BS108" s="107"/>
      <c r="BT108" s="107">
        <v>400</v>
      </c>
      <c r="BU108" s="107"/>
      <c r="BV108" s="107"/>
      <c r="BW108" s="107"/>
      <c r="BX108" s="107"/>
    </row>
    <row r="109" spans="1:79" s="6" customFormat="1" ht="15" customHeight="1" x14ac:dyDescent="0.2">
      <c r="A109" s="88">
        <v>0</v>
      </c>
      <c r="B109" s="89"/>
      <c r="C109" s="89"/>
      <c r="D109" s="108" t="s">
        <v>182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</row>
    <row r="110" spans="1:79" s="25" customFormat="1" ht="15" customHeight="1" x14ac:dyDescent="0.2">
      <c r="A110" s="59">
        <v>1</v>
      </c>
      <c r="B110" s="60"/>
      <c r="C110" s="60"/>
      <c r="D110" s="132" t="s">
        <v>183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4"/>
      <c r="Q110" s="55" t="s">
        <v>184</v>
      </c>
      <c r="R110" s="55"/>
      <c r="S110" s="55"/>
      <c r="T110" s="55"/>
      <c r="U110" s="55"/>
      <c r="V110" s="55" t="s">
        <v>185</v>
      </c>
      <c r="W110" s="55"/>
      <c r="X110" s="55"/>
      <c r="Y110" s="55"/>
      <c r="Z110" s="55"/>
      <c r="AA110" s="55"/>
      <c r="AB110" s="55"/>
      <c r="AC110" s="55"/>
      <c r="AD110" s="55"/>
      <c r="AE110" s="55"/>
      <c r="AF110" s="107">
        <v>8</v>
      </c>
      <c r="AG110" s="107"/>
      <c r="AH110" s="107"/>
      <c r="AI110" s="107"/>
      <c r="AJ110" s="107"/>
      <c r="AK110" s="107">
        <v>0</v>
      </c>
      <c r="AL110" s="107"/>
      <c r="AM110" s="107"/>
      <c r="AN110" s="107"/>
      <c r="AO110" s="107"/>
      <c r="AP110" s="107">
        <v>8</v>
      </c>
      <c r="AQ110" s="107"/>
      <c r="AR110" s="107"/>
      <c r="AS110" s="107"/>
      <c r="AT110" s="107"/>
      <c r="AU110" s="107">
        <v>92</v>
      </c>
      <c r="AV110" s="107"/>
      <c r="AW110" s="107"/>
      <c r="AX110" s="107"/>
      <c r="AY110" s="107"/>
      <c r="AZ110" s="107">
        <v>0</v>
      </c>
      <c r="BA110" s="107"/>
      <c r="BB110" s="107"/>
      <c r="BC110" s="107"/>
      <c r="BD110" s="107"/>
      <c r="BE110" s="107">
        <v>92</v>
      </c>
      <c r="BF110" s="107"/>
      <c r="BG110" s="107"/>
      <c r="BH110" s="107"/>
      <c r="BI110" s="107"/>
      <c r="BJ110" s="107">
        <v>93</v>
      </c>
      <c r="BK110" s="107"/>
      <c r="BL110" s="107"/>
      <c r="BM110" s="107"/>
      <c r="BN110" s="107"/>
      <c r="BO110" s="107">
        <v>0</v>
      </c>
      <c r="BP110" s="107"/>
      <c r="BQ110" s="107"/>
      <c r="BR110" s="107"/>
      <c r="BS110" s="107"/>
      <c r="BT110" s="107">
        <v>93</v>
      </c>
      <c r="BU110" s="107"/>
      <c r="BV110" s="107"/>
      <c r="BW110" s="107"/>
      <c r="BX110" s="107"/>
    </row>
    <row r="111" spans="1:79" s="6" customFormat="1" ht="15" customHeight="1" x14ac:dyDescent="0.2">
      <c r="A111" s="88">
        <v>0</v>
      </c>
      <c r="B111" s="89"/>
      <c r="C111" s="89"/>
      <c r="D111" s="108" t="s">
        <v>186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</row>
    <row r="112" spans="1:79" s="25" customFormat="1" ht="28.5" customHeight="1" x14ac:dyDescent="0.2">
      <c r="A112" s="59">
        <v>1</v>
      </c>
      <c r="B112" s="60"/>
      <c r="C112" s="60"/>
      <c r="D112" s="132" t="s">
        <v>187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4"/>
      <c r="Q112" s="55" t="s">
        <v>188</v>
      </c>
      <c r="R112" s="55"/>
      <c r="S112" s="55"/>
      <c r="T112" s="55"/>
      <c r="U112" s="55"/>
      <c r="V112" s="55" t="s">
        <v>189</v>
      </c>
      <c r="W112" s="55"/>
      <c r="X112" s="55"/>
      <c r="Y112" s="55"/>
      <c r="Z112" s="55"/>
      <c r="AA112" s="55"/>
      <c r="AB112" s="55"/>
      <c r="AC112" s="55"/>
      <c r="AD112" s="55"/>
      <c r="AE112" s="55"/>
      <c r="AF112" s="107">
        <v>5749.25</v>
      </c>
      <c r="AG112" s="107"/>
      <c r="AH112" s="107"/>
      <c r="AI112" s="107"/>
      <c r="AJ112" s="107"/>
      <c r="AK112" s="107">
        <v>0</v>
      </c>
      <c r="AL112" s="107"/>
      <c r="AM112" s="107"/>
      <c r="AN112" s="107"/>
      <c r="AO112" s="107"/>
      <c r="AP112" s="107">
        <v>5749.25</v>
      </c>
      <c r="AQ112" s="107"/>
      <c r="AR112" s="107"/>
      <c r="AS112" s="107"/>
      <c r="AT112" s="107"/>
      <c r="AU112" s="107">
        <v>6092.78</v>
      </c>
      <c r="AV112" s="107"/>
      <c r="AW112" s="107"/>
      <c r="AX112" s="107"/>
      <c r="AY112" s="107"/>
      <c r="AZ112" s="107">
        <v>0</v>
      </c>
      <c r="BA112" s="107"/>
      <c r="BB112" s="107"/>
      <c r="BC112" s="107"/>
      <c r="BD112" s="107"/>
      <c r="BE112" s="107">
        <v>6092.78</v>
      </c>
      <c r="BF112" s="107"/>
      <c r="BG112" s="107"/>
      <c r="BH112" s="107"/>
      <c r="BI112" s="107"/>
      <c r="BJ112" s="107">
        <v>4301.08</v>
      </c>
      <c r="BK112" s="107"/>
      <c r="BL112" s="107"/>
      <c r="BM112" s="107"/>
      <c r="BN112" s="107"/>
      <c r="BO112" s="107">
        <v>0</v>
      </c>
      <c r="BP112" s="107"/>
      <c r="BQ112" s="107"/>
      <c r="BR112" s="107"/>
      <c r="BS112" s="107"/>
      <c r="BT112" s="107">
        <v>4301.08</v>
      </c>
      <c r="BU112" s="107"/>
      <c r="BV112" s="107"/>
      <c r="BW112" s="107"/>
      <c r="BX112" s="107"/>
    </row>
    <row r="113" spans="1:79" s="6" customFormat="1" ht="15" customHeight="1" x14ac:dyDescent="0.2">
      <c r="A113" s="88">
        <v>0</v>
      </c>
      <c r="B113" s="89"/>
      <c r="C113" s="89"/>
      <c r="D113" s="108" t="s">
        <v>190</v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</row>
    <row r="114" spans="1:79" s="25" customFormat="1" ht="57" customHeight="1" x14ac:dyDescent="0.2">
      <c r="A114" s="59">
        <v>1</v>
      </c>
      <c r="B114" s="60"/>
      <c r="C114" s="60"/>
      <c r="D114" s="132" t="s">
        <v>191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4"/>
      <c r="Q114" s="55" t="s">
        <v>192</v>
      </c>
      <c r="R114" s="55"/>
      <c r="S114" s="55"/>
      <c r="T114" s="55"/>
      <c r="U114" s="55"/>
      <c r="V114" s="55" t="s">
        <v>189</v>
      </c>
      <c r="W114" s="55"/>
      <c r="X114" s="55"/>
      <c r="Y114" s="55"/>
      <c r="Z114" s="55"/>
      <c r="AA114" s="55"/>
      <c r="AB114" s="55"/>
      <c r="AC114" s="55"/>
      <c r="AD114" s="55"/>
      <c r="AE114" s="55"/>
      <c r="AF114" s="107">
        <v>10.39</v>
      </c>
      <c r="AG114" s="107"/>
      <c r="AH114" s="107"/>
      <c r="AI114" s="107"/>
      <c r="AJ114" s="107"/>
      <c r="AK114" s="107">
        <v>0</v>
      </c>
      <c r="AL114" s="107"/>
      <c r="AM114" s="107"/>
      <c r="AN114" s="107"/>
      <c r="AO114" s="107"/>
      <c r="AP114" s="107">
        <v>10.39</v>
      </c>
      <c r="AQ114" s="107"/>
      <c r="AR114" s="107"/>
      <c r="AS114" s="107"/>
      <c r="AT114" s="107"/>
      <c r="AU114" s="107">
        <v>0</v>
      </c>
      <c r="AV114" s="107"/>
      <c r="AW114" s="107"/>
      <c r="AX114" s="107"/>
      <c r="AY114" s="107"/>
      <c r="AZ114" s="107">
        <v>0</v>
      </c>
      <c r="BA114" s="107"/>
      <c r="BB114" s="107"/>
      <c r="BC114" s="107"/>
      <c r="BD114" s="107"/>
      <c r="BE114" s="107">
        <v>0</v>
      </c>
      <c r="BF114" s="107"/>
      <c r="BG114" s="107"/>
      <c r="BH114" s="107"/>
      <c r="BI114" s="107"/>
      <c r="BJ114" s="107">
        <v>0</v>
      </c>
      <c r="BK114" s="107"/>
      <c r="BL114" s="107"/>
      <c r="BM114" s="107"/>
      <c r="BN114" s="107"/>
      <c r="BO114" s="107">
        <v>0</v>
      </c>
      <c r="BP114" s="107"/>
      <c r="BQ114" s="107"/>
      <c r="BR114" s="107"/>
      <c r="BS114" s="107"/>
      <c r="BT114" s="107">
        <v>0</v>
      </c>
      <c r="BU114" s="107"/>
      <c r="BV114" s="107"/>
      <c r="BW114" s="107"/>
      <c r="BX114" s="107"/>
    </row>
    <row r="116" spans="1:79" ht="14.25" customHeight="1" x14ac:dyDescent="0.2">
      <c r="A116" s="34" t="s">
        <v>236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23.1" customHeight="1" x14ac:dyDescent="0.2">
      <c r="A117" s="49" t="s">
        <v>6</v>
      </c>
      <c r="B117" s="50"/>
      <c r="C117" s="50"/>
      <c r="D117" s="55" t="s">
        <v>9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 t="s">
        <v>8</v>
      </c>
      <c r="R117" s="55"/>
      <c r="S117" s="55"/>
      <c r="T117" s="55"/>
      <c r="U117" s="55"/>
      <c r="V117" s="55" t="s">
        <v>7</v>
      </c>
      <c r="W117" s="55"/>
      <c r="X117" s="55"/>
      <c r="Y117" s="55"/>
      <c r="Z117" s="55"/>
      <c r="AA117" s="55"/>
      <c r="AB117" s="55"/>
      <c r="AC117" s="55"/>
      <c r="AD117" s="55"/>
      <c r="AE117" s="55"/>
      <c r="AF117" s="41" t="s">
        <v>227</v>
      </c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3"/>
      <c r="AU117" s="41" t="s">
        <v>232</v>
      </c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3"/>
    </row>
    <row r="118" spans="1:79" ht="28.5" customHeight="1" x14ac:dyDescent="0.2">
      <c r="A118" s="52"/>
      <c r="B118" s="53"/>
      <c r="C118" s="53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 t="s">
        <v>4</v>
      </c>
      <c r="AG118" s="55"/>
      <c r="AH118" s="55"/>
      <c r="AI118" s="55"/>
      <c r="AJ118" s="55"/>
      <c r="AK118" s="55" t="s">
        <v>3</v>
      </c>
      <c r="AL118" s="55"/>
      <c r="AM118" s="55"/>
      <c r="AN118" s="55"/>
      <c r="AO118" s="55"/>
      <c r="AP118" s="55" t="s">
        <v>123</v>
      </c>
      <c r="AQ118" s="55"/>
      <c r="AR118" s="55"/>
      <c r="AS118" s="55"/>
      <c r="AT118" s="55"/>
      <c r="AU118" s="55" t="s">
        <v>4</v>
      </c>
      <c r="AV118" s="55"/>
      <c r="AW118" s="55"/>
      <c r="AX118" s="55"/>
      <c r="AY118" s="55"/>
      <c r="AZ118" s="55" t="s">
        <v>3</v>
      </c>
      <c r="BA118" s="55"/>
      <c r="BB118" s="55"/>
      <c r="BC118" s="55"/>
      <c r="BD118" s="55"/>
      <c r="BE118" s="55" t="s">
        <v>90</v>
      </c>
      <c r="BF118" s="55"/>
      <c r="BG118" s="55"/>
      <c r="BH118" s="55"/>
      <c r="BI118" s="55"/>
    </row>
    <row r="119" spans="1:79" ht="15" customHeight="1" x14ac:dyDescent="0.2">
      <c r="A119" s="41">
        <v>1</v>
      </c>
      <c r="B119" s="42"/>
      <c r="C119" s="42"/>
      <c r="D119" s="55">
        <v>2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>
        <v>3</v>
      </c>
      <c r="R119" s="55"/>
      <c r="S119" s="55"/>
      <c r="T119" s="55"/>
      <c r="U119" s="55"/>
      <c r="V119" s="55">
        <v>4</v>
      </c>
      <c r="W119" s="55"/>
      <c r="X119" s="55"/>
      <c r="Y119" s="55"/>
      <c r="Z119" s="55"/>
      <c r="AA119" s="55"/>
      <c r="AB119" s="55"/>
      <c r="AC119" s="55"/>
      <c r="AD119" s="55"/>
      <c r="AE119" s="55"/>
      <c r="AF119" s="55">
        <v>5</v>
      </c>
      <c r="AG119" s="55"/>
      <c r="AH119" s="55"/>
      <c r="AI119" s="55"/>
      <c r="AJ119" s="55"/>
      <c r="AK119" s="55">
        <v>6</v>
      </c>
      <c r="AL119" s="55"/>
      <c r="AM119" s="55"/>
      <c r="AN119" s="55"/>
      <c r="AO119" s="55"/>
      <c r="AP119" s="55">
        <v>7</v>
      </c>
      <c r="AQ119" s="55"/>
      <c r="AR119" s="55"/>
      <c r="AS119" s="55"/>
      <c r="AT119" s="55"/>
      <c r="AU119" s="55">
        <v>8</v>
      </c>
      <c r="AV119" s="55"/>
      <c r="AW119" s="55"/>
      <c r="AX119" s="55"/>
      <c r="AY119" s="55"/>
      <c r="AZ119" s="55">
        <v>9</v>
      </c>
      <c r="BA119" s="55"/>
      <c r="BB119" s="55"/>
      <c r="BC119" s="55"/>
      <c r="BD119" s="55"/>
      <c r="BE119" s="55">
        <v>10</v>
      </c>
      <c r="BF119" s="55"/>
      <c r="BG119" s="55"/>
      <c r="BH119" s="55"/>
      <c r="BI119" s="55"/>
    </row>
    <row r="120" spans="1:79" ht="15.75" hidden="1" customHeight="1" x14ac:dyDescent="0.2">
      <c r="A120" s="69" t="s">
        <v>154</v>
      </c>
      <c r="B120" s="70"/>
      <c r="C120" s="70"/>
      <c r="D120" s="55" t="s">
        <v>57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 t="s">
        <v>70</v>
      </c>
      <c r="R120" s="55"/>
      <c r="S120" s="55"/>
      <c r="T120" s="55"/>
      <c r="U120" s="55"/>
      <c r="V120" s="55" t="s">
        <v>71</v>
      </c>
      <c r="W120" s="55"/>
      <c r="X120" s="55"/>
      <c r="Y120" s="55"/>
      <c r="Z120" s="55"/>
      <c r="AA120" s="55"/>
      <c r="AB120" s="55"/>
      <c r="AC120" s="55"/>
      <c r="AD120" s="55"/>
      <c r="AE120" s="55"/>
      <c r="AF120" s="79" t="s">
        <v>107</v>
      </c>
      <c r="AG120" s="79"/>
      <c r="AH120" s="79"/>
      <c r="AI120" s="79"/>
      <c r="AJ120" s="79"/>
      <c r="AK120" s="104" t="s">
        <v>108</v>
      </c>
      <c r="AL120" s="104"/>
      <c r="AM120" s="104"/>
      <c r="AN120" s="104"/>
      <c r="AO120" s="104"/>
      <c r="AP120" s="87" t="s">
        <v>178</v>
      </c>
      <c r="AQ120" s="87"/>
      <c r="AR120" s="87"/>
      <c r="AS120" s="87"/>
      <c r="AT120" s="87"/>
      <c r="AU120" s="79" t="s">
        <v>109</v>
      </c>
      <c r="AV120" s="79"/>
      <c r="AW120" s="79"/>
      <c r="AX120" s="79"/>
      <c r="AY120" s="79"/>
      <c r="AZ120" s="104" t="s">
        <v>110</v>
      </c>
      <c r="BA120" s="104"/>
      <c r="BB120" s="104"/>
      <c r="BC120" s="104"/>
      <c r="BD120" s="104"/>
      <c r="BE120" s="87" t="s">
        <v>178</v>
      </c>
      <c r="BF120" s="87"/>
      <c r="BG120" s="87"/>
      <c r="BH120" s="87"/>
      <c r="BI120" s="87"/>
      <c r="CA120" t="s">
        <v>39</v>
      </c>
    </row>
    <row r="121" spans="1:79" s="6" customFormat="1" ht="14.25" x14ac:dyDescent="0.2">
      <c r="A121" s="88">
        <v>0</v>
      </c>
      <c r="B121" s="89"/>
      <c r="C121" s="89"/>
      <c r="D121" s="106" t="s">
        <v>177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CA121" s="6" t="s">
        <v>40</v>
      </c>
    </row>
    <row r="122" spans="1:79" s="25" customFormat="1" ht="42.75" customHeight="1" x14ac:dyDescent="0.2">
      <c r="A122" s="59">
        <v>1</v>
      </c>
      <c r="B122" s="60"/>
      <c r="C122" s="60"/>
      <c r="D122" s="132" t="s">
        <v>179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4"/>
      <c r="Q122" s="55" t="s">
        <v>180</v>
      </c>
      <c r="R122" s="55"/>
      <c r="S122" s="55"/>
      <c r="T122" s="55"/>
      <c r="U122" s="55"/>
      <c r="V122" s="55" t="s">
        <v>181</v>
      </c>
      <c r="W122" s="55"/>
      <c r="X122" s="55"/>
      <c r="Y122" s="55"/>
      <c r="Z122" s="55"/>
      <c r="AA122" s="55"/>
      <c r="AB122" s="55"/>
      <c r="AC122" s="55"/>
      <c r="AD122" s="55"/>
      <c r="AE122" s="55"/>
      <c r="AF122" s="107">
        <v>450</v>
      </c>
      <c r="AG122" s="107"/>
      <c r="AH122" s="107"/>
      <c r="AI122" s="107"/>
      <c r="AJ122" s="107"/>
      <c r="AK122" s="107">
        <v>0</v>
      </c>
      <c r="AL122" s="107"/>
      <c r="AM122" s="107"/>
      <c r="AN122" s="107"/>
      <c r="AO122" s="107"/>
      <c r="AP122" s="107">
        <v>450</v>
      </c>
      <c r="AQ122" s="107"/>
      <c r="AR122" s="107"/>
      <c r="AS122" s="107"/>
      <c r="AT122" s="107"/>
      <c r="AU122" s="107">
        <v>488.7</v>
      </c>
      <c r="AV122" s="107"/>
      <c r="AW122" s="107"/>
      <c r="AX122" s="107"/>
      <c r="AY122" s="107"/>
      <c r="AZ122" s="107">
        <v>0</v>
      </c>
      <c r="BA122" s="107"/>
      <c r="BB122" s="107"/>
      <c r="BC122" s="107"/>
      <c r="BD122" s="107"/>
      <c r="BE122" s="107">
        <v>488.7</v>
      </c>
      <c r="BF122" s="107"/>
      <c r="BG122" s="107"/>
      <c r="BH122" s="107"/>
      <c r="BI122" s="107"/>
    </row>
    <row r="123" spans="1:79" s="6" customFormat="1" ht="14.25" x14ac:dyDescent="0.2">
      <c r="A123" s="88">
        <v>0</v>
      </c>
      <c r="B123" s="89"/>
      <c r="C123" s="89"/>
      <c r="D123" s="108" t="s">
        <v>182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</row>
    <row r="124" spans="1:79" s="25" customFormat="1" ht="14.25" customHeight="1" x14ac:dyDescent="0.2">
      <c r="A124" s="59">
        <v>1</v>
      </c>
      <c r="B124" s="60"/>
      <c r="C124" s="60"/>
      <c r="D124" s="132" t="s">
        <v>183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4"/>
      <c r="Q124" s="55" t="s">
        <v>184</v>
      </c>
      <c r="R124" s="55"/>
      <c r="S124" s="55"/>
      <c r="T124" s="55"/>
      <c r="U124" s="55"/>
      <c r="V124" s="55" t="s">
        <v>185</v>
      </c>
      <c r="W124" s="55"/>
      <c r="X124" s="55"/>
      <c r="Y124" s="55"/>
      <c r="Z124" s="55"/>
      <c r="AA124" s="55"/>
      <c r="AB124" s="55"/>
      <c r="AC124" s="55"/>
      <c r="AD124" s="55"/>
      <c r="AE124" s="55"/>
      <c r="AF124" s="107">
        <v>93</v>
      </c>
      <c r="AG124" s="107"/>
      <c r="AH124" s="107"/>
      <c r="AI124" s="107"/>
      <c r="AJ124" s="107"/>
      <c r="AK124" s="107">
        <v>0</v>
      </c>
      <c r="AL124" s="107"/>
      <c r="AM124" s="107"/>
      <c r="AN124" s="107"/>
      <c r="AO124" s="107"/>
      <c r="AP124" s="107">
        <v>93</v>
      </c>
      <c r="AQ124" s="107"/>
      <c r="AR124" s="107"/>
      <c r="AS124" s="107"/>
      <c r="AT124" s="107"/>
      <c r="AU124" s="107">
        <v>93</v>
      </c>
      <c r="AV124" s="107"/>
      <c r="AW124" s="107"/>
      <c r="AX124" s="107"/>
      <c r="AY124" s="107"/>
      <c r="AZ124" s="107">
        <v>0</v>
      </c>
      <c r="BA124" s="107"/>
      <c r="BB124" s="107"/>
      <c r="BC124" s="107"/>
      <c r="BD124" s="107"/>
      <c r="BE124" s="107">
        <v>93</v>
      </c>
      <c r="BF124" s="107"/>
      <c r="BG124" s="107"/>
      <c r="BH124" s="107"/>
      <c r="BI124" s="107"/>
    </row>
    <row r="125" spans="1:79" s="6" customFormat="1" ht="14.25" x14ac:dyDescent="0.2">
      <c r="A125" s="88">
        <v>0</v>
      </c>
      <c r="B125" s="89"/>
      <c r="C125" s="89"/>
      <c r="D125" s="108" t="s">
        <v>186</v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</row>
    <row r="126" spans="1:79" s="25" customFormat="1" ht="28.5" customHeight="1" x14ac:dyDescent="0.2">
      <c r="A126" s="59">
        <v>1</v>
      </c>
      <c r="B126" s="60"/>
      <c r="C126" s="60"/>
      <c r="D126" s="132" t="s">
        <v>187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55" t="s">
        <v>188</v>
      </c>
      <c r="R126" s="55"/>
      <c r="S126" s="55"/>
      <c r="T126" s="55"/>
      <c r="U126" s="55"/>
      <c r="V126" s="55" t="s">
        <v>189</v>
      </c>
      <c r="W126" s="55"/>
      <c r="X126" s="55"/>
      <c r="Y126" s="55"/>
      <c r="Z126" s="55"/>
      <c r="AA126" s="55"/>
      <c r="AB126" s="55"/>
      <c r="AC126" s="55"/>
      <c r="AD126" s="55"/>
      <c r="AE126" s="55"/>
      <c r="AF126" s="107">
        <v>4838.71</v>
      </c>
      <c r="AG126" s="107"/>
      <c r="AH126" s="107"/>
      <c r="AI126" s="107"/>
      <c r="AJ126" s="107"/>
      <c r="AK126" s="107">
        <v>0</v>
      </c>
      <c r="AL126" s="107"/>
      <c r="AM126" s="107"/>
      <c r="AN126" s="107"/>
      <c r="AO126" s="107"/>
      <c r="AP126" s="107">
        <v>4838.71</v>
      </c>
      <c r="AQ126" s="107"/>
      <c r="AR126" s="107"/>
      <c r="AS126" s="107"/>
      <c r="AT126" s="107"/>
      <c r="AU126" s="107">
        <v>5254.84</v>
      </c>
      <c r="AV126" s="107"/>
      <c r="AW126" s="107"/>
      <c r="AX126" s="107"/>
      <c r="AY126" s="107"/>
      <c r="AZ126" s="107">
        <v>0</v>
      </c>
      <c r="BA126" s="107"/>
      <c r="BB126" s="107"/>
      <c r="BC126" s="107"/>
      <c r="BD126" s="107"/>
      <c r="BE126" s="107">
        <v>5254.84</v>
      </c>
      <c r="BF126" s="107"/>
      <c r="BG126" s="107"/>
      <c r="BH126" s="107"/>
      <c r="BI126" s="107"/>
    </row>
    <row r="127" spans="1:79" s="6" customFormat="1" ht="14.25" x14ac:dyDescent="0.2">
      <c r="A127" s="88">
        <v>0</v>
      </c>
      <c r="B127" s="89"/>
      <c r="C127" s="89"/>
      <c r="D127" s="108" t="s">
        <v>190</v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</row>
    <row r="128" spans="1:79" s="25" customFormat="1" ht="57" customHeight="1" x14ac:dyDescent="0.2">
      <c r="A128" s="59">
        <v>1</v>
      </c>
      <c r="B128" s="60"/>
      <c r="C128" s="60"/>
      <c r="D128" s="132" t="s">
        <v>191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4"/>
      <c r="Q128" s="55" t="s">
        <v>192</v>
      </c>
      <c r="R128" s="55"/>
      <c r="S128" s="55"/>
      <c r="T128" s="55"/>
      <c r="U128" s="55"/>
      <c r="V128" s="55" t="s">
        <v>189</v>
      </c>
      <c r="W128" s="55"/>
      <c r="X128" s="55"/>
      <c r="Y128" s="55"/>
      <c r="Z128" s="55"/>
      <c r="AA128" s="55"/>
      <c r="AB128" s="55"/>
      <c r="AC128" s="55"/>
      <c r="AD128" s="55"/>
      <c r="AE128" s="55"/>
      <c r="AF128" s="107">
        <v>0</v>
      </c>
      <c r="AG128" s="107"/>
      <c r="AH128" s="107"/>
      <c r="AI128" s="107"/>
      <c r="AJ128" s="107"/>
      <c r="AK128" s="107">
        <v>0</v>
      </c>
      <c r="AL128" s="107"/>
      <c r="AM128" s="107"/>
      <c r="AN128" s="107"/>
      <c r="AO128" s="107"/>
      <c r="AP128" s="107">
        <v>0</v>
      </c>
      <c r="AQ128" s="107"/>
      <c r="AR128" s="107"/>
      <c r="AS128" s="107"/>
      <c r="AT128" s="107"/>
      <c r="AU128" s="107">
        <v>0</v>
      </c>
      <c r="AV128" s="107"/>
      <c r="AW128" s="107"/>
      <c r="AX128" s="107"/>
      <c r="AY128" s="107"/>
      <c r="AZ128" s="107">
        <v>0</v>
      </c>
      <c r="BA128" s="107"/>
      <c r="BB128" s="107"/>
      <c r="BC128" s="107"/>
      <c r="BD128" s="107"/>
      <c r="BE128" s="107">
        <v>0</v>
      </c>
      <c r="BF128" s="107"/>
      <c r="BG128" s="107"/>
      <c r="BH128" s="107"/>
      <c r="BI128" s="107"/>
    </row>
    <row r="130" spans="1:79" ht="14.25" customHeight="1" x14ac:dyDescent="0.2">
      <c r="A130" s="34" t="s">
        <v>124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15" customHeight="1" x14ac:dyDescent="0.2">
      <c r="A131" s="75" t="s">
        <v>205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</row>
    <row r="132" spans="1:79" ht="12.95" customHeight="1" x14ac:dyDescent="0.2">
      <c r="A132" s="49" t="s">
        <v>19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1"/>
      <c r="U132" s="55" t="s">
        <v>206</v>
      </c>
      <c r="V132" s="55"/>
      <c r="W132" s="55"/>
      <c r="X132" s="55"/>
      <c r="Y132" s="55"/>
      <c r="Z132" s="55"/>
      <c r="AA132" s="55"/>
      <c r="AB132" s="55"/>
      <c r="AC132" s="55"/>
      <c r="AD132" s="55"/>
      <c r="AE132" s="55" t="s">
        <v>209</v>
      </c>
      <c r="AF132" s="55"/>
      <c r="AG132" s="55"/>
      <c r="AH132" s="55"/>
      <c r="AI132" s="55"/>
      <c r="AJ132" s="55"/>
      <c r="AK132" s="55"/>
      <c r="AL132" s="55"/>
      <c r="AM132" s="55"/>
      <c r="AN132" s="55"/>
      <c r="AO132" s="55" t="s">
        <v>217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 t="s">
        <v>227</v>
      </c>
      <c r="AZ132" s="55"/>
      <c r="BA132" s="55"/>
      <c r="BB132" s="55"/>
      <c r="BC132" s="55"/>
      <c r="BD132" s="55"/>
      <c r="BE132" s="55"/>
      <c r="BF132" s="55"/>
      <c r="BG132" s="55"/>
      <c r="BH132" s="55"/>
      <c r="BI132" s="55" t="s">
        <v>232</v>
      </c>
      <c r="BJ132" s="55"/>
      <c r="BK132" s="55"/>
      <c r="BL132" s="55"/>
      <c r="BM132" s="55"/>
      <c r="BN132" s="55"/>
      <c r="BO132" s="55"/>
      <c r="BP132" s="55"/>
      <c r="BQ132" s="55"/>
      <c r="BR132" s="55"/>
    </row>
    <row r="133" spans="1:79" ht="30" customHeight="1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4"/>
      <c r="U133" s="55" t="s">
        <v>4</v>
      </c>
      <c r="V133" s="55"/>
      <c r="W133" s="55"/>
      <c r="X133" s="55"/>
      <c r="Y133" s="55"/>
      <c r="Z133" s="55" t="s">
        <v>3</v>
      </c>
      <c r="AA133" s="55"/>
      <c r="AB133" s="55"/>
      <c r="AC133" s="55"/>
      <c r="AD133" s="55"/>
      <c r="AE133" s="55" t="s">
        <v>4</v>
      </c>
      <c r="AF133" s="55"/>
      <c r="AG133" s="55"/>
      <c r="AH133" s="55"/>
      <c r="AI133" s="55"/>
      <c r="AJ133" s="55" t="s">
        <v>3</v>
      </c>
      <c r="AK133" s="55"/>
      <c r="AL133" s="55"/>
      <c r="AM133" s="55"/>
      <c r="AN133" s="55"/>
      <c r="AO133" s="55" t="s">
        <v>4</v>
      </c>
      <c r="AP133" s="55"/>
      <c r="AQ133" s="55"/>
      <c r="AR133" s="55"/>
      <c r="AS133" s="55"/>
      <c r="AT133" s="55" t="s">
        <v>3</v>
      </c>
      <c r="AU133" s="55"/>
      <c r="AV133" s="55"/>
      <c r="AW133" s="55"/>
      <c r="AX133" s="55"/>
      <c r="AY133" s="55" t="s">
        <v>4</v>
      </c>
      <c r="AZ133" s="55"/>
      <c r="BA133" s="55"/>
      <c r="BB133" s="55"/>
      <c r="BC133" s="55"/>
      <c r="BD133" s="55" t="s">
        <v>3</v>
      </c>
      <c r="BE133" s="55"/>
      <c r="BF133" s="55"/>
      <c r="BG133" s="55"/>
      <c r="BH133" s="55"/>
      <c r="BI133" s="55" t="s">
        <v>4</v>
      </c>
      <c r="BJ133" s="55"/>
      <c r="BK133" s="55"/>
      <c r="BL133" s="55"/>
      <c r="BM133" s="55"/>
      <c r="BN133" s="55" t="s">
        <v>3</v>
      </c>
      <c r="BO133" s="55"/>
      <c r="BP133" s="55"/>
      <c r="BQ133" s="55"/>
      <c r="BR133" s="55"/>
    </row>
    <row r="134" spans="1:79" ht="15" customHeight="1" x14ac:dyDescent="0.2">
      <c r="A134" s="41">
        <v>1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3"/>
      <c r="U134" s="55">
        <v>2</v>
      </c>
      <c r="V134" s="55"/>
      <c r="W134" s="55"/>
      <c r="X134" s="55"/>
      <c r="Y134" s="55"/>
      <c r="Z134" s="55">
        <v>3</v>
      </c>
      <c r="AA134" s="55"/>
      <c r="AB134" s="55"/>
      <c r="AC134" s="55"/>
      <c r="AD134" s="55"/>
      <c r="AE134" s="55">
        <v>4</v>
      </c>
      <c r="AF134" s="55"/>
      <c r="AG134" s="55"/>
      <c r="AH134" s="55"/>
      <c r="AI134" s="55"/>
      <c r="AJ134" s="55">
        <v>5</v>
      </c>
      <c r="AK134" s="55"/>
      <c r="AL134" s="55"/>
      <c r="AM134" s="55"/>
      <c r="AN134" s="55"/>
      <c r="AO134" s="55">
        <v>6</v>
      </c>
      <c r="AP134" s="55"/>
      <c r="AQ134" s="55"/>
      <c r="AR134" s="55"/>
      <c r="AS134" s="55"/>
      <c r="AT134" s="55">
        <v>7</v>
      </c>
      <c r="AU134" s="55"/>
      <c r="AV134" s="55"/>
      <c r="AW134" s="55"/>
      <c r="AX134" s="55"/>
      <c r="AY134" s="55">
        <v>8</v>
      </c>
      <c r="AZ134" s="55"/>
      <c r="BA134" s="55"/>
      <c r="BB134" s="55"/>
      <c r="BC134" s="55"/>
      <c r="BD134" s="55">
        <v>9</v>
      </c>
      <c r="BE134" s="55"/>
      <c r="BF134" s="55"/>
      <c r="BG134" s="55"/>
      <c r="BH134" s="55"/>
      <c r="BI134" s="55">
        <v>10</v>
      </c>
      <c r="BJ134" s="55"/>
      <c r="BK134" s="55"/>
      <c r="BL134" s="55"/>
      <c r="BM134" s="55"/>
      <c r="BN134" s="55">
        <v>11</v>
      </c>
      <c r="BO134" s="55"/>
      <c r="BP134" s="55"/>
      <c r="BQ134" s="55"/>
      <c r="BR134" s="55"/>
    </row>
    <row r="135" spans="1:79" s="1" customFormat="1" ht="15.75" hidden="1" customHeight="1" x14ac:dyDescent="0.2">
      <c r="A135" s="69" t="s">
        <v>57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1"/>
      <c r="U135" s="79" t="s">
        <v>65</v>
      </c>
      <c r="V135" s="79"/>
      <c r="W135" s="79"/>
      <c r="X135" s="79"/>
      <c r="Y135" s="79"/>
      <c r="Z135" s="104" t="s">
        <v>66</v>
      </c>
      <c r="AA135" s="104"/>
      <c r="AB135" s="104"/>
      <c r="AC135" s="104"/>
      <c r="AD135" s="104"/>
      <c r="AE135" s="79" t="s">
        <v>67</v>
      </c>
      <c r="AF135" s="79"/>
      <c r="AG135" s="79"/>
      <c r="AH135" s="79"/>
      <c r="AI135" s="79"/>
      <c r="AJ135" s="104" t="s">
        <v>68</v>
      </c>
      <c r="AK135" s="104"/>
      <c r="AL135" s="104"/>
      <c r="AM135" s="104"/>
      <c r="AN135" s="104"/>
      <c r="AO135" s="79" t="s">
        <v>58</v>
      </c>
      <c r="AP135" s="79"/>
      <c r="AQ135" s="79"/>
      <c r="AR135" s="79"/>
      <c r="AS135" s="79"/>
      <c r="AT135" s="104" t="s">
        <v>59</v>
      </c>
      <c r="AU135" s="104"/>
      <c r="AV135" s="104"/>
      <c r="AW135" s="104"/>
      <c r="AX135" s="104"/>
      <c r="AY135" s="79" t="s">
        <v>60</v>
      </c>
      <c r="AZ135" s="79"/>
      <c r="BA135" s="79"/>
      <c r="BB135" s="79"/>
      <c r="BC135" s="79"/>
      <c r="BD135" s="104" t="s">
        <v>61</v>
      </c>
      <c r="BE135" s="104"/>
      <c r="BF135" s="104"/>
      <c r="BG135" s="104"/>
      <c r="BH135" s="104"/>
      <c r="BI135" s="79" t="s">
        <v>62</v>
      </c>
      <c r="BJ135" s="79"/>
      <c r="BK135" s="79"/>
      <c r="BL135" s="79"/>
      <c r="BM135" s="79"/>
      <c r="BN135" s="104" t="s">
        <v>63</v>
      </c>
      <c r="BO135" s="104"/>
      <c r="BP135" s="104"/>
      <c r="BQ135" s="104"/>
      <c r="BR135" s="104"/>
      <c r="CA135" t="s">
        <v>41</v>
      </c>
    </row>
    <row r="136" spans="1:79" s="6" customFormat="1" ht="12.75" customHeight="1" x14ac:dyDescent="0.2">
      <c r="A136" s="88" t="s">
        <v>147</v>
      </c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90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CA136" s="6" t="s">
        <v>42</v>
      </c>
    </row>
    <row r="137" spans="1:79" s="25" customFormat="1" ht="38.25" customHeight="1" x14ac:dyDescent="0.2">
      <c r="A137" s="62" t="s">
        <v>193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4"/>
      <c r="U137" s="113" t="s">
        <v>173</v>
      </c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 t="s">
        <v>173</v>
      </c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 t="s">
        <v>173</v>
      </c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 t="s">
        <v>173</v>
      </c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 t="s">
        <v>173</v>
      </c>
      <c r="BJ137" s="113"/>
      <c r="BK137" s="113"/>
      <c r="BL137" s="113"/>
      <c r="BM137" s="113"/>
      <c r="BN137" s="113"/>
      <c r="BO137" s="113"/>
      <c r="BP137" s="113"/>
      <c r="BQ137" s="113"/>
      <c r="BR137" s="113"/>
    </row>
    <row r="140" spans="1:79" ht="14.25" customHeight="1" x14ac:dyDescent="0.2">
      <c r="A140" s="34" t="s">
        <v>125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15" customHeight="1" x14ac:dyDescent="0.2">
      <c r="A141" s="49" t="s">
        <v>6</v>
      </c>
      <c r="B141" s="50"/>
      <c r="C141" s="50"/>
      <c r="D141" s="49" t="s">
        <v>10</v>
      </c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1"/>
      <c r="W141" s="55" t="s">
        <v>206</v>
      </c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 t="s">
        <v>210</v>
      </c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 t="s">
        <v>222</v>
      </c>
      <c r="AV141" s="55"/>
      <c r="AW141" s="55"/>
      <c r="AX141" s="55"/>
      <c r="AY141" s="55"/>
      <c r="AZ141" s="55"/>
      <c r="BA141" s="55" t="s">
        <v>228</v>
      </c>
      <c r="BB141" s="55"/>
      <c r="BC141" s="55"/>
      <c r="BD141" s="55"/>
      <c r="BE141" s="55"/>
      <c r="BF141" s="55"/>
      <c r="BG141" s="55" t="s">
        <v>237</v>
      </c>
      <c r="BH141" s="55"/>
      <c r="BI141" s="55"/>
      <c r="BJ141" s="55"/>
      <c r="BK141" s="55"/>
      <c r="BL141" s="55"/>
    </row>
    <row r="142" spans="1:79" ht="15" customHeight="1" x14ac:dyDescent="0.2">
      <c r="A142" s="109"/>
      <c r="B142" s="110"/>
      <c r="C142" s="110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1"/>
      <c r="W142" s="55" t="s">
        <v>4</v>
      </c>
      <c r="X142" s="55"/>
      <c r="Y142" s="55"/>
      <c r="Z142" s="55"/>
      <c r="AA142" s="55"/>
      <c r="AB142" s="55"/>
      <c r="AC142" s="55" t="s">
        <v>3</v>
      </c>
      <c r="AD142" s="55"/>
      <c r="AE142" s="55"/>
      <c r="AF142" s="55"/>
      <c r="AG142" s="55"/>
      <c r="AH142" s="55"/>
      <c r="AI142" s="55" t="s">
        <v>4</v>
      </c>
      <c r="AJ142" s="55"/>
      <c r="AK142" s="55"/>
      <c r="AL142" s="55"/>
      <c r="AM142" s="55"/>
      <c r="AN142" s="55"/>
      <c r="AO142" s="55" t="s">
        <v>3</v>
      </c>
      <c r="AP142" s="55"/>
      <c r="AQ142" s="55"/>
      <c r="AR142" s="55"/>
      <c r="AS142" s="55"/>
      <c r="AT142" s="55"/>
      <c r="AU142" s="97" t="s">
        <v>4</v>
      </c>
      <c r="AV142" s="97"/>
      <c r="AW142" s="97"/>
      <c r="AX142" s="97" t="s">
        <v>3</v>
      </c>
      <c r="AY142" s="97"/>
      <c r="AZ142" s="97"/>
      <c r="BA142" s="97" t="s">
        <v>4</v>
      </c>
      <c r="BB142" s="97"/>
      <c r="BC142" s="97"/>
      <c r="BD142" s="97" t="s">
        <v>3</v>
      </c>
      <c r="BE142" s="97"/>
      <c r="BF142" s="97"/>
      <c r="BG142" s="97" t="s">
        <v>4</v>
      </c>
      <c r="BH142" s="97"/>
      <c r="BI142" s="97"/>
      <c r="BJ142" s="97" t="s">
        <v>3</v>
      </c>
      <c r="BK142" s="97"/>
      <c r="BL142" s="97"/>
    </row>
    <row r="143" spans="1:79" ht="57" customHeight="1" x14ac:dyDescent="0.2">
      <c r="A143" s="52"/>
      <c r="B143" s="53"/>
      <c r="C143" s="53"/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4"/>
      <c r="W143" s="55" t="s">
        <v>12</v>
      </c>
      <c r="X143" s="55"/>
      <c r="Y143" s="55"/>
      <c r="Z143" s="55" t="s">
        <v>11</v>
      </c>
      <c r="AA143" s="55"/>
      <c r="AB143" s="55"/>
      <c r="AC143" s="55" t="s">
        <v>12</v>
      </c>
      <c r="AD143" s="55"/>
      <c r="AE143" s="55"/>
      <c r="AF143" s="55" t="s">
        <v>11</v>
      </c>
      <c r="AG143" s="55"/>
      <c r="AH143" s="55"/>
      <c r="AI143" s="55" t="s">
        <v>12</v>
      </c>
      <c r="AJ143" s="55"/>
      <c r="AK143" s="55"/>
      <c r="AL143" s="55" t="s">
        <v>11</v>
      </c>
      <c r="AM143" s="55"/>
      <c r="AN143" s="55"/>
      <c r="AO143" s="55" t="s">
        <v>12</v>
      </c>
      <c r="AP143" s="55"/>
      <c r="AQ143" s="55"/>
      <c r="AR143" s="55" t="s">
        <v>11</v>
      </c>
      <c r="AS143" s="55"/>
      <c r="AT143" s="55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</row>
    <row r="144" spans="1:79" ht="15" customHeight="1" x14ac:dyDescent="0.2">
      <c r="A144" s="41">
        <v>1</v>
      </c>
      <c r="B144" s="42"/>
      <c r="C144" s="42"/>
      <c r="D144" s="41">
        <v>2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3"/>
      <c r="W144" s="55">
        <v>3</v>
      </c>
      <c r="X144" s="55"/>
      <c r="Y144" s="55"/>
      <c r="Z144" s="55">
        <v>4</v>
      </c>
      <c r="AA144" s="55"/>
      <c r="AB144" s="55"/>
      <c r="AC144" s="55">
        <v>5</v>
      </c>
      <c r="AD144" s="55"/>
      <c r="AE144" s="55"/>
      <c r="AF144" s="55">
        <v>6</v>
      </c>
      <c r="AG144" s="55"/>
      <c r="AH144" s="55"/>
      <c r="AI144" s="55">
        <v>7</v>
      </c>
      <c r="AJ144" s="55"/>
      <c r="AK144" s="55"/>
      <c r="AL144" s="55">
        <v>8</v>
      </c>
      <c r="AM144" s="55"/>
      <c r="AN144" s="55"/>
      <c r="AO144" s="55">
        <v>9</v>
      </c>
      <c r="AP144" s="55"/>
      <c r="AQ144" s="55"/>
      <c r="AR144" s="55">
        <v>10</v>
      </c>
      <c r="AS144" s="55"/>
      <c r="AT144" s="55"/>
      <c r="AU144" s="55">
        <v>11</v>
      </c>
      <c r="AV144" s="55"/>
      <c r="AW144" s="55"/>
      <c r="AX144" s="55">
        <v>12</v>
      </c>
      <c r="AY144" s="55"/>
      <c r="AZ144" s="55"/>
      <c r="BA144" s="55">
        <v>13</v>
      </c>
      <c r="BB144" s="55"/>
      <c r="BC144" s="55"/>
      <c r="BD144" s="55">
        <v>14</v>
      </c>
      <c r="BE144" s="55"/>
      <c r="BF144" s="55"/>
      <c r="BG144" s="55">
        <v>15</v>
      </c>
      <c r="BH144" s="55"/>
      <c r="BI144" s="55"/>
      <c r="BJ144" s="55">
        <v>16</v>
      </c>
      <c r="BK144" s="55"/>
      <c r="BL144" s="55"/>
    </row>
    <row r="145" spans="1:79" s="1" customFormat="1" ht="12.75" hidden="1" customHeight="1" x14ac:dyDescent="0.2">
      <c r="A145" s="69" t="s">
        <v>69</v>
      </c>
      <c r="B145" s="70"/>
      <c r="C145" s="70"/>
      <c r="D145" s="69" t="s">
        <v>57</v>
      </c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1"/>
      <c r="W145" s="79" t="s">
        <v>72</v>
      </c>
      <c r="X145" s="79"/>
      <c r="Y145" s="79"/>
      <c r="Z145" s="79" t="s">
        <v>73</v>
      </c>
      <c r="AA145" s="79"/>
      <c r="AB145" s="79"/>
      <c r="AC145" s="104" t="s">
        <v>74</v>
      </c>
      <c r="AD145" s="104"/>
      <c r="AE145" s="104"/>
      <c r="AF145" s="104" t="s">
        <v>75</v>
      </c>
      <c r="AG145" s="104"/>
      <c r="AH145" s="104"/>
      <c r="AI145" s="79" t="s">
        <v>76</v>
      </c>
      <c r="AJ145" s="79"/>
      <c r="AK145" s="79"/>
      <c r="AL145" s="79" t="s">
        <v>77</v>
      </c>
      <c r="AM145" s="79"/>
      <c r="AN145" s="79"/>
      <c r="AO145" s="104" t="s">
        <v>104</v>
      </c>
      <c r="AP145" s="104"/>
      <c r="AQ145" s="104"/>
      <c r="AR145" s="104" t="s">
        <v>78</v>
      </c>
      <c r="AS145" s="104"/>
      <c r="AT145" s="104"/>
      <c r="AU145" s="79" t="s">
        <v>105</v>
      </c>
      <c r="AV145" s="79"/>
      <c r="AW145" s="79"/>
      <c r="AX145" s="104" t="s">
        <v>106</v>
      </c>
      <c r="AY145" s="104"/>
      <c r="AZ145" s="104"/>
      <c r="BA145" s="79" t="s">
        <v>107</v>
      </c>
      <c r="BB145" s="79"/>
      <c r="BC145" s="79"/>
      <c r="BD145" s="104" t="s">
        <v>108</v>
      </c>
      <c r="BE145" s="104"/>
      <c r="BF145" s="104"/>
      <c r="BG145" s="79" t="s">
        <v>109</v>
      </c>
      <c r="BH145" s="79"/>
      <c r="BI145" s="79"/>
      <c r="BJ145" s="104" t="s">
        <v>110</v>
      </c>
      <c r="BK145" s="104"/>
      <c r="BL145" s="104"/>
      <c r="CA145" s="1" t="s">
        <v>103</v>
      </c>
    </row>
    <row r="146" spans="1:79" s="6" customFormat="1" ht="12.75" customHeight="1" x14ac:dyDescent="0.2">
      <c r="A146" s="88">
        <v>1</v>
      </c>
      <c r="B146" s="89"/>
      <c r="C146" s="89"/>
      <c r="D146" s="94" t="s">
        <v>194</v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6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CA146" s="6" t="s">
        <v>43</v>
      </c>
    </row>
    <row r="147" spans="1:79" s="25" customFormat="1" ht="25.5" customHeight="1" x14ac:dyDescent="0.2">
      <c r="A147" s="59">
        <v>2</v>
      </c>
      <c r="B147" s="60"/>
      <c r="C147" s="60"/>
      <c r="D147" s="62" t="s">
        <v>195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4"/>
      <c r="W147" s="107" t="s">
        <v>173</v>
      </c>
      <c r="X147" s="107"/>
      <c r="Y147" s="107"/>
      <c r="Z147" s="107" t="s">
        <v>173</v>
      </c>
      <c r="AA147" s="107"/>
      <c r="AB147" s="107"/>
      <c r="AC147" s="107"/>
      <c r="AD147" s="107"/>
      <c r="AE147" s="107"/>
      <c r="AF147" s="107"/>
      <c r="AG147" s="107"/>
      <c r="AH147" s="107"/>
      <c r="AI147" s="107" t="s">
        <v>173</v>
      </c>
      <c r="AJ147" s="107"/>
      <c r="AK147" s="107"/>
      <c r="AL147" s="107" t="s">
        <v>173</v>
      </c>
      <c r="AM147" s="107"/>
      <c r="AN147" s="107"/>
      <c r="AO147" s="107"/>
      <c r="AP147" s="107"/>
      <c r="AQ147" s="107"/>
      <c r="AR147" s="107"/>
      <c r="AS147" s="107"/>
      <c r="AT147" s="107"/>
      <c r="AU147" s="107" t="s">
        <v>173</v>
      </c>
      <c r="AV147" s="107"/>
      <c r="AW147" s="107"/>
      <c r="AX147" s="107"/>
      <c r="AY147" s="107"/>
      <c r="AZ147" s="107"/>
      <c r="BA147" s="107" t="s">
        <v>173</v>
      </c>
      <c r="BB147" s="107"/>
      <c r="BC147" s="107"/>
      <c r="BD147" s="107"/>
      <c r="BE147" s="107"/>
      <c r="BF147" s="107"/>
      <c r="BG147" s="107" t="s">
        <v>173</v>
      </c>
      <c r="BH147" s="107"/>
      <c r="BI147" s="107"/>
      <c r="BJ147" s="107"/>
      <c r="BK147" s="107"/>
      <c r="BL147" s="107"/>
    </row>
    <row r="150" spans="1:79" ht="14.25" customHeight="1" x14ac:dyDescent="0.2">
      <c r="A150" s="34" t="s">
        <v>153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79" ht="14.25" customHeight="1" x14ac:dyDescent="0.2">
      <c r="A151" s="34" t="s">
        <v>223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</row>
    <row r="152" spans="1:79" ht="15" customHeight="1" x14ac:dyDescent="0.2">
      <c r="A152" s="48" t="s">
        <v>205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</row>
    <row r="153" spans="1:79" ht="15" customHeight="1" x14ac:dyDescent="0.2">
      <c r="A153" s="55" t="s">
        <v>6</v>
      </c>
      <c r="B153" s="55"/>
      <c r="C153" s="55"/>
      <c r="D153" s="55"/>
      <c r="E153" s="55"/>
      <c r="F153" s="55"/>
      <c r="G153" s="55" t="s">
        <v>126</v>
      </c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 t="s">
        <v>13</v>
      </c>
      <c r="U153" s="55"/>
      <c r="V153" s="55"/>
      <c r="W153" s="55"/>
      <c r="X153" s="55"/>
      <c r="Y153" s="55"/>
      <c r="Z153" s="55"/>
      <c r="AA153" s="41" t="s">
        <v>206</v>
      </c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5"/>
      <c r="AP153" s="41" t="s">
        <v>209</v>
      </c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3"/>
      <c r="BE153" s="41" t="s">
        <v>217</v>
      </c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3"/>
    </row>
    <row r="154" spans="1:79" ht="32.1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 t="s">
        <v>4</v>
      </c>
      <c r="AB154" s="55"/>
      <c r="AC154" s="55"/>
      <c r="AD154" s="55"/>
      <c r="AE154" s="55"/>
      <c r="AF154" s="55" t="s">
        <v>3</v>
      </c>
      <c r="AG154" s="55"/>
      <c r="AH154" s="55"/>
      <c r="AI154" s="55"/>
      <c r="AJ154" s="55"/>
      <c r="AK154" s="55" t="s">
        <v>89</v>
      </c>
      <c r="AL154" s="55"/>
      <c r="AM154" s="55"/>
      <c r="AN154" s="55"/>
      <c r="AO154" s="55"/>
      <c r="AP154" s="55" t="s">
        <v>4</v>
      </c>
      <c r="AQ154" s="55"/>
      <c r="AR154" s="55"/>
      <c r="AS154" s="55"/>
      <c r="AT154" s="55"/>
      <c r="AU154" s="55" t="s">
        <v>3</v>
      </c>
      <c r="AV154" s="55"/>
      <c r="AW154" s="55"/>
      <c r="AX154" s="55"/>
      <c r="AY154" s="55"/>
      <c r="AZ154" s="55" t="s">
        <v>96</v>
      </c>
      <c r="BA154" s="55"/>
      <c r="BB154" s="55"/>
      <c r="BC154" s="55"/>
      <c r="BD154" s="55"/>
      <c r="BE154" s="55" t="s">
        <v>4</v>
      </c>
      <c r="BF154" s="55"/>
      <c r="BG154" s="55"/>
      <c r="BH154" s="55"/>
      <c r="BI154" s="55"/>
      <c r="BJ154" s="55" t="s">
        <v>3</v>
      </c>
      <c r="BK154" s="55"/>
      <c r="BL154" s="55"/>
      <c r="BM154" s="55"/>
      <c r="BN154" s="55"/>
      <c r="BO154" s="55" t="s">
        <v>127</v>
      </c>
      <c r="BP154" s="55"/>
      <c r="BQ154" s="55"/>
      <c r="BR154" s="55"/>
      <c r="BS154" s="55"/>
    </row>
    <row r="155" spans="1:79" ht="15" customHeight="1" x14ac:dyDescent="0.2">
      <c r="A155" s="55">
        <v>1</v>
      </c>
      <c r="B155" s="55"/>
      <c r="C155" s="55"/>
      <c r="D155" s="55"/>
      <c r="E155" s="55"/>
      <c r="F155" s="55"/>
      <c r="G155" s="55">
        <v>2</v>
      </c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>
        <v>3</v>
      </c>
      <c r="U155" s="55"/>
      <c r="V155" s="55"/>
      <c r="W155" s="55"/>
      <c r="X155" s="55"/>
      <c r="Y155" s="55"/>
      <c r="Z155" s="55"/>
      <c r="AA155" s="55">
        <v>4</v>
      </c>
      <c r="AB155" s="55"/>
      <c r="AC155" s="55"/>
      <c r="AD155" s="55"/>
      <c r="AE155" s="55"/>
      <c r="AF155" s="55">
        <v>5</v>
      </c>
      <c r="AG155" s="55"/>
      <c r="AH155" s="55"/>
      <c r="AI155" s="55"/>
      <c r="AJ155" s="55"/>
      <c r="AK155" s="55">
        <v>6</v>
      </c>
      <c r="AL155" s="55"/>
      <c r="AM155" s="55"/>
      <c r="AN155" s="55"/>
      <c r="AO155" s="55"/>
      <c r="AP155" s="55">
        <v>7</v>
      </c>
      <c r="AQ155" s="55"/>
      <c r="AR155" s="55"/>
      <c r="AS155" s="55"/>
      <c r="AT155" s="55"/>
      <c r="AU155" s="55">
        <v>8</v>
      </c>
      <c r="AV155" s="55"/>
      <c r="AW155" s="55"/>
      <c r="AX155" s="55"/>
      <c r="AY155" s="55"/>
      <c r="AZ155" s="55">
        <v>9</v>
      </c>
      <c r="BA155" s="55"/>
      <c r="BB155" s="55"/>
      <c r="BC155" s="55"/>
      <c r="BD155" s="55"/>
      <c r="BE155" s="55">
        <v>10</v>
      </c>
      <c r="BF155" s="55"/>
      <c r="BG155" s="55"/>
      <c r="BH155" s="55"/>
      <c r="BI155" s="55"/>
      <c r="BJ155" s="55">
        <v>11</v>
      </c>
      <c r="BK155" s="55"/>
      <c r="BL155" s="55"/>
      <c r="BM155" s="55"/>
      <c r="BN155" s="55"/>
      <c r="BO155" s="55">
        <v>12</v>
      </c>
      <c r="BP155" s="55"/>
      <c r="BQ155" s="55"/>
      <c r="BR155" s="55"/>
      <c r="BS155" s="55"/>
    </row>
    <row r="156" spans="1:79" s="1" customFormat="1" ht="15" hidden="1" customHeight="1" x14ac:dyDescent="0.2">
      <c r="A156" s="79" t="s">
        <v>69</v>
      </c>
      <c r="B156" s="79"/>
      <c r="C156" s="79"/>
      <c r="D156" s="79"/>
      <c r="E156" s="79"/>
      <c r="F156" s="79"/>
      <c r="G156" s="116" t="s">
        <v>57</v>
      </c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 t="s">
        <v>79</v>
      </c>
      <c r="U156" s="116"/>
      <c r="V156" s="116"/>
      <c r="W156" s="116"/>
      <c r="X156" s="116"/>
      <c r="Y156" s="116"/>
      <c r="Z156" s="116"/>
      <c r="AA156" s="104" t="s">
        <v>65</v>
      </c>
      <c r="AB156" s="104"/>
      <c r="AC156" s="104"/>
      <c r="AD156" s="104"/>
      <c r="AE156" s="104"/>
      <c r="AF156" s="104" t="s">
        <v>66</v>
      </c>
      <c r="AG156" s="104"/>
      <c r="AH156" s="104"/>
      <c r="AI156" s="104"/>
      <c r="AJ156" s="104"/>
      <c r="AK156" s="87" t="s">
        <v>122</v>
      </c>
      <c r="AL156" s="87"/>
      <c r="AM156" s="87"/>
      <c r="AN156" s="87"/>
      <c r="AO156" s="87"/>
      <c r="AP156" s="104" t="s">
        <v>67</v>
      </c>
      <c r="AQ156" s="104"/>
      <c r="AR156" s="104"/>
      <c r="AS156" s="104"/>
      <c r="AT156" s="104"/>
      <c r="AU156" s="104" t="s">
        <v>68</v>
      </c>
      <c r="AV156" s="104"/>
      <c r="AW156" s="104"/>
      <c r="AX156" s="104"/>
      <c r="AY156" s="104"/>
      <c r="AZ156" s="87" t="s">
        <v>122</v>
      </c>
      <c r="BA156" s="87"/>
      <c r="BB156" s="87"/>
      <c r="BC156" s="87"/>
      <c r="BD156" s="87"/>
      <c r="BE156" s="104" t="s">
        <v>58</v>
      </c>
      <c r="BF156" s="104"/>
      <c r="BG156" s="104"/>
      <c r="BH156" s="104"/>
      <c r="BI156" s="104"/>
      <c r="BJ156" s="104" t="s">
        <v>59</v>
      </c>
      <c r="BK156" s="104"/>
      <c r="BL156" s="104"/>
      <c r="BM156" s="104"/>
      <c r="BN156" s="104"/>
      <c r="BO156" s="87" t="s">
        <v>122</v>
      </c>
      <c r="BP156" s="87"/>
      <c r="BQ156" s="87"/>
      <c r="BR156" s="87"/>
      <c r="BS156" s="87"/>
      <c r="CA156" s="1" t="s">
        <v>44</v>
      </c>
    </row>
    <row r="157" spans="1:79" s="25" customFormat="1" ht="90" customHeight="1" x14ac:dyDescent="0.2">
      <c r="A157" s="102">
        <v>1</v>
      </c>
      <c r="B157" s="102"/>
      <c r="C157" s="102"/>
      <c r="D157" s="102"/>
      <c r="E157" s="102"/>
      <c r="F157" s="102"/>
      <c r="G157" s="62" t="s">
        <v>196</v>
      </c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4"/>
      <c r="T157" s="117" t="s">
        <v>197</v>
      </c>
      <c r="U157" s="63"/>
      <c r="V157" s="63"/>
      <c r="W157" s="63"/>
      <c r="X157" s="63"/>
      <c r="Y157" s="63"/>
      <c r="Z157" s="64"/>
      <c r="AA157" s="113">
        <v>45994</v>
      </c>
      <c r="AB157" s="113"/>
      <c r="AC157" s="113"/>
      <c r="AD157" s="113"/>
      <c r="AE157" s="113"/>
      <c r="AF157" s="113">
        <v>0</v>
      </c>
      <c r="AG157" s="113"/>
      <c r="AH157" s="113"/>
      <c r="AI157" s="113"/>
      <c r="AJ157" s="113"/>
      <c r="AK157" s="113">
        <f>IF(ISNUMBER(AA157),AA157,0)+IF(ISNUMBER(AF157),AF157,0)</f>
        <v>45994</v>
      </c>
      <c r="AL157" s="113"/>
      <c r="AM157" s="113"/>
      <c r="AN157" s="113"/>
      <c r="AO157" s="113"/>
      <c r="AP157" s="113">
        <v>560536</v>
      </c>
      <c r="AQ157" s="113"/>
      <c r="AR157" s="113"/>
      <c r="AS157" s="113"/>
      <c r="AT157" s="113"/>
      <c r="AU157" s="113">
        <v>0</v>
      </c>
      <c r="AV157" s="113"/>
      <c r="AW157" s="113"/>
      <c r="AX157" s="113"/>
      <c r="AY157" s="113"/>
      <c r="AZ157" s="113">
        <f>IF(ISNUMBER(AP157),AP157,0)+IF(ISNUMBER(AU157),AU157,0)</f>
        <v>560536</v>
      </c>
      <c r="BA157" s="113"/>
      <c r="BB157" s="113"/>
      <c r="BC157" s="113"/>
      <c r="BD157" s="113"/>
      <c r="BE157" s="113">
        <v>400000</v>
      </c>
      <c r="BF157" s="113"/>
      <c r="BG157" s="113"/>
      <c r="BH157" s="113"/>
      <c r="BI157" s="113"/>
      <c r="BJ157" s="113">
        <v>0</v>
      </c>
      <c r="BK157" s="113"/>
      <c r="BL157" s="113"/>
      <c r="BM157" s="113"/>
      <c r="BN157" s="113"/>
      <c r="BO157" s="113">
        <f>IF(ISNUMBER(BE157),BE157,0)+IF(ISNUMBER(BJ157),BJ157,0)</f>
        <v>400000</v>
      </c>
      <c r="BP157" s="113"/>
      <c r="BQ157" s="113"/>
      <c r="BR157" s="113"/>
      <c r="BS157" s="113"/>
      <c r="CA157" s="25" t="s">
        <v>45</v>
      </c>
    </row>
    <row r="158" spans="1:79" s="6" customFormat="1" ht="12.75" customHeight="1" x14ac:dyDescent="0.2">
      <c r="A158" s="103"/>
      <c r="B158" s="103"/>
      <c r="C158" s="103"/>
      <c r="D158" s="103"/>
      <c r="E158" s="103"/>
      <c r="F158" s="103"/>
      <c r="G158" s="94" t="s">
        <v>147</v>
      </c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6"/>
      <c r="T158" s="133"/>
      <c r="U158" s="95"/>
      <c r="V158" s="95"/>
      <c r="W158" s="95"/>
      <c r="X158" s="95"/>
      <c r="Y158" s="95"/>
      <c r="Z158" s="96"/>
      <c r="AA158" s="112">
        <v>45994</v>
      </c>
      <c r="AB158" s="112"/>
      <c r="AC158" s="112"/>
      <c r="AD158" s="112"/>
      <c r="AE158" s="112"/>
      <c r="AF158" s="112">
        <v>0</v>
      </c>
      <c r="AG158" s="112"/>
      <c r="AH158" s="112"/>
      <c r="AI158" s="112"/>
      <c r="AJ158" s="112"/>
      <c r="AK158" s="112">
        <f>IF(ISNUMBER(AA158),AA158,0)+IF(ISNUMBER(AF158),AF158,0)</f>
        <v>45994</v>
      </c>
      <c r="AL158" s="112"/>
      <c r="AM158" s="112"/>
      <c r="AN158" s="112"/>
      <c r="AO158" s="112"/>
      <c r="AP158" s="112">
        <v>560536</v>
      </c>
      <c r="AQ158" s="112"/>
      <c r="AR158" s="112"/>
      <c r="AS158" s="112"/>
      <c r="AT158" s="112"/>
      <c r="AU158" s="112">
        <v>0</v>
      </c>
      <c r="AV158" s="112"/>
      <c r="AW158" s="112"/>
      <c r="AX158" s="112"/>
      <c r="AY158" s="112"/>
      <c r="AZ158" s="112">
        <f>IF(ISNUMBER(AP158),AP158,0)+IF(ISNUMBER(AU158),AU158,0)</f>
        <v>560536</v>
      </c>
      <c r="BA158" s="112"/>
      <c r="BB158" s="112"/>
      <c r="BC158" s="112"/>
      <c r="BD158" s="112"/>
      <c r="BE158" s="112">
        <v>400000</v>
      </c>
      <c r="BF158" s="112"/>
      <c r="BG158" s="112"/>
      <c r="BH158" s="112"/>
      <c r="BI158" s="112"/>
      <c r="BJ158" s="112">
        <v>0</v>
      </c>
      <c r="BK158" s="112"/>
      <c r="BL158" s="112"/>
      <c r="BM158" s="112"/>
      <c r="BN158" s="112"/>
      <c r="BO158" s="112">
        <f>IF(ISNUMBER(BE158),BE158,0)+IF(ISNUMBER(BJ158),BJ158,0)</f>
        <v>400000</v>
      </c>
      <c r="BP158" s="112"/>
      <c r="BQ158" s="112"/>
      <c r="BR158" s="112"/>
      <c r="BS158" s="112"/>
    </row>
    <row r="160" spans="1:79" ht="13.5" customHeight="1" x14ac:dyDescent="0.2">
      <c r="A160" s="34" t="s">
        <v>238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79" ht="15" customHeight="1" x14ac:dyDescent="0.2">
      <c r="A161" s="75" t="s">
        <v>205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</row>
    <row r="162" spans="1:79" ht="15" customHeight="1" x14ac:dyDescent="0.2">
      <c r="A162" s="55" t="s">
        <v>6</v>
      </c>
      <c r="B162" s="55"/>
      <c r="C162" s="55"/>
      <c r="D162" s="55"/>
      <c r="E162" s="55"/>
      <c r="F162" s="55"/>
      <c r="G162" s="55" t="s">
        <v>126</v>
      </c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 t="s">
        <v>13</v>
      </c>
      <c r="U162" s="55"/>
      <c r="V162" s="55"/>
      <c r="W162" s="55"/>
      <c r="X162" s="55"/>
      <c r="Y162" s="55"/>
      <c r="Z162" s="55"/>
      <c r="AA162" s="41" t="s">
        <v>227</v>
      </c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5"/>
      <c r="AP162" s="41" t="s">
        <v>232</v>
      </c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3"/>
    </row>
    <row r="163" spans="1:79" ht="32.1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 t="s">
        <v>4</v>
      </c>
      <c r="AB163" s="55"/>
      <c r="AC163" s="55"/>
      <c r="AD163" s="55"/>
      <c r="AE163" s="55"/>
      <c r="AF163" s="55" t="s">
        <v>3</v>
      </c>
      <c r="AG163" s="55"/>
      <c r="AH163" s="55"/>
      <c r="AI163" s="55"/>
      <c r="AJ163" s="55"/>
      <c r="AK163" s="55" t="s">
        <v>89</v>
      </c>
      <c r="AL163" s="55"/>
      <c r="AM163" s="55"/>
      <c r="AN163" s="55"/>
      <c r="AO163" s="55"/>
      <c r="AP163" s="55" t="s">
        <v>4</v>
      </c>
      <c r="AQ163" s="55"/>
      <c r="AR163" s="55"/>
      <c r="AS163" s="55"/>
      <c r="AT163" s="55"/>
      <c r="AU163" s="55" t="s">
        <v>3</v>
      </c>
      <c r="AV163" s="55"/>
      <c r="AW163" s="55"/>
      <c r="AX163" s="55"/>
      <c r="AY163" s="55"/>
      <c r="AZ163" s="55" t="s">
        <v>96</v>
      </c>
      <c r="BA163" s="55"/>
      <c r="BB163" s="55"/>
      <c r="BC163" s="55"/>
      <c r="BD163" s="55"/>
    </row>
    <row r="164" spans="1:79" ht="15" customHeight="1" x14ac:dyDescent="0.2">
      <c r="A164" s="55">
        <v>1</v>
      </c>
      <c r="B164" s="55"/>
      <c r="C164" s="55"/>
      <c r="D164" s="55"/>
      <c r="E164" s="55"/>
      <c r="F164" s="55"/>
      <c r="G164" s="55">
        <v>2</v>
      </c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>
        <v>3</v>
      </c>
      <c r="U164" s="55"/>
      <c r="V164" s="55"/>
      <c r="W164" s="55"/>
      <c r="X164" s="55"/>
      <c r="Y164" s="55"/>
      <c r="Z164" s="55"/>
      <c r="AA164" s="55">
        <v>4</v>
      </c>
      <c r="AB164" s="55"/>
      <c r="AC164" s="55"/>
      <c r="AD164" s="55"/>
      <c r="AE164" s="55"/>
      <c r="AF164" s="55">
        <v>5</v>
      </c>
      <c r="AG164" s="55"/>
      <c r="AH164" s="55"/>
      <c r="AI164" s="55"/>
      <c r="AJ164" s="55"/>
      <c r="AK164" s="55">
        <v>6</v>
      </c>
      <c r="AL164" s="55"/>
      <c r="AM164" s="55"/>
      <c r="AN164" s="55"/>
      <c r="AO164" s="55"/>
      <c r="AP164" s="55">
        <v>7</v>
      </c>
      <c r="AQ164" s="55"/>
      <c r="AR164" s="55"/>
      <c r="AS164" s="55"/>
      <c r="AT164" s="55"/>
      <c r="AU164" s="55">
        <v>8</v>
      </c>
      <c r="AV164" s="55"/>
      <c r="AW164" s="55"/>
      <c r="AX164" s="55"/>
      <c r="AY164" s="55"/>
      <c r="AZ164" s="55">
        <v>9</v>
      </c>
      <c r="BA164" s="55"/>
      <c r="BB164" s="55"/>
      <c r="BC164" s="55"/>
      <c r="BD164" s="55"/>
    </row>
    <row r="165" spans="1:79" s="1" customFormat="1" ht="12" hidden="1" customHeight="1" x14ac:dyDescent="0.2">
      <c r="A165" s="79" t="s">
        <v>69</v>
      </c>
      <c r="B165" s="79"/>
      <c r="C165" s="79"/>
      <c r="D165" s="79"/>
      <c r="E165" s="79"/>
      <c r="F165" s="79"/>
      <c r="G165" s="116" t="s">
        <v>57</v>
      </c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 t="s">
        <v>79</v>
      </c>
      <c r="U165" s="116"/>
      <c r="V165" s="116"/>
      <c r="W165" s="116"/>
      <c r="X165" s="116"/>
      <c r="Y165" s="116"/>
      <c r="Z165" s="116"/>
      <c r="AA165" s="104" t="s">
        <v>60</v>
      </c>
      <c r="AB165" s="104"/>
      <c r="AC165" s="104"/>
      <c r="AD165" s="104"/>
      <c r="AE165" s="104"/>
      <c r="AF165" s="104" t="s">
        <v>61</v>
      </c>
      <c r="AG165" s="104"/>
      <c r="AH165" s="104"/>
      <c r="AI165" s="104"/>
      <c r="AJ165" s="104"/>
      <c r="AK165" s="87" t="s">
        <v>122</v>
      </c>
      <c r="AL165" s="87"/>
      <c r="AM165" s="87"/>
      <c r="AN165" s="87"/>
      <c r="AO165" s="87"/>
      <c r="AP165" s="104" t="s">
        <v>62</v>
      </c>
      <c r="AQ165" s="104"/>
      <c r="AR165" s="104"/>
      <c r="AS165" s="104"/>
      <c r="AT165" s="104"/>
      <c r="AU165" s="104" t="s">
        <v>63</v>
      </c>
      <c r="AV165" s="104"/>
      <c r="AW165" s="104"/>
      <c r="AX165" s="104"/>
      <c r="AY165" s="104"/>
      <c r="AZ165" s="87" t="s">
        <v>122</v>
      </c>
      <c r="BA165" s="87"/>
      <c r="BB165" s="87"/>
      <c r="BC165" s="87"/>
      <c r="BD165" s="87"/>
      <c r="CA165" s="1" t="s">
        <v>46</v>
      </c>
    </row>
    <row r="166" spans="1:79" s="25" customFormat="1" ht="90" customHeight="1" x14ac:dyDescent="0.2">
      <c r="A166" s="102">
        <v>1</v>
      </c>
      <c r="B166" s="102"/>
      <c r="C166" s="102"/>
      <c r="D166" s="102"/>
      <c r="E166" s="102"/>
      <c r="F166" s="102"/>
      <c r="G166" s="62" t="s">
        <v>196</v>
      </c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4"/>
      <c r="T166" s="117" t="s">
        <v>197</v>
      </c>
      <c r="U166" s="63"/>
      <c r="V166" s="63"/>
      <c r="W166" s="63"/>
      <c r="X166" s="63"/>
      <c r="Y166" s="63"/>
      <c r="Z166" s="64"/>
      <c r="AA166" s="113">
        <v>450000</v>
      </c>
      <c r="AB166" s="113"/>
      <c r="AC166" s="113"/>
      <c r="AD166" s="113"/>
      <c r="AE166" s="113"/>
      <c r="AF166" s="113">
        <v>0</v>
      </c>
      <c r="AG166" s="113"/>
      <c r="AH166" s="113"/>
      <c r="AI166" s="113"/>
      <c r="AJ166" s="113"/>
      <c r="AK166" s="113">
        <f>IF(ISNUMBER(AA166),AA166,0)+IF(ISNUMBER(AF166),AF166,0)</f>
        <v>450000</v>
      </c>
      <c r="AL166" s="113"/>
      <c r="AM166" s="113"/>
      <c r="AN166" s="113"/>
      <c r="AO166" s="113"/>
      <c r="AP166" s="113">
        <v>488700</v>
      </c>
      <c r="AQ166" s="113"/>
      <c r="AR166" s="113"/>
      <c r="AS166" s="113"/>
      <c r="AT166" s="113"/>
      <c r="AU166" s="113">
        <v>0</v>
      </c>
      <c r="AV166" s="113"/>
      <c r="AW166" s="113"/>
      <c r="AX166" s="113"/>
      <c r="AY166" s="113"/>
      <c r="AZ166" s="113">
        <f>IF(ISNUMBER(AP166),AP166,0)+IF(ISNUMBER(AU166),AU166,0)</f>
        <v>488700</v>
      </c>
      <c r="BA166" s="113"/>
      <c r="BB166" s="113"/>
      <c r="BC166" s="113"/>
      <c r="BD166" s="113"/>
      <c r="CA166" s="25" t="s">
        <v>47</v>
      </c>
    </row>
    <row r="167" spans="1:79" s="6" customFormat="1" x14ac:dyDescent="0.2">
      <c r="A167" s="103"/>
      <c r="B167" s="103"/>
      <c r="C167" s="103"/>
      <c r="D167" s="103"/>
      <c r="E167" s="103"/>
      <c r="F167" s="103"/>
      <c r="G167" s="94" t="s">
        <v>147</v>
      </c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6"/>
      <c r="T167" s="133"/>
      <c r="U167" s="95"/>
      <c r="V167" s="95"/>
      <c r="W167" s="95"/>
      <c r="X167" s="95"/>
      <c r="Y167" s="95"/>
      <c r="Z167" s="96"/>
      <c r="AA167" s="112">
        <v>450000</v>
      </c>
      <c r="AB167" s="112"/>
      <c r="AC167" s="112"/>
      <c r="AD167" s="112"/>
      <c r="AE167" s="112"/>
      <c r="AF167" s="112">
        <v>0</v>
      </c>
      <c r="AG167" s="112"/>
      <c r="AH167" s="112"/>
      <c r="AI167" s="112"/>
      <c r="AJ167" s="112"/>
      <c r="AK167" s="112">
        <f>IF(ISNUMBER(AA167),AA167,0)+IF(ISNUMBER(AF167),AF167,0)</f>
        <v>450000</v>
      </c>
      <c r="AL167" s="112"/>
      <c r="AM167" s="112"/>
      <c r="AN167" s="112"/>
      <c r="AO167" s="112"/>
      <c r="AP167" s="112">
        <v>488700</v>
      </c>
      <c r="AQ167" s="112"/>
      <c r="AR167" s="112"/>
      <c r="AS167" s="112"/>
      <c r="AT167" s="112"/>
      <c r="AU167" s="112">
        <v>0</v>
      </c>
      <c r="AV167" s="112"/>
      <c r="AW167" s="112"/>
      <c r="AX167" s="112"/>
      <c r="AY167" s="112"/>
      <c r="AZ167" s="112">
        <f>IF(ISNUMBER(AP167),AP167,0)+IF(ISNUMBER(AU167),AU167,0)</f>
        <v>488700</v>
      </c>
      <c r="BA167" s="112"/>
      <c r="BB167" s="112"/>
      <c r="BC167" s="112"/>
      <c r="BD167" s="112"/>
    </row>
    <row r="170" spans="1:79" ht="14.25" customHeight="1" x14ac:dyDescent="0.2">
      <c r="A170" s="34" t="s">
        <v>239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5" customHeight="1" x14ac:dyDescent="0.2">
      <c r="A171" s="75" t="s">
        <v>205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55" t="s">
        <v>128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49" t="s">
        <v>129</v>
      </c>
      <c r="O172" s="50"/>
      <c r="P172" s="50"/>
      <c r="Q172" s="50"/>
      <c r="R172" s="50"/>
      <c r="S172" s="50"/>
      <c r="T172" s="50"/>
      <c r="U172" s="51"/>
      <c r="V172" s="49" t="s">
        <v>130</v>
      </c>
      <c r="W172" s="50"/>
      <c r="X172" s="50"/>
      <c r="Y172" s="50"/>
      <c r="Z172" s="51"/>
      <c r="AA172" s="55" t="s">
        <v>206</v>
      </c>
      <c r="AB172" s="55"/>
      <c r="AC172" s="55"/>
      <c r="AD172" s="55"/>
      <c r="AE172" s="55"/>
      <c r="AF172" s="55"/>
      <c r="AG172" s="55"/>
      <c r="AH172" s="55"/>
      <c r="AI172" s="55"/>
      <c r="AJ172" s="55" t="s">
        <v>209</v>
      </c>
      <c r="AK172" s="55"/>
      <c r="AL172" s="55"/>
      <c r="AM172" s="55"/>
      <c r="AN172" s="55"/>
      <c r="AO172" s="55"/>
      <c r="AP172" s="55"/>
      <c r="AQ172" s="55"/>
      <c r="AR172" s="55"/>
      <c r="AS172" s="55" t="s">
        <v>217</v>
      </c>
      <c r="AT172" s="55"/>
      <c r="AU172" s="55"/>
      <c r="AV172" s="55"/>
      <c r="AW172" s="55"/>
      <c r="AX172" s="55"/>
      <c r="AY172" s="55"/>
      <c r="AZ172" s="55"/>
      <c r="BA172" s="55"/>
      <c r="BB172" s="55" t="s">
        <v>227</v>
      </c>
      <c r="BC172" s="55"/>
      <c r="BD172" s="55"/>
      <c r="BE172" s="55"/>
      <c r="BF172" s="55"/>
      <c r="BG172" s="55"/>
      <c r="BH172" s="55"/>
      <c r="BI172" s="55"/>
      <c r="BJ172" s="55"/>
      <c r="BK172" s="55" t="s">
        <v>232</v>
      </c>
      <c r="BL172" s="55"/>
      <c r="BM172" s="55"/>
      <c r="BN172" s="55"/>
      <c r="BO172" s="55"/>
      <c r="BP172" s="55"/>
      <c r="BQ172" s="55"/>
      <c r="BR172" s="55"/>
      <c r="BS172" s="55"/>
    </row>
    <row r="173" spans="1:79" ht="95.2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2"/>
      <c r="O173" s="53"/>
      <c r="P173" s="53"/>
      <c r="Q173" s="53"/>
      <c r="R173" s="53"/>
      <c r="S173" s="53"/>
      <c r="T173" s="53"/>
      <c r="U173" s="54"/>
      <c r="V173" s="52"/>
      <c r="W173" s="53"/>
      <c r="X173" s="53"/>
      <c r="Y173" s="53"/>
      <c r="Z173" s="54"/>
      <c r="AA173" s="97" t="s">
        <v>133</v>
      </c>
      <c r="AB173" s="97"/>
      <c r="AC173" s="97"/>
      <c r="AD173" s="97"/>
      <c r="AE173" s="97"/>
      <c r="AF173" s="97" t="s">
        <v>134</v>
      </c>
      <c r="AG173" s="97"/>
      <c r="AH173" s="97"/>
      <c r="AI173" s="97"/>
      <c r="AJ173" s="97" t="s">
        <v>133</v>
      </c>
      <c r="AK173" s="97"/>
      <c r="AL173" s="97"/>
      <c r="AM173" s="97"/>
      <c r="AN173" s="97"/>
      <c r="AO173" s="97" t="s">
        <v>134</v>
      </c>
      <c r="AP173" s="97"/>
      <c r="AQ173" s="97"/>
      <c r="AR173" s="97"/>
      <c r="AS173" s="97" t="s">
        <v>133</v>
      </c>
      <c r="AT173" s="97"/>
      <c r="AU173" s="97"/>
      <c r="AV173" s="97"/>
      <c r="AW173" s="97"/>
      <c r="AX173" s="97" t="s">
        <v>134</v>
      </c>
      <c r="AY173" s="97"/>
      <c r="AZ173" s="97"/>
      <c r="BA173" s="97"/>
      <c r="BB173" s="97" t="s">
        <v>133</v>
      </c>
      <c r="BC173" s="97"/>
      <c r="BD173" s="97"/>
      <c r="BE173" s="97"/>
      <c r="BF173" s="97"/>
      <c r="BG173" s="97" t="s">
        <v>134</v>
      </c>
      <c r="BH173" s="97"/>
      <c r="BI173" s="97"/>
      <c r="BJ173" s="97"/>
      <c r="BK173" s="97" t="s">
        <v>133</v>
      </c>
      <c r="BL173" s="97"/>
      <c r="BM173" s="97"/>
      <c r="BN173" s="97"/>
      <c r="BO173" s="97"/>
      <c r="BP173" s="97" t="s">
        <v>134</v>
      </c>
      <c r="BQ173" s="97"/>
      <c r="BR173" s="97"/>
      <c r="BS173" s="97"/>
    </row>
    <row r="174" spans="1:79" ht="15" customHeight="1" x14ac:dyDescent="0.2">
      <c r="A174" s="55">
        <v>1</v>
      </c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41">
        <v>2</v>
      </c>
      <c r="O174" s="42"/>
      <c r="P174" s="42"/>
      <c r="Q174" s="42"/>
      <c r="R174" s="42"/>
      <c r="S174" s="42"/>
      <c r="T174" s="42"/>
      <c r="U174" s="43"/>
      <c r="V174" s="55">
        <v>3</v>
      </c>
      <c r="W174" s="55"/>
      <c r="X174" s="55"/>
      <c r="Y174" s="55"/>
      <c r="Z174" s="55"/>
      <c r="AA174" s="55">
        <v>4</v>
      </c>
      <c r="AB174" s="55"/>
      <c r="AC174" s="55"/>
      <c r="AD174" s="55"/>
      <c r="AE174" s="55"/>
      <c r="AF174" s="55">
        <v>5</v>
      </c>
      <c r="AG174" s="55"/>
      <c r="AH174" s="55"/>
      <c r="AI174" s="55"/>
      <c r="AJ174" s="55">
        <v>6</v>
      </c>
      <c r="AK174" s="55"/>
      <c r="AL174" s="55"/>
      <c r="AM174" s="55"/>
      <c r="AN174" s="55"/>
      <c r="AO174" s="55">
        <v>7</v>
      </c>
      <c r="AP174" s="55"/>
      <c r="AQ174" s="55"/>
      <c r="AR174" s="55"/>
      <c r="AS174" s="55">
        <v>8</v>
      </c>
      <c r="AT174" s="55"/>
      <c r="AU174" s="55"/>
      <c r="AV174" s="55"/>
      <c r="AW174" s="55"/>
      <c r="AX174" s="55">
        <v>9</v>
      </c>
      <c r="AY174" s="55"/>
      <c r="AZ174" s="55"/>
      <c r="BA174" s="55"/>
      <c r="BB174" s="55">
        <v>10</v>
      </c>
      <c r="BC174" s="55"/>
      <c r="BD174" s="55"/>
      <c r="BE174" s="55"/>
      <c r="BF174" s="55"/>
      <c r="BG174" s="55">
        <v>11</v>
      </c>
      <c r="BH174" s="55"/>
      <c r="BI174" s="55"/>
      <c r="BJ174" s="55"/>
      <c r="BK174" s="55">
        <v>12</v>
      </c>
      <c r="BL174" s="55"/>
      <c r="BM174" s="55"/>
      <c r="BN174" s="55"/>
      <c r="BO174" s="55"/>
      <c r="BP174" s="55">
        <v>13</v>
      </c>
      <c r="BQ174" s="55"/>
      <c r="BR174" s="55"/>
      <c r="BS174" s="55"/>
    </row>
    <row r="175" spans="1:79" s="1" customFormat="1" ht="12" hidden="1" customHeight="1" x14ac:dyDescent="0.2">
      <c r="A175" s="116" t="s">
        <v>146</v>
      </c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79" t="s">
        <v>131</v>
      </c>
      <c r="O175" s="79"/>
      <c r="P175" s="79"/>
      <c r="Q175" s="79"/>
      <c r="R175" s="79"/>
      <c r="S175" s="79"/>
      <c r="T175" s="79"/>
      <c r="U175" s="79"/>
      <c r="V175" s="79" t="s">
        <v>132</v>
      </c>
      <c r="W175" s="79"/>
      <c r="X175" s="79"/>
      <c r="Y175" s="79"/>
      <c r="Z175" s="79"/>
      <c r="AA175" s="104" t="s">
        <v>65</v>
      </c>
      <c r="AB175" s="104"/>
      <c r="AC175" s="104"/>
      <c r="AD175" s="104"/>
      <c r="AE175" s="104"/>
      <c r="AF175" s="104" t="s">
        <v>66</v>
      </c>
      <c r="AG175" s="104"/>
      <c r="AH175" s="104"/>
      <c r="AI175" s="104"/>
      <c r="AJ175" s="104" t="s">
        <v>67</v>
      </c>
      <c r="AK175" s="104"/>
      <c r="AL175" s="104"/>
      <c r="AM175" s="104"/>
      <c r="AN175" s="104"/>
      <c r="AO175" s="104" t="s">
        <v>68</v>
      </c>
      <c r="AP175" s="104"/>
      <c r="AQ175" s="104"/>
      <c r="AR175" s="104"/>
      <c r="AS175" s="104" t="s">
        <v>58</v>
      </c>
      <c r="AT175" s="104"/>
      <c r="AU175" s="104"/>
      <c r="AV175" s="104"/>
      <c r="AW175" s="104"/>
      <c r="AX175" s="104" t="s">
        <v>59</v>
      </c>
      <c r="AY175" s="104"/>
      <c r="AZ175" s="104"/>
      <c r="BA175" s="104"/>
      <c r="BB175" s="104" t="s">
        <v>60</v>
      </c>
      <c r="BC175" s="104"/>
      <c r="BD175" s="104"/>
      <c r="BE175" s="104"/>
      <c r="BF175" s="104"/>
      <c r="BG175" s="104" t="s">
        <v>61</v>
      </c>
      <c r="BH175" s="104"/>
      <c r="BI175" s="104"/>
      <c r="BJ175" s="104"/>
      <c r="BK175" s="104" t="s">
        <v>62</v>
      </c>
      <c r="BL175" s="104"/>
      <c r="BM175" s="104"/>
      <c r="BN175" s="104"/>
      <c r="BO175" s="104"/>
      <c r="BP175" s="104" t="s">
        <v>63</v>
      </c>
      <c r="BQ175" s="104"/>
      <c r="BR175" s="104"/>
      <c r="BS175" s="104"/>
      <c r="CA175" s="1" t="s">
        <v>48</v>
      </c>
    </row>
    <row r="176" spans="1:79" s="6" customFormat="1" ht="12.75" customHeight="1" x14ac:dyDescent="0.2">
      <c r="A176" s="124" t="s">
        <v>147</v>
      </c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88"/>
      <c r="O176" s="89"/>
      <c r="P176" s="89"/>
      <c r="Q176" s="89"/>
      <c r="R176" s="89"/>
      <c r="S176" s="89"/>
      <c r="T176" s="89"/>
      <c r="U176" s="90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18"/>
      <c r="BQ176" s="119"/>
      <c r="BR176" s="119"/>
      <c r="BS176" s="120"/>
      <c r="CA176" s="6" t="s">
        <v>49</v>
      </c>
    </row>
    <row r="179" spans="1:79" ht="35.25" customHeight="1" x14ac:dyDescent="0.2">
      <c r="A179" s="34" t="s">
        <v>240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5" x14ac:dyDescent="0.2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122" t="s">
        <v>224</v>
      </c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  <c r="BI183" s="122"/>
      <c r="BJ183" s="122"/>
      <c r="BK183" s="122"/>
      <c r="BL183" s="122"/>
    </row>
    <row r="184" spans="1:79" ht="14.25" customHeight="1" x14ac:dyDescent="0.2">
      <c r="A184" s="34" t="s">
        <v>207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pans="1:79" ht="15" customHeight="1" x14ac:dyDescent="0.2">
      <c r="A185" s="48" t="s">
        <v>205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42.95" customHeight="1" x14ac:dyDescent="0.2">
      <c r="A186" s="97" t="s">
        <v>135</v>
      </c>
      <c r="B186" s="97"/>
      <c r="C186" s="97"/>
      <c r="D186" s="97"/>
      <c r="E186" s="97"/>
      <c r="F186" s="97"/>
      <c r="G186" s="55" t="s">
        <v>19</v>
      </c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 t="s">
        <v>15</v>
      </c>
      <c r="U186" s="55"/>
      <c r="V186" s="55"/>
      <c r="W186" s="55"/>
      <c r="X186" s="55"/>
      <c r="Y186" s="55"/>
      <c r="Z186" s="55" t="s">
        <v>14</v>
      </c>
      <c r="AA186" s="55"/>
      <c r="AB186" s="55"/>
      <c r="AC186" s="55"/>
      <c r="AD186" s="55"/>
      <c r="AE186" s="55" t="s">
        <v>136</v>
      </c>
      <c r="AF186" s="55"/>
      <c r="AG186" s="55"/>
      <c r="AH186" s="55"/>
      <c r="AI186" s="55"/>
      <c r="AJ186" s="55"/>
      <c r="AK186" s="55" t="s">
        <v>137</v>
      </c>
      <c r="AL186" s="55"/>
      <c r="AM186" s="55"/>
      <c r="AN186" s="55"/>
      <c r="AO186" s="55"/>
      <c r="AP186" s="55"/>
      <c r="AQ186" s="55" t="s">
        <v>138</v>
      </c>
      <c r="AR186" s="55"/>
      <c r="AS186" s="55"/>
      <c r="AT186" s="55"/>
      <c r="AU186" s="55"/>
      <c r="AV186" s="55"/>
      <c r="AW186" s="55" t="s">
        <v>98</v>
      </c>
      <c r="AX186" s="55"/>
      <c r="AY186" s="55"/>
      <c r="AZ186" s="55"/>
      <c r="BA186" s="55"/>
      <c r="BB186" s="55"/>
      <c r="BC186" s="55"/>
      <c r="BD186" s="55"/>
      <c r="BE186" s="55"/>
      <c r="BF186" s="55"/>
      <c r="BG186" s="55" t="s">
        <v>139</v>
      </c>
      <c r="BH186" s="55"/>
      <c r="BI186" s="55"/>
      <c r="BJ186" s="55"/>
      <c r="BK186" s="55"/>
      <c r="BL186" s="55"/>
    </row>
    <row r="187" spans="1:79" ht="39.950000000000003" customHeight="1" x14ac:dyDescent="0.2">
      <c r="A187" s="97"/>
      <c r="B187" s="97"/>
      <c r="C187" s="97"/>
      <c r="D187" s="97"/>
      <c r="E187" s="97"/>
      <c r="F187" s="97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 t="s">
        <v>17</v>
      </c>
      <c r="AX187" s="55"/>
      <c r="AY187" s="55"/>
      <c r="AZ187" s="55"/>
      <c r="BA187" s="55"/>
      <c r="BB187" s="55" t="s">
        <v>16</v>
      </c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</row>
    <row r="188" spans="1:79" ht="15" customHeight="1" x14ac:dyDescent="0.2">
      <c r="A188" s="55">
        <v>1</v>
      </c>
      <c r="B188" s="55"/>
      <c r="C188" s="55"/>
      <c r="D188" s="55"/>
      <c r="E188" s="55"/>
      <c r="F188" s="55"/>
      <c r="G188" s="55">
        <v>2</v>
      </c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>
        <v>3</v>
      </c>
      <c r="U188" s="55"/>
      <c r="V188" s="55"/>
      <c r="W188" s="55"/>
      <c r="X188" s="55"/>
      <c r="Y188" s="55"/>
      <c r="Z188" s="55">
        <v>4</v>
      </c>
      <c r="AA188" s="55"/>
      <c r="AB188" s="55"/>
      <c r="AC188" s="55"/>
      <c r="AD188" s="55"/>
      <c r="AE188" s="55">
        <v>5</v>
      </c>
      <c r="AF188" s="55"/>
      <c r="AG188" s="55"/>
      <c r="AH188" s="55"/>
      <c r="AI188" s="55"/>
      <c r="AJ188" s="55"/>
      <c r="AK188" s="55">
        <v>6</v>
      </c>
      <c r="AL188" s="55"/>
      <c r="AM188" s="55"/>
      <c r="AN188" s="55"/>
      <c r="AO188" s="55"/>
      <c r="AP188" s="55"/>
      <c r="AQ188" s="55">
        <v>7</v>
      </c>
      <c r="AR188" s="55"/>
      <c r="AS188" s="55"/>
      <c r="AT188" s="55"/>
      <c r="AU188" s="55"/>
      <c r="AV188" s="55"/>
      <c r="AW188" s="55">
        <v>8</v>
      </c>
      <c r="AX188" s="55"/>
      <c r="AY188" s="55"/>
      <c r="AZ188" s="55"/>
      <c r="BA188" s="55"/>
      <c r="BB188" s="55">
        <v>9</v>
      </c>
      <c r="BC188" s="55"/>
      <c r="BD188" s="55"/>
      <c r="BE188" s="55"/>
      <c r="BF188" s="55"/>
      <c r="BG188" s="55">
        <v>10</v>
      </c>
      <c r="BH188" s="55"/>
      <c r="BI188" s="55"/>
      <c r="BJ188" s="55"/>
      <c r="BK188" s="55"/>
      <c r="BL188" s="55"/>
    </row>
    <row r="189" spans="1:79" s="1" customFormat="1" ht="12" hidden="1" customHeight="1" x14ac:dyDescent="0.2">
      <c r="A189" s="79" t="s">
        <v>64</v>
      </c>
      <c r="B189" s="79"/>
      <c r="C189" s="79"/>
      <c r="D189" s="79"/>
      <c r="E189" s="79"/>
      <c r="F189" s="79"/>
      <c r="G189" s="116" t="s">
        <v>57</v>
      </c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04" t="s">
        <v>80</v>
      </c>
      <c r="U189" s="104"/>
      <c r="V189" s="104"/>
      <c r="W189" s="104"/>
      <c r="X189" s="104"/>
      <c r="Y189" s="104"/>
      <c r="Z189" s="104" t="s">
        <v>81</v>
      </c>
      <c r="AA189" s="104"/>
      <c r="AB189" s="104"/>
      <c r="AC189" s="104"/>
      <c r="AD189" s="104"/>
      <c r="AE189" s="104" t="s">
        <v>82</v>
      </c>
      <c r="AF189" s="104"/>
      <c r="AG189" s="104"/>
      <c r="AH189" s="104"/>
      <c r="AI189" s="104"/>
      <c r="AJ189" s="104"/>
      <c r="AK189" s="104" t="s">
        <v>83</v>
      </c>
      <c r="AL189" s="104"/>
      <c r="AM189" s="104"/>
      <c r="AN189" s="104"/>
      <c r="AO189" s="104"/>
      <c r="AP189" s="104"/>
      <c r="AQ189" s="125" t="s">
        <v>99</v>
      </c>
      <c r="AR189" s="104"/>
      <c r="AS189" s="104"/>
      <c r="AT189" s="104"/>
      <c r="AU189" s="104"/>
      <c r="AV189" s="104"/>
      <c r="AW189" s="104" t="s">
        <v>84</v>
      </c>
      <c r="AX189" s="104"/>
      <c r="AY189" s="104"/>
      <c r="AZ189" s="104"/>
      <c r="BA189" s="104"/>
      <c r="BB189" s="104" t="s">
        <v>85</v>
      </c>
      <c r="BC189" s="104"/>
      <c r="BD189" s="104"/>
      <c r="BE189" s="104"/>
      <c r="BF189" s="104"/>
      <c r="BG189" s="125" t="s">
        <v>100</v>
      </c>
      <c r="BH189" s="104"/>
      <c r="BI189" s="104"/>
      <c r="BJ189" s="104"/>
      <c r="BK189" s="104"/>
      <c r="BL189" s="104"/>
      <c r="CA189" s="1" t="s">
        <v>50</v>
      </c>
    </row>
    <row r="190" spans="1:79" s="6" customFormat="1" ht="12.75" customHeight="1" x14ac:dyDescent="0.2">
      <c r="A190" s="103"/>
      <c r="B190" s="103"/>
      <c r="C190" s="103"/>
      <c r="D190" s="103"/>
      <c r="E190" s="103"/>
      <c r="F190" s="103"/>
      <c r="G190" s="124" t="s">
        <v>147</v>
      </c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>
        <f>IF(ISNUMBER(AK190),AK190,0)-IF(ISNUMBER(AE190),AE190,0)</f>
        <v>0</v>
      </c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>
        <f>IF(ISNUMBER(Z190),Z190,0)+IF(ISNUMBER(AK190),AK190,0)</f>
        <v>0</v>
      </c>
      <c r="BH190" s="112"/>
      <c r="BI190" s="112"/>
      <c r="BJ190" s="112"/>
      <c r="BK190" s="112"/>
      <c r="BL190" s="112"/>
      <c r="CA190" s="6" t="s">
        <v>51</v>
      </c>
    </row>
    <row r="192" spans="1:79" ht="14.25" customHeight="1" x14ac:dyDescent="0.2">
      <c r="A192" s="34" t="s">
        <v>225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15" customHeight="1" x14ac:dyDescent="0.2">
      <c r="A193" s="48" t="s">
        <v>205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8" customHeight="1" x14ac:dyDescent="0.2">
      <c r="A194" s="55" t="s">
        <v>135</v>
      </c>
      <c r="B194" s="55"/>
      <c r="C194" s="55"/>
      <c r="D194" s="55"/>
      <c r="E194" s="55"/>
      <c r="F194" s="55"/>
      <c r="G194" s="55" t="s">
        <v>19</v>
      </c>
      <c r="H194" s="55"/>
      <c r="I194" s="55"/>
      <c r="J194" s="55"/>
      <c r="K194" s="55"/>
      <c r="L194" s="55"/>
      <c r="M194" s="55"/>
      <c r="N194" s="55"/>
      <c r="O194" s="55"/>
      <c r="P194" s="55"/>
      <c r="Q194" s="55" t="s">
        <v>211</v>
      </c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 t="s">
        <v>222</v>
      </c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</row>
    <row r="195" spans="1:79" ht="42.9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 t="s">
        <v>140</v>
      </c>
      <c r="R195" s="55"/>
      <c r="S195" s="55"/>
      <c r="T195" s="55"/>
      <c r="U195" s="55"/>
      <c r="V195" s="97" t="s">
        <v>141</v>
      </c>
      <c r="W195" s="97"/>
      <c r="X195" s="97"/>
      <c r="Y195" s="97"/>
      <c r="Z195" s="55" t="s">
        <v>142</v>
      </c>
      <c r="AA195" s="55"/>
      <c r="AB195" s="55"/>
      <c r="AC195" s="55"/>
      <c r="AD195" s="55"/>
      <c r="AE195" s="55"/>
      <c r="AF195" s="55"/>
      <c r="AG195" s="55"/>
      <c r="AH195" s="55"/>
      <c r="AI195" s="55"/>
      <c r="AJ195" s="55" t="s">
        <v>143</v>
      </c>
      <c r="AK195" s="55"/>
      <c r="AL195" s="55"/>
      <c r="AM195" s="55"/>
      <c r="AN195" s="55"/>
      <c r="AO195" s="55" t="s">
        <v>20</v>
      </c>
      <c r="AP195" s="55"/>
      <c r="AQ195" s="55"/>
      <c r="AR195" s="55"/>
      <c r="AS195" s="55"/>
      <c r="AT195" s="97" t="s">
        <v>144</v>
      </c>
      <c r="AU195" s="97"/>
      <c r="AV195" s="97"/>
      <c r="AW195" s="97"/>
      <c r="AX195" s="55" t="s">
        <v>142</v>
      </c>
      <c r="AY195" s="55"/>
      <c r="AZ195" s="55"/>
      <c r="BA195" s="55"/>
      <c r="BB195" s="55"/>
      <c r="BC195" s="55"/>
      <c r="BD195" s="55"/>
      <c r="BE195" s="55"/>
      <c r="BF195" s="55"/>
      <c r="BG195" s="55"/>
      <c r="BH195" s="55" t="s">
        <v>145</v>
      </c>
      <c r="BI195" s="55"/>
      <c r="BJ195" s="55"/>
      <c r="BK195" s="55"/>
      <c r="BL195" s="55"/>
    </row>
    <row r="196" spans="1:79" ht="63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97"/>
      <c r="W196" s="97"/>
      <c r="X196" s="97"/>
      <c r="Y196" s="97"/>
      <c r="Z196" s="55" t="s">
        <v>17</v>
      </c>
      <c r="AA196" s="55"/>
      <c r="AB196" s="55"/>
      <c r="AC196" s="55"/>
      <c r="AD196" s="55"/>
      <c r="AE196" s="55" t="s">
        <v>16</v>
      </c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97"/>
      <c r="AU196" s="97"/>
      <c r="AV196" s="97"/>
      <c r="AW196" s="97"/>
      <c r="AX196" s="55" t="s">
        <v>17</v>
      </c>
      <c r="AY196" s="55"/>
      <c r="AZ196" s="55"/>
      <c r="BA196" s="55"/>
      <c r="BB196" s="55"/>
      <c r="BC196" s="55" t="s">
        <v>16</v>
      </c>
      <c r="BD196" s="55"/>
      <c r="BE196" s="55"/>
      <c r="BF196" s="55"/>
      <c r="BG196" s="55"/>
      <c r="BH196" s="55"/>
      <c r="BI196" s="55"/>
      <c r="BJ196" s="55"/>
      <c r="BK196" s="55"/>
      <c r="BL196" s="55"/>
    </row>
    <row r="197" spans="1:79" ht="15" customHeight="1" x14ac:dyDescent="0.2">
      <c r="A197" s="55">
        <v>1</v>
      </c>
      <c r="B197" s="55"/>
      <c r="C197" s="55"/>
      <c r="D197" s="55"/>
      <c r="E197" s="55"/>
      <c r="F197" s="55"/>
      <c r="G197" s="55">
        <v>2</v>
      </c>
      <c r="H197" s="55"/>
      <c r="I197" s="55"/>
      <c r="J197" s="55"/>
      <c r="K197" s="55"/>
      <c r="L197" s="55"/>
      <c r="M197" s="55"/>
      <c r="N197" s="55"/>
      <c r="O197" s="55"/>
      <c r="P197" s="55"/>
      <c r="Q197" s="55">
        <v>3</v>
      </c>
      <c r="R197" s="55"/>
      <c r="S197" s="55"/>
      <c r="T197" s="55"/>
      <c r="U197" s="55"/>
      <c r="V197" s="55">
        <v>4</v>
      </c>
      <c r="W197" s="55"/>
      <c r="X197" s="55"/>
      <c r="Y197" s="55"/>
      <c r="Z197" s="55">
        <v>5</v>
      </c>
      <c r="AA197" s="55"/>
      <c r="AB197" s="55"/>
      <c r="AC197" s="55"/>
      <c r="AD197" s="55"/>
      <c r="AE197" s="55">
        <v>6</v>
      </c>
      <c r="AF197" s="55"/>
      <c r="AG197" s="55"/>
      <c r="AH197" s="55"/>
      <c r="AI197" s="55"/>
      <c r="AJ197" s="55">
        <v>7</v>
      </c>
      <c r="AK197" s="55"/>
      <c r="AL197" s="55"/>
      <c r="AM197" s="55"/>
      <c r="AN197" s="55"/>
      <c r="AO197" s="55">
        <v>8</v>
      </c>
      <c r="AP197" s="55"/>
      <c r="AQ197" s="55"/>
      <c r="AR197" s="55"/>
      <c r="AS197" s="55"/>
      <c r="AT197" s="55">
        <v>9</v>
      </c>
      <c r="AU197" s="55"/>
      <c r="AV197" s="55"/>
      <c r="AW197" s="55"/>
      <c r="AX197" s="55">
        <v>10</v>
      </c>
      <c r="AY197" s="55"/>
      <c r="AZ197" s="55"/>
      <c r="BA197" s="55"/>
      <c r="BB197" s="55"/>
      <c r="BC197" s="55">
        <v>11</v>
      </c>
      <c r="BD197" s="55"/>
      <c r="BE197" s="55"/>
      <c r="BF197" s="55"/>
      <c r="BG197" s="55"/>
      <c r="BH197" s="55">
        <v>12</v>
      </c>
      <c r="BI197" s="55"/>
      <c r="BJ197" s="55"/>
      <c r="BK197" s="55"/>
      <c r="BL197" s="55"/>
    </row>
    <row r="198" spans="1:79" s="1" customFormat="1" ht="12" hidden="1" customHeight="1" x14ac:dyDescent="0.2">
      <c r="A198" s="79" t="s">
        <v>64</v>
      </c>
      <c r="B198" s="79"/>
      <c r="C198" s="79"/>
      <c r="D198" s="79"/>
      <c r="E198" s="79"/>
      <c r="F198" s="79"/>
      <c r="G198" s="116" t="s">
        <v>57</v>
      </c>
      <c r="H198" s="116"/>
      <c r="I198" s="116"/>
      <c r="J198" s="116"/>
      <c r="K198" s="116"/>
      <c r="L198" s="116"/>
      <c r="M198" s="116"/>
      <c r="N198" s="116"/>
      <c r="O198" s="116"/>
      <c r="P198" s="116"/>
      <c r="Q198" s="104" t="s">
        <v>80</v>
      </c>
      <c r="R198" s="104"/>
      <c r="S198" s="104"/>
      <c r="T198" s="104"/>
      <c r="U198" s="104"/>
      <c r="V198" s="104" t="s">
        <v>81</v>
      </c>
      <c r="W198" s="104"/>
      <c r="X198" s="104"/>
      <c r="Y198" s="104"/>
      <c r="Z198" s="104" t="s">
        <v>82</v>
      </c>
      <c r="AA198" s="104"/>
      <c r="AB198" s="104"/>
      <c r="AC198" s="104"/>
      <c r="AD198" s="104"/>
      <c r="AE198" s="104" t="s">
        <v>83</v>
      </c>
      <c r="AF198" s="104"/>
      <c r="AG198" s="104"/>
      <c r="AH198" s="104"/>
      <c r="AI198" s="104"/>
      <c r="AJ198" s="125" t="s">
        <v>101</v>
      </c>
      <c r="AK198" s="104"/>
      <c r="AL198" s="104"/>
      <c r="AM198" s="104"/>
      <c r="AN198" s="104"/>
      <c r="AO198" s="104" t="s">
        <v>84</v>
      </c>
      <c r="AP198" s="104"/>
      <c r="AQ198" s="104"/>
      <c r="AR198" s="104"/>
      <c r="AS198" s="104"/>
      <c r="AT198" s="125" t="s">
        <v>102</v>
      </c>
      <c r="AU198" s="104"/>
      <c r="AV198" s="104"/>
      <c r="AW198" s="104"/>
      <c r="AX198" s="104" t="s">
        <v>85</v>
      </c>
      <c r="AY198" s="104"/>
      <c r="AZ198" s="104"/>
      <c r="BA198" s="104"/>
      <c r="BB198" s="104"/>
      <c r="BC198" s="104" t="s">
        <v>86</v>
      </c>
      <c r="BD198" s="104"/>
      <c r="BE198" s="104"/>
      <c r="BF198" s="104"/>
      <c r="BG198" s="104"/>
      <c r="BH198" s="125" t="s">
        <v>101</v>
      </c>
      <c r="BI198" s="104"/>
      <c r="BJ198" s="104"/>
      <c r="BK198" s="104"/>
      <c r="BL198" s="104"/>
      <c r="CA198" s="1" t="s">
        <v>52</v>
      </c>
    </row>
    <row r="199" spans="1:79" s="6" customFormat="1" ht="12.75" customHeight="1" x14ac:dyDescent="0.2">
      <c r="A199" s="103"/>
      <c r="B199" s="103"/>
      <c r="C199" s="103"/>
      <c r="D199" s="103"/>
      <c r="E199" s="103"/>
      <c r="F199" s="103"/>
      <c r="G199" s="124" t="s">
        <v>147</v>
      </c>
      <c r="H199" s="124"/>
      <c r="I199" s="124"/>
      <c r="J199" s="124"/>
      <c r="K199" s="124"/>
      <c r="L199" s="124"/>
      <c r="M199" s="124"/>
      <c r="N199" s="124"/>
      <c r="O199" s="124"/>
      <c r="P199" s="124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>
        <f>IF(ISNUMBER(Q199),Q199,0)-IF(ISNUMBER(Z199),Z199,0)</f>
        <v>0</v>
      </c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>
        <f>IF(ISNUMBER(V199),V199,0)-IF(ISNUMBER(Z199),Z199,0)-IF(ISNUMBER(AE199),AE199,0)</f>
        <v>0</v>
      </c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>
        <f>IF(ISNUMBER(AO199),AO199,0)-IF(ISNUMBER(AX199),AX199,0)</f>
        <v>0</v>
      </c>
      <c r="BI199" s="112"/>
      <c r="BJ199" s="112"/>
      <c r="BK199" s="112"/>
      <c r="BL199" s="112"/>
      <c r="CA199" s="6" t="s">
        <v>53</v>
      </c>
    </row>
    <row r="201" spans="1:79" ht="14.25" customHeight="1" x14ac:dyDescent="0.2">
      <c r="A201" s="34" t="s">
        <v>212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pans="1:79" ht="15" customHeight="1" x14ac:dyDescent="0.2">
      <c r="A202" s="48" t="s">
        <v>205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1:79" ht="42.95" customHeight="1" x14ac:dyDescent="0.2">
      <c r="A203" s="97" t="s">
        <v>135</v>
      </c>
      <c r="B203" s="97"/>
      <c r="C203" s="97"/>
      <c r="D203" s="97"/>
      <c r="E203" s="97"/>
      <c r="F203" s="97"/>
      <c r="G203" s="55" t="s">
        <v>19</v>
      </c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 t="s">
        <v>15</v>
      </c>
      <c r="U203" s="55"/>
      <c r="V203" s="55"/>
      <c r="W203" s="55"/>
      <c r="X203" s="55"/>
      <c r="Y203" s="55"/>
      <c r="Z203" s="55" t="s">
        <v>14</v>
      </c>
      <c r="AA203" s="55"/>
      <c r="AB203" s="55"/>
      <c r="AC203" s="55"/>
      <c r="AD203" s="55"/>
      <c r="AE203" s="55" t="s">
        <v>208</v>
      </c>
      <c r="AF203" s="55"/>
      <c r="AG203" s="55"/>
      <c r="AH203" s="55"/>
      <c r="AI203" s="55"/>
      <c r="AJ203" s="55"/>
      <c r="AK203" s="55" t="s">
        <v>213</v>
      </c>
      <c r="AL203" s="55"/>
      <c r="AM203" s="55"/>
      <c r="AN203" s="55"/>
      <c r="AO203" s="55"/>
      <c r="AP203" s="55"/>
      <c r="AQ203" s="55" t="s">
        <v>226</v>
      </c>
      <c r="AR203" s="55"/>
      <c r="AS203" s="55"/>
      <c r="AT203" s="55"/>
      <c r="AU203" s="55"/>
      <c r="AV203" s="55"/>
      <c r="AW203" s="55" t="s">
        <v>18</v>
      </c>
      <c r="AX203" s="55"/>
      <c r="AY203" s="55"/>
      <c r="AZ203" s="55"/>
      <c r="BA203" s="55"/>
      <c r="BB203" s="55"/>
      <c r="BC203" s="55"/>
      <c r="BD203" s="55"/>
      <c r="BE203" s="55" t="s">
        <v>156</v>
      </c>
      <c r="BF203" s="55"/>
      <c r="BG203" s="55"/>
      <c r="BH203" s="55"/>
      <c r="BI203" s="55"/>
      <c r="BJ203" s="55"/>
      <c r="BK203" s="55"/>
      <c r="BL203" s="55"/>
    </row>
    <row r="204" spans="1:79" ht="21.75" customHeight="1" x14ac:dyDescent="0.2">
      <c r="A204" s="97"/>
      <c r="B204" s="97"/>
      <c r="C204" s="97"/>
      <c r="D204" s="97"/>
      <c r="E204" s="97"/>
      <c r="F204" s="97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</row>
    <row r="205" spans="1:79" ht="15" customHeight="1" x14ac:dyDescent="0.2">
      <c r="A205" s="55">
        <v>1</v>
      </c>
      <c r="B205" s="55"/>
      <c r="C205" s="55"/>
      <c r="D205" s="55"/>
      <c r="E205" s="55"/>
      <c r="F205" s="55"/>
      <c r="G205" s="55">
        <v>2</v>
      </c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>
        <v>3</v>
      </c>
      <c r="U205" s="55"/>
      <c r="V205" s="55"/>
      <c r="W205" s="55"/>
      <c r="X205" s="55"/>
      <c r="Y205" s="55"/>
      <c r="Z205" s="55">
        <v>4</v>
      </c>
      <c r="AA205" s="55"/>
      <c r="AB205" s="55"/>
      <c r="AC205" s="55"/>
      <c r="AD205" s="55"/>
      <c r="AE205" s="55">
        <v>5</v>
      </c>
      <c r="AF205" s="55"/>
      <c r="AG205" s="55"/>
      <c r="AH205" s="55"/>
      <c r="AI205" s="55"/>
      <c r="AJ205" s="55"/>
      <c r="AK205" s="55">
        <v>6</v>
      </c>
      <c r="AL205" s="55"/>
      <c r="AM205" s="55"/>
      <c r="AN205" s="55"/>
      <c r="AO205" s="55"/>
      <c r="AP205" s="55"/>
      <c r="AQ205" s="55">
        <v>7</v>
      </c>
      <c r="AR205" s="55"/>
      <c r="AS205" s="55"/>
      <c r="AT205" s="55"/>
      <c r="AU205" s="55"/>
      <c r="AV205" s="55"/>
      <c r="AW205" s="79">
        <v>8</v>
      </c>
      <c r="AX205" s="79"/>
      <c r="AY205" s="79"/>
      <c r="AZ205" s="79"/>
      <c r="BA205" s="79"/>
      <c r="BB205" s="79"/>
      <c r="BC205" s="79"/>
      <c r="BD205" s="79"/>
      <c r="BE205" s="79">
        <v>9</v>
      </c>
      <c r="BF205" s="79"/>
      <c r="BG205" s="79"/>
      <c r="BH205" s="79"/>
      <c r="BI205" s="79"/>
      <c r="BJ205" s="79"/>
      <c r="BK205" s="79"/>
      <c r="BL205" s="79"/>
    </row>
    <row r="206" spans="1:79" s="1" customFormat="1" ht="18.75" hidden="1" customHeight="1" x14ac:dyDescent="0.2">
      <c r="A206" s="79" t="s">
        <v>64</v>
      </c>
      <c r="B206" s="79"/>
      <c r="C206" s="79"/>
      <c r="D206" s="79"/>
      <c r="E206" s="79"/>
      <c r="F206" s="79"/>
      <c r="G206" s="116" t="s">
        <v>57</v>
      </c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04" t="s">
        <v>80</v>
      </c>
      <c r="U206" s="104"/>
      <c r="V206" s="104"/>
      <c r="W206" s="104"/>
      <c r="X206" s="104"/>
      <c r="Y206" s="104"/>
      <c r="Z206" s="104" t="s">
        <v>81</v>
      </c>
      <c r="AA206" s="104"/>
      <c r="AB206" s="104"/>
      <c r="AC206" s="104"/>
      <c r="AD206" s="104"/>
      <c r="AE206" s="104" t="s">
        <v>82</v>
      </c>
      <c r="AF206" s="104"/>
      <c r="AG206" s="104"/>
      <c r="AH206" s="104"/>
      <c r="AI206" s="104"/>
      <c r="AJ206" s="104"/>
      <c r="AK206" s="104" t="s">
        <v>83</v>
      </c>
      <c r="AL206" s="104"/>
      <c r="AM206" s="104"/>
      <c r="AN206" s="104"/>
      <c r="AO206" s="104"/>
      <c r="AP206" s="104"/>
      <c r="AQ206" s="104" t="s">
        <v>84</v>
      </c>
      <c r="AR206" s="104"/>
      <c r="AS206" s="104"/>
      <c r="AT206" s="104"/>
      <c r="AU206" s="104"/>
      <c r="AV206" s="104"/>
      <c r="AW206" s="116" t="s">
        <v>87</v>
      </c>
      <c r="AX206" s="116"/>
      <c r="AY206" s="116"/>
      <c r="AZ206" s="116"/>
      <c r="BA206" s="116"/>
      <c r="BB206" s="116"/>
      <c r="BC206" s="116"/>
      <c r="BD206" s="116"/>
      <c r="BE206" s="116" t="s">
        <v>88</v>
      </c>
      <c r="BF206" s="116"/>
      <c r="BG206" s="116"/>
      <c r="BH206" s="116"/>
      <c r="BI206" s="116"/>
      <c r="BJ206" s="116"/>
      <c r="BK206" s="116"/>
      <c r="BL206" s="116"/>
      <c r="CA206" s="1" t="s">
        <v>54</v>
      </c>
    </row>
    <row r="207" spans="1:79" s="6" customFormat="1" ht="12.75" customHeight="1" x14ac:dyDescent="0.2">
      <c r="A207" s="103"/>
      <c r="B207" s="103"/>
      <c r="C207" s="103"/>
      <c r="D207" s="103"/>
      <c r="E207" s="103"/>
      <c r="F207" s="103"/>
      <c r="G207" s="124" t="s">
        <v>147</v>
      </c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CA207" s="6" t="s">
        <v>55</v>
      </c>
    </row>
    <row r="209" spans="1:64" ht="14.25" customHeight="1" x14ac:dyDescent="0.2">
      <c r="A209" s="34" t="s">
        <v>214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</row>
    <row r="210" spans="1:64" ht="15" customHeight="1" x14ac:dyDescent="0.2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</row>
    <row r="211" spans="1:6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 x14ac:dyDescent="0.2">
      <c r="A213" s="34" t="s">
        <v>241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pans="1:64" ht="14.25" x14ac:dyDescent="0.2">
      <c r="A214" s="34" t="s">
        <v>215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64" ht="15" customHeight="1" x14ac:dyDescent="0.2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</row>
    <row r="216" spans="1:6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 x14ac:dyDescent="0.2">
      <c r="A219" s="126" t="s">
        <v>248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22"/>
      <c r="AC219" s="22"/>
      <c r="AD219" s="22"/>
      <c r="AE219" s="22"/>
      <c r="AF219" s="22"/>
      <c r="AG219" s="22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22"/>
      <c r="AR219" s="22"/>
      <c r="AS219" s="22"/>
      <c r="AT219" s="22"/>
      <c r="AU219" s="131" t="s">
        <v>250</v>
      </c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</row>
    <row r="220" spans="1:64" ht="12.75" customHeight="1" x14ac:dyDescent="0.2">
      <c r="AB220" s="23"/>
      <c r="AC220" s="23"/>
      <c r="AD220" s="23"/>
      <c r="AE220" s="23"/>
      <c r="AF220" s="23"/>
      <c r="AG220" s="23"/>
      <c r="AH220" s="129" t="s">
        <v>1</v>
      </c>
      <c r="AI220" s="129"/>
      <c r="AJ220" s="129"/>
      <c r="AK220" s="129"/>
      <c r="AL220" s="129"/>
      <c r="AM220" s="129"/>
      <c r="AN220" s="129"/>
      <c r="AO220" s="129"/>
      <c r="AP220" s="129"/>
      <c r="AQ220" s="23"/>
      <c r="AR220" s="23"/>
      <c r="AS220" s="23"/>
      <c r="AT220" s="23"/>
      <c r="AU220" s="129" t="s">
        <v>160</v>
      </c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</row>
    <row r="221" spans="1:64" ht="15" x14ac:dyDescent="0.2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">
      <c r="A222" s="126" t="s">
        <v>249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23"/>
      <c r="AC222" s="23"/>
      <c r="AD222" s="23"/>
      <c r="AE222" s="23"/>
      <c r="AF222" s="23"/>
      <c r="AG222" s="23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23"/>
      <c r="AR222" s="23"/>
      <c r="AS222" s="23"/>
      <c r="AT222" s="23"/>
      <c r="AU222" s="128" t="s">
        <v>251</v>
      </c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</row>
    <row r="223" spans="1:64" ht="12" customHeight="1" x14ac:dyDescent="0.2">
      <c r="AB223" s="23"/>
      <c r="AC223" s="23"/>
      <c r="AD223" s="23"/>
      <c r="AE223" s="23"/>
      <c r="AF223" s="23"/>
      <c r="AG223" s="23"/>
      <c r="AH223" s="129" t="s">
        <v>1</v>
      </c>
      <c r="AI223" s="129"/>
      <c r="AJ223" s="129"/>
      <c r="AK223" s="129"/>
      <c r="AL223" s="129"/>
      <c r="AM223" s="129"/>
      <c r="AN223" s="129"/>
      <c r="AO223" s="129"/>
      <c r="AP223" s="129"/>
      <c r="AQ223" s="23"/>
      <c r="AR223" s="23"/>
      <c r="AS223" s="23"/>
      <c r="AT223" s="23"/>
      <c r="AU223" s="129" t="s">
        <v>160</v>
      </c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</row>
  </sheetData>
  <mergeCells count="1290"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U164:AY164"/>
    <mergeCell ref="AZ164:BD164"/>
    <mergeCell ref="AP163:AT163"/>
    <mergeCell ref="AU163:AY163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A145:BC145"/>
    <mergeCell ref="BD145:BF145"/>
    <mergeCell ref="BG145:BI145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BO158:BS158"/>
    <mergeCell ref="AZ163:BD163"/>
    <mergeCell ref="A164:F164"/>
    <mergeCell ref="G164:S164"/>
    <mergeCell ref="T164:Z164"/>
    <mergeCell ref="AA164:AE164"/>
    <mergeCell ref="AF164:AJ164"/>
    <mergeCell ref="AK164:AO164"/>
    <mergeCell ref="AU146:AW146"/>
    <mergeCell ref="AX146:AZ146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X147:AZ147"/>
    <mergeCell ref="BA147:BC147"/>
    <mergeCell ref="BD147:BF147"/>
    <mergeCell ref="BG147:BI147"/>
    <mergeCell ref="BJ147:BL147"/>
    <mergeCell ref="A147:C147"/>
    <mergeCell ref="AC144:AE144"/>
    <mergeCell ref="AF144:AH144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I142:AN142"/>
    <mergeCell ref="AO142:AT142"/>
    <mergeCell ref="AU142:AW143"/>
    <mergeCell ref="AX142:AZ143"/>
    <mergeCell ref="BA142:BC143"/>
    <mergeCell ref="BD142:BF143"/>
    <mergeCell ref="BG142:BI143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BE123:BI123"/>
    <mergeCell ref="A124:C124"/>
    <mergeCell ref="D124:P124"/>
    <mergeCell ref="Q124:U124"/>
    <mergeCell ref="V124:AE124"/>
    <mergeCell ref="AF124:AJ124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8 A146 A97">
    <cfRule type="cellIs" dxfId="34" priority="39" stopIfTrue="1" operator="equal">
      <formula>A87</formula>
    </cfRule>
  </conditionalFormatting>
  <conditionalFormatting sqref="A107:C107 A121:C121">
    <cfRule type="cellIs" dxfId="33" priority="40" stopIfTrue="1" operator="equal">
      <formula>A106</formula>
    </cfRule>
    <cfRule type="cellIs" dxfId="32" priority="41" stopIfTrue="1" operator="equal">
      <formula>0</formula>
    </cfRule>
  </conditionalFormatting>
  <conditionalFormatting sqref="A89">
    <cfRule type="cellIs" dxfId="31" priority="38" stopIfTrue="1" operator="equal">
      <formula>A88</formula>
    </cfRule>
  </conditionalFormatting>
  <conditionalFormatting sqref="A99">
    <cfRule type="cellIs" dxfId="30" priority="43" stopIfTrue="1" operator="equal">
      <formula>A97</formula>
    </cfRule>
  </conditionalFormatting>
  <conditionalFormatting sqref="A98">
    <cfRule type="cellIs" dxfId="29" priority="36" stopIfTrue="1" operator="equal">
      <formula>A97</formula>
    </cfRule>
  </conditionalFormatting>
  <conditionalFormatting sqref="A147">
    <cfRule type="cellIs" dxfId="28" priority="2" stopIfTrue="1" operator="equal">
      <formula>A146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78740157480314965" right="0.31496062992125984" top="0.39370078740157483" bottom="0.39370078740157483" header="0" footer="0"/>
  <pageSetup paperSize="9" scale="58" fitToHeight="500" orientation="landscape" r:id="rId1"/>
  <headerFooter alignWithMargins="0"/>
  <rowBreaks count="4" manualBreakCount="4">
    <brk id="42" max="76" man="1"/>
    <brk id="90" max="76" man="1"/>
    <brk id="139" max="76" man="1"/>
    <brk id="182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КПК1014082</vt:lpstr>
      <vt:lpstr>'Додаток2 КПК1014082'!Область_печати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2024-01-02T14:51:20Z</cp:lastPrinted>
  <dcterms:created xsi:type="dcterms:W3CDTF">2016-07-02T12:27:50Z</dcterms:created>
  <dcterms:modified xsi:type="dcterms:W3CDTF">2024-01-03T13:03:19Z</dcterms:modified>
</cp:coreProperties>
</file>