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User\Desktop\ЗАПИТИ 2024\"/>
    </mc:Choice>
  </mc:AlternateContent>
  <xr:revisionPtr revIDLastSave="0" documentId="8_{EDC07211-1476-401C-A9BB-18BD90C98B4E}" xr6:coauthVersionLast="47" xr6:coauthVersionMax="47" xr10:uidLastSave="{00000000-0000-0000-0000-000000000000}"/>
  <bookViews>
    <workbookView xWindow="-120" yWindow="-120" windowWidth="29040" windowHeight="15840" tabRatio="522"/>
  </bookViews>
  <sheets>
    <sheet name="Додаток2 КПК0112010" sheetId="6" r:id="rId1"/>
  </sheets>
  <definedNames>
    <definedName name="_xlnm.Print_Area" localSheetId="0">'Додаток2 КПК0112010'!$A$1:$BY$280</definedName>
  </definedNames>
  <calcPr calcId="181029"/>
</workbook>
</file>

<file path=xl/calcChain.xml><?xml version="1.0" encoding="utf-8"?>
<calcChain xmlns="http://schemas.openxmlformats.org/spreadsheetml/2006/main">
  <c r="BH257" i="6" l="1"/>
  <c r="AT257" i="6"/>
  <c r="AJ257" i="6"/>
  <c r="BG248" i="6"/>
  <c r="AQ248" i="6"/>
  <c r="AZ225" i="6"/>
  <c r="AK225" i="6"/>
  <c r="AZ224" i="6"/>
  <c r="AK224" i="6"/>
  <c r="AZ223" i="6"/>
  <c r="AK223" i="6"/>
  <c r="BO215" i="6"/>
  <c r="AZ215" i="6"/>
  <c r="AK215" i="6"/>
  <c r="BO214" i="6"/>
  <c r="AZ214" i="6"/>
  <c r="AK214" i="6"/>
  <c r="BO213" i="6"/>
  <c r="AZ213" i="6"/>
  <c r="AK213" i="6"/>
  <c r="BD108" i="6"/>
  <c r="AJ108" i="6"/>
  <c r="BD107" i="6"/>
  <c r="AJ107" i="6"/>
  <c r="BU99" i="6"/>
  <c r="BB99" i="6"/>
  <c r="AI99" i="6"/>
  <c r="BU98" i="6"/>
  <c r="BB98" i="6"/>
  <c r="AI98" i="6"/>
  <c r="BG88" i="6"/>
  <c r="AM88" i="6"/>
  <c r="BG80" i="6"/>
  <c r="AM80" i="6"/>
  <c r="BG79" i="6"/>
  <c r="AM79" i="6"/>
  <c r="BG78" i="6"/>
  <c r="AM78" i="6"/>
  <c r="BU70" i="6"/>
  <c r="BB70" i="6"/>
  <c r="AI70" i="6"/>
  <c r="BU62" i="6"/>
  <c r="BB62" i="6"/>
  <c r="AI62" i="6"/>
  <c r="BU61" i="6"/>
  <c r="BB61" i="6"/>
  <c r="AI61" i="6"/>
  <c r="BU60" i="6"/>
  <c r="BB60" i="6"/>
  <c r="AI60" i="6"/>
  <c r="BG50" i="6"/>
  <c r="AM50" i="6"/>
  <c r="BG49" i="6"/>
  <c r="AM49" i="6"/>
  <c r="BG48" i="6"/>
  <c r="AM48" i="6"/>
  <c r="BG47" i="6"/>
  <c r="AM47" i="6"/>
  <c r="BG46" i="6"/>
  <c r="AM46" i="6"/>
  <c r="BG45" i="6"/>
  <c r="AM45" i="6"/>
  <c r="BG44" i="6"/>
  <c r="AM44" i="6"/>
  <c r="BU36" i="6"/>
  <c r="BB36" i="6"/>
  <c r="AI36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<sst xmlns="http://schemas.openxmlformats.org/spreadsheetml/2006/main" count="859" uniqueCount="288">
  <si>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</si>
  <si>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</si>
  <si>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</si>
  <si>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</si>
  <si>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</si>
  <si>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</si>
  <si>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</si>
  <si>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</si>
  <si>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</si>
  <si>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</si>
  <si>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</si>
  <si>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</si>
  <si>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</si>
  <si>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</si>
  <si>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</si>
  <si>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</si>
  <si>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</si>
  <si>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</si>
  <si>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</si>
  <si>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</si>
  <si>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</si>
  <si>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</si>
  <si>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</si>
  <si>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</si>
  <si>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</si>
  <si>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</si>
  <si>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</si>
  <si>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</si>
  <si>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</si>
  <si>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</si>
  <si>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</si>
  <si>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</si>
  <si>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</si>
  <si>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</si>
  <si>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</si>
  <si>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</si>
  <si>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</si>
  <si>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</si>
  <si>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</si>
  <si>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</si>
  <si>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</si>
  <si>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</si>
  <si>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</si>
  <si>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</si>
  <si>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</si>
  <si>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</si>
  <si>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</si>
  <si>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</si>
  <si>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</si>
  <si>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</si>
  <si>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</si>
  <si>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</si>
  <si>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</si>
  <si>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</si>
  <si>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</si>
  <si>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</si>
  <si>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</si>
  <si>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</si>
  <si>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</si>
  <si>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</si>
  <si>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</si>
  <si>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</si>
  <si>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</si>
  <si>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</si>
  <si>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</si>
  <si>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</si>
  <si>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</si>
  <si>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</si>
  <si>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</si>
  <si>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</si>
  <si>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</si>
  <si>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</si>
  <si>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</si>
  <si>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</si>
  <si>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</si>
  <si>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</si>
  <si>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</si>
  <si>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</si>
  <si>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</si>
  <si>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</si>
  <si>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</si>
  <si>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</si>
  <si>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</si>
  <si>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</si>
  <si>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</si>
  <si>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</si>
  <si>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</si>
  <si>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</si>
  <si>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</si>
  <si>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</si>
  <si>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</si>
  <si>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</si>
  <si>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</si>
  <si>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</si>
  <si>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</si>
  <si>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</si>
  <si>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</si>
  <si>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</si>
  <si>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</si>
  <si>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</si>
  <si>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</si>
  <si>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</si>
  <si>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</si>
  <si>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</si>
  <si>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</si>
  <si>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</si>
  <si>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</si>
  <si>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</si>
  <si>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</si>
  <si>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</si>
  <si>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</si>
  <si>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</si>
  <si>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</si>
  <si>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</si>
  <si>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</si>
  <si>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</si>
  <si>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</si>
  <si>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</si>
  <si>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</si>
  <si>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</si>
  <si>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</si>
  <si>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</si>
  <si>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</si>
  <si>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</si>
  <si>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</si>
  <si>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</si>
  <si>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</si>
  <si>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</si>
  <si>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</si>
  <si>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</si>
  <si>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</si>
  <si>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</si>
  <si>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</si>
  <si>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</si>
  <si>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</si>
  <si>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</si>
  <si>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</si>
  <si>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</si>
  <si>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</si>
  <si>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</si>
  <si>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</si>
  <si>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</si>
  <si>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</si>
  <si>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</si>
  <si>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</si>
  <si>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</si>
  <si>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</si>
  <si>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</si>
  <si>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</si>
  <si>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</si>
  <si>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</si>
  <si>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</si>
  <si>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</si>
  <si>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</si>
  <si>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</si>
  <si>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</si>
  <si>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</si>
  <si>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</si>
  <si>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</si>
  <si>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</si>
  <si>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</si>
  <si>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</si>
  <si>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</si>
  <si>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</si>
  <si>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</si>
  <si>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</si>
  <si>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</si>
  <si>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</si>
  <si>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</si>
  <si>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</si>
  <si>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</si>
  <si>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</si>
  <si>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</si>
  <si>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</si>
  <si>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</si>
  <si>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</si>
  <si>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Х `Перехідні положення` Земельного кодексу України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</si>
  <si>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</si>
  <si>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</si>
  <si>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Субсидії та поточні трансферти підприємствам (установам, організаціям)</t>
  </si>
  <si>
    <t>Капітальні трансферти підприємствам (установам, організаціям)</t>
  </si>
  <si>
    <t>Виконання заходів програми фінансової підтримки комунального некомерційного підприємства</t>
  </si>
  <si>
    <t>затрат</t>
  </si>
  <si>
    <t xml:space="preserve">formula=RC[-16]+RC[-8]                          </t>
  </si>
  <si>
    <t>кількість  установ</t>
  </si>
  <si>
    <t>од.</t>
  </si>
  <si>
    <t>мережа</t>
  </si>
  <si>
    <t>кількість штатних одиниць</t>
  </si>
  <si>
    <t>штатний розпис</t>
  </si>
  <si>
    <t>в т.ч. лікарів</t>
  </si>
  <si>
    <t>кількість ліжок у звичайних  стаціонарах</t>
  </si>
  <si>
    <t>ліжка</t>
  </si>
  <si>
    <t>форма 20</t>
  </si>
  <si>
    <t>кількість ліжок у стаціонарах денного перебування</t>
  </si>
  <si>
    <t>обсяг видатків на закупівлю медичного обладнання</t>
  </si>
  <si>
    <t>тис.грн.</t>
  </si>
  <si>
    <t>кошторис</t>
  </si>
  <si>
    <t>обсяг видатків на придбання немедичного обладнання (генератори)</t>
  </si>
  <si>
    <t>обсяг видатків на реконструкцію та капітальний ремонт приміщень</t>
  </si>
  <si>
    <t>план використання</t>
  </si>
  <si>
    <t>обсяг видатків на придбання предметів, матеріалів, обладнання тв інвентаря</t>
  </si>
  <si>
    <t>продукту</t>
  </si>
  <si>
    <t>кількість ліжко-днів у звичайних стаціонарах</t>
  </si>
  <si>
    <t>тис.од.</t>
  </si>
  <si>
    <t>кількість ліжко-днів у стаціонарах денного перебування</t>
  </si>
  <si>
    <t>кількість лікарських відвідувань ( у поліклінічних відділеннях лікарні)</t>
  </si>
  <si>
    <t>кількість одиниць медичного обладнання</t>
  </si>
  <si>
    <t>розрахунок</t>
  </si>
  <si>
    <t>кількість одиниць немедичного обладнання (генераторів)</t>
  </si>
  <si>
    <t>кількість пролікованих хворих у стаціонарах денного перебування</t>
  </si>
  <si>
    <t>тис.осіб</t>
  </si>
  <si>
    <t>кількість пролікованих хворих у звичайних стаціонарах</t>
  </si>
  <si>
    <t>кількість приміщень для реконструкції та капітального ремонту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</si>
  <si>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</si>
  <si>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</si>
  <si>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</si>
  <si>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у звичайному стаціонарі одного хворого</t>
  </si>
  <si>
    <t>середня тривалість лікування в денних стаціонарах одного хворого</t>
  </si>
  <si>
    <t>середні витрати на закупівлю медичного обладнання</t>
  </si>
  <si>
    <t>середня вартість одиниці немедичного обладнання (генератора)</t>
  </si>
  <si>
    <t>середня вартість капітального ремонту та реконструкції одного приміщення</t>
  </si>
  <si>
    <t>розрахунково</t>
  </si>
  <si>
    <t>якості</t>
  </si>
  <si>
    <t>зниження рівня захворюваності порівняно з попереднім роком</t>
  </si>
  <si>
    <t>відс.</t>
  </si>
  <si>
    <t>рівень виявлення захворювальності у осіб працездатного віку на раніх стадіях</t>
  </si>
  <si>
    <t>зниження показника летальності</t>
  </si>
  <si>
    <t>покращення якості діагностики та лікування хвороб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</si>
  <si>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</si>
  <si>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</si>
  <si>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</si>
  <si>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фінансової підтримки комунального некомерційного підприємства "Дунаєвецька  багатопрофільна лікарня " на 2023 рік</t>
  </si>
  <si>
    <t>рішення сесії Дунаєвецької міської ради від 22.12.2022 року №4-51/2022</t>
  </si>
  <si>
    <t>Програма фінансової підтримки комунального некомерційного підприємства "Дунаєвецька  багатопрофільна лікарня " на 2022 рік</t>
  </si>
  <si>
    <t>рішення сесії Дунаєвецької міської ради № 6-26/2021 року від 17.12.2021 року</t>
  </si>
  <si>
    <t>Підвищення рівня медичної допомоги та збереження здоров`я населення</t>
  </si>
  <si>
    <t>Забезпечення надання населенню амбулаторно-поліклінічної допомоги, стаціонарної медичної допомоги та проведення інших заходів у галузі охорони здоров"я.; _x000D_
Забезпечення надання населенню  якісної медиччної допомоги за місцем проживання; _x000D_
Забезпечення надання населенню амбулаторно-поліклінічної допомоги; _x000D_
Забезпечення надання населенню стаціонарної медичної допомоги</t>
  </si>
  <si>
    <t>Бюджетний кодекс України, ЗУ "Про місцеве самоврядування в Україні"ЗУ "Основи законодавства про охорону здоров"я",типовий перелік бюджетних програм та результативних показників їх виконання в галузі "Охорони здоров"я", Наказ Міністерства фінансів України 26.08.2014 рік №836</t>
  </si>
  <si>
    <t>(0)(1)</t>
  </si>
  <si>
    <t>Дунаєвецька міська рада</t>
  </si>
  <si>
    <t>Керівник установи</t>
  </si>
  <si>
    <t>Керівник фінансової служби</t>
  </si>
  <si>
    <t>ЗАЯЦЬ В. В.</t>
  </si>
  <si>
    <t>Блонська І. Л.</t>
  </si>
  <si>
    <t>04060714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</si>
  <si>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</si>
  <si>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</si>
  <si>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</si>
  <si>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</si>
  <si>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</si>
  <si>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</si>
  <si>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</si>
  <si>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</si>
  <si>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</si>
  <si>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</si>
  <si>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</si>
  <si>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</si>
  <si>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</si>
  <si>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</si>
  <si>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</si>
  <si>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</si>
  <si>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</si>
  <si>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</si>
  <si>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</si>
  <si>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</si>
  <si>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</si>
  <si>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</si>
  <si>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</si>
  <si>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</si>
  <si>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</si>
  <si>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</si>
  <si>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</si>
  <si>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</si>
  <si>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</si>
  <si>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</si>
  <si>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</si>
  <si>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</si>
  <si>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</si>
  <si>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</si>
  <si>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</si>
  <si>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</si>
  <si>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</si>
  <si>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</si>
  <si>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(0)(1)(1)(2)(0)(1)(0)</t>
  </si>
  <si>
    <t>(2)(0)(1)(0)</t>
  </si>
  <si>
    <t>(0)(7)(3)(1)</t>
  </si>
  <si>
    <t>Багатопрофільна стаціонарна медична допомога населенню</t>
  </si>
  <si>
    <t>(0)(1)(1)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</si>
</sst>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76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81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 x14ac:dyDescent="0.2">
      <c r="A2" s="41" t="s">
        <v>270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 x14ac:dyDescent="0.2">
      <c r="A4" s="11" t="s">
        <v>159</v>
      </c>
      <c r="B4" s="127" t="s">
        <v>239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28" t="s">
        <v>238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2" t="s">
        <v>244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127" t="s">
        <v>239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28" t="s">
        <v>287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2" t="s">
        <v>244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28" t="s">
        <v>283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284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285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3" t="s">
        <v>286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245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42" t="s">
        <v>271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 x14ac:dyDescent="0.2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 x14ac:dyDescent="0.2">
      <c r="A15" s="125" t="s">
        <v>235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60" customHeight="1" x14ac:dyDescent="0.2">
      <c r="A18" s="125" t="s">
        <v>236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30" customHeight="1" x14ac:dyDescent="0.2">
      <c r="A21" s="125" t="s">
        <v>237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 x14ac:dyDescent="0.2">
      <c r="A24" s="58" t="s">
        <v>257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 x14ac:dyDescent="0.2">
      <c r="A25" s="40" t="s">
        <v>246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 x14ac:dyDescent="0.2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247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250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258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 x14ac:dyDescent="0.2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 x14ac:dyDescent="0.2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 x14ac:dyDescent="0.2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8388266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8388266</v>
      </c>
      <c r="AJ30" s="97"/>
      <c r="AK30" s="97"/>
      <c r="AL30" s="97"/>
      <c r="AM30" s="98"/>
      <c r="AN30" s="96">
        <v>8322900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8322900</v>
      </c>
      <c r="BC30" s="97"/>
      <c r="BD30" s="97"/>
      <c r="BE30" s="97"/>
      <c r="BF30" s="98"/>
      <c r="BG30" s="96">
        <v>5028864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5028864</v>
      </c>
      <c r="BV30" s="97"/>
      <c r="BW30" s="97"/>
      <c r="BX30" s="97"/>
      <c r="BY30" s="98"/>
      <c r="CA30" s="99" t="s">
        <v>22</v>
      </c>
    </row>
    <row r="31" spans="1:79" s="99" customFormat="1" ht="25.5" customHeight="1" x14ac:dyDescent="0.2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1120000</v>
      </c>
      <c r="AA31" s="95"/>
      <c r="AB31" s="95"/>
      <c r="AC31" s="95"/>
      <c r="AD31" s="95"/>
      <c r="AE31" s="96">
        <v>1120000</v>
      </c>
      <c r="AF31" s="97"/>
      <c r="AG31" s="97"/>
      <c r="AH31" s="98"/>
      <c r="AI31" s="96">
        <f>IF(ISNUMBER(U31),U31,0)+IF(ISNUMBER(Z31),Z31,0)</f>
        <v>1120000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3542500</v>
      </c>
      <c r="AT31" s="97"/>
      <c r="AU31" s="97"/>
      <c r="AV31" s="97"/>
      <c r="AW31" s="98"/>
      <c r="AX31" s="96">
        <v>3542500</v>
      </c>
      <c r="AY31" s="97"/>
      <c r="AZ31" s="97"/>
      <c r="BA31" s="98"/>
      <c r="BB31" s="96">
        <f>IF(ISNUMBER(AN31),AN31,0)+IF(ISNUMBER(AS31),AS31,0)</f>
        <v>3542500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63.75" customHeight="1" x14ac:dyDescent="0.2">
      <c r="A32" s="89">
        <v>33010100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500000</v>
      </c>
      <c r="AA32" s="95"/>
      <c r="AB32" s="95"/>
      <c r="AC32" s="95"/>
      <c r="AD32" s="95"/>
      <c r="AE32" s="96">
        <v>500000</v>
      </c>
      <c r="AF32" s="97"/>
      <c r="AG32" s="97"/>
      <c r="AH32" s="98"/>
      <c r="AI32" s="96">
        <f>IF(ISNUMBER(U32),U32,0)+IF(ISNUMBER(Z32),Z32,0)</f>
        <v>500000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1130000</v>
      </c>
      <c r="AT32" s="97"/>
      <c r="AU32" s="97"/>
      <c r="AV32" s="97"/>
      <c r="AW32" s="98"/>
      <c r="AX32" s="96">
        <v>1130000</v>
      </c>
      <c r="AY32" s="97"/>
      <c r="AZ32" s="97"/>
      <c r="BA32" s="98"/>
      <c r="BB32" s="96">
        <f>IF(ISNUMBER(AN32),AN32,0)+IF(ISNUMBER(AS32),AS32,0)</f>
        <v>1130000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99" customFormat="1" ht="63.75" customHeight="1" x14ac:dyDescent="0.2">
      <c r="A33" s="89">
        <v>33010500</v>
      </c>
      <c r="B33" s="90"/>
      <c r="C33" s="90"/>
      <c r="D33" s="91"/>
      <c r="E33" s="92" t="s">
        <v>176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95" t="s">
        <v>173</v>
      </c>
      <c r="V33" s="95"/>
      <c r="W33" s="95"/>
      <c r="X33" s="95"/>
      <c r="Y33" s="95"/>
      <c r="Z33" s="95">
        <v>100000</v>
      </c>
      <c r="AA33" s="95"/>
      <c r="AB33" s="95"/>
      <c r="AC33" s="95"/>
      <c r="AD33" s="95"/>
      <c r="AE33" s="96">
        <v>100000</v>
      </c>
      <c r="AF33" s="97"/>
      <c r="AG33" s="97"/>
      <c r="AH33" s="98"/>
      <c r="AI33" s="96">
        <f>IF(ISNUMBER(U33),U33,0)+IF(ISNUMBER(Z33),Z33,0)</f>
        <v>100000</v>
      </c>
      <c r="AJ33" s="97"/>
      <c r="AK33" s="97"/>
      <c r="AL33" s="97"/>
      <c r="AM33" s="98"/>
      <c r="AN33" s="96" t="s">
        <v>173</v>
      </c>
      <c r="AO33" s="97"/>
      <c r="AP33" s="97"/>
      <c r="AQ33" s="97"/>
      <c r="AR33" s="98"/>
      <c r="AS33" s="96">
        <v>170000</v>
      </c>
      <c r="AT33" s="97"/>
      <c r="AU33" s="97"/>
      <c r="AV33" s="97"/>
      <c r="AW33" s="98"/>
      <c r="AX33" s="96">
        <v>170000</v>
      </c>
      <c r="AY33" s="97"/>
      <c r="AZ33" s="97"/>
      <c r="BA33" s="98"/>
      <c r="BB33" s="96">
        <f>IF(ISNUMBER(AN33),AN33,0)+IF(ISNUMBER(AS33),AS33,0)</f>
        <v>170000</v>
      </c>
      <c r="BC33" s="97"/>
      <c r="BD33" s="97"/>
      <c r="BE33" s="97"/>
      <c r="BF33" s="98"/>
      <c r="BG33" s="96" t="s">
        <v>173</v>
      </c>
      <c r="BH33" s="97"/>
      <c r="BI33" s="97"/>
      <c r="BJ33" s="97"/>
      <c r="BK33" s="98"/>
      <c r="BL33" s="96">
        <v>0</v>
      </c>
      <c r="BM33" s="97"/>
      <c r="BN33" s="97"/>
      <c r="BO33" s="97"/>
      <c r="BP33" s="98"/>
      <c r="BQ33" s="96">
        <v>0</v>
      </c>
      <c r="BR33" s="97"/>
      <c r="BS33" s="97"/>
      <c r="BT33" s="98"/>
      <c r="BU33" s="96">
        <f>IF(ISNUMBER(BG33),BG33,0)+IF(ISNUMBER(BL33),BL33,0)</f>
        <v>0</v>
      </c>
      <c r="BV33" s="97"/>
      <c r="BW33" s="97"/>
      <c r="BX33" s="97"/>
      <c r="BY33" s="98"/>
    </row>
    <row r="34" spans="1:79" s="99" customFormat="1" ht="12.75" customHeight="1" x14ac:dyDescent="0.2">
      <c r="A34" s="89">
        <v>602100</v>
      </c>
      <c r="B34" s="90"/>
      <c r="C34" s="90"/>
      <c r="D34" s="91"/>
      <c r="E34" s="92" t="s">
        <v>177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4"/>
      <c r="U34" s="95" t="s">
        <v>173</v>
      </c>
      <c r="V34" s="95"/>
      <c r="W34" s="95"/>
      <c r="X34" s="95"/>
      <c r="Y34" s="95"/>
      <c r="Z34" s="95">
        <v>0</v>
      </c>
      <c r="AA34" s="95"/>
      <c r="AB34" s="95"/>
      <c r="AC34" s="95"/>
      <c r="AD34" s="95"/>
      <c r="AE34" s="96">
        <v>0</v>
      </c>
      <c r="AF34" s="97"/>
      <c r="AG34" s="97"/>
      <c r="AH34" s="98"/>
      <c r="AI34" s="96">
        <f>IF(ISNUMBER(U34),U34,0)+IF(ISNUMBER(Z34),Z34,0)</f>
        <v>0</v>
      </c>
      <c r="AJ34" s="97"/>
      <c r="AK34" s="97"/>
      <c r="AL34" s="97"/>
      <c r="AM34" s="98"/>
      <c r="AN34" s="96" t="s">
        <v>173</v>
      </c>
      <c r="AO34" s="97"/>
      <c r="AP34" s="97"/>
      <c r="AQ34" s="97"/>
      <c r="AR34" s="98"/>
      <c r="AS34" s="96">
        <v>742500</v>
      </c>
      <c r="AT34" s="97"/>
      <c r="AU34" s="97"/>
      <c r="AV34" s="97"/>
      <c r="AW34" s="98"/>
      <c r="AX34" s="96">
        <v>742500</v>
      </c>
      <c r="AY34" s="97"/>
      <c r="AZ34" s="97"/>
      <c r="BA34" s="98"/>
      <c r="BB34" s="96">
        <f>IF(ISNUMBER(AN34),AN34,0)+IF(ISNUMBER(AS34),AS34,0)</f>
        <v>742500</v>
      </c>
      <c r="BC34" s="97"/>
      <c r="BD34" s="97"/>
      <c r="BE34" s="97"/>
      <c r="BF34" s="98"/>
      <c r="BG34" s="96" t="s">
        <v>173</v>
      </c>
      <c r="BH34" s="97"/>
      <c r="BI34" s="97"/>
      <c r="BJ34" s="97"/>
      <c r="BK34" s="98"/>
      <c r="BL34" s="96">
        <v>0</v>
      </c>
      <c r="BM34" s="97"/>
      <c r="BN34" s="97"/>
      <c r="BO34" s="97"/>
      <c r="BP34" s="98"/>
      <c r="BQ34" s="96">
        <v>0</v>
      </c>
      <c r="BR34" s="97"/>
      <c r="BS34" s="97"/>
      <c r="BT34" s="98"/>
      <c r="BU34" s="96">
        <f>IF(ISNUMBER(BG34),BG34,0)+IF(ISNUMBER(BL34),BL34,0)</f>
        <v>0</v>
      </c>
      <c r="BV34" s="97"/>
      <c r="BW34" s="97"/>
      <c r="BX34" s="97"/>
      <c r="BY34" s="98"/>
    </row>
    <row r="35" spans="1:79" s="99" customFormat="1" ht="38.25" customHeight="1" x14ac:dyDescent="0.2">
      <c r="A35" s="89">
        <v>602400</v>
      </c>
      <c r="B35" s="90"/>
      <c r="C35" s="90"/>
      <c r="D35" s="91"/>
      <c r="E35" s="92" t="s">
        <v>178</v>
      </c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4"/>
      <c r="U35" s="95" t="s">
        <v>173</v>
      </c>
      <c r="V35" s="95"/>
      <c r="W35" s="95"/>
      <c r="X35" s="95"/>
      <c r="Y35" s="95"/>
      <c r="Z35" s="95">
        <v>520000</v>
      </c>
      <c r="AA35" s="95"/>
      <c r="AB35" s="95"/>
      <c r="AC35" s="95"/>
      <c r="AD35" s="95"/>
      <c r="AE35" s="96">
        <v>520000</v>
      </c>
      <c r="AF35" s="97"/>
      <c r="AG35" s="97"/>
      <c r="AH35" s="98"/>
      <c r="AI35" s="96">
        <f>IF(ISNUMBER(U35),U35,0)+IF(ISNUMBER(Z35),Z35,0)</f>
        <v>520000</v>
      </c>
      <c r="AJ35" s="97"/>
      <c r="AK35" s="97"/>
      <c r="AL35" s="97"/>
      <c r="AM35" s="98"/>
      <c r="AN35" s="96" t="s">
        <v>173</v>
      </c>
      <c r="AO35" s="97"/>
      <c r="AP35" s="97"/>
      <c r="AQ35" s="97"/>
      <c r="AR35" s="98"/>
      <c r="AS35" s="96">
        <v>1500000</v>
      </c>
      <c r="AT35" s="97"/>
      <c r="AU35" s="97"/>
      <c r="AV35" s="97"/>
      <c r="AW35" s="98"/>
      <c r="AX35" s="96">
        <v>1500000</v>
      </c>
      <c r="AY35" s="97"/>
      <c r="AZ35" s="97"/>
      <c r="BA35" s="98"/>
      <c r="BB35" s="96">
        <f>IF(ISNUMBER(AN35),AN35,0)+IF(ISNUMBER(AS35),AS35,0)</f>
        <v>1500000</v>
      </c>
      <c r="BC35" s="97"/>
      <c r="BD35" s="97"/>
      <c r="BE35" s="97"/>
      <c r="BF35" s="98"/>
      <c r="BG35" s="96" t="s">
        <v>173</v>
      </c>
      <c r="BH35" s="97"/>
      <c r="BI35" s="97"/>
      <c r="BJ35" s="97"/>
      <c r="BK35" s="98"/>
      <c r="BL35" s="96">
        <v>0</v>
      </c>
      <c r="BM35" s="97"/>
      <c r="BN35" s="97"/>
      <c r="BO35" s="97"/>
      <c r="BP35" s="98"/>
      <c r="BQ35" s="96">
        <v>0</v>
      </c>
      <c r="BR35" s="97"/>
      <c r="BS35" s="97"/>
      <c r="BT35" s="98"/>
      <c r="BU35" s="96">
        <f>IF(ISNUMBER(BG35),BG35,0)+IF(ISNUMBER(BL35),BL35,0)</f>
        <v>0</v>
      </c>
      <c r="BV35" s="97"/>
      <c r="BW35" s="97"/>
      <c r="BX35" s="97"/>
      <c r="BY35" s="98"/>
    </row>
    <row r="36" spans="1:79" s="6" customFormat="1" ht="12.75" customHeight="1" x14ac:dyDescent="0.2">
      <c r="A36" s="87"/>
      <c r="B36" s="85"/>
      <c r="C36" s="85"/>
      <c r="D36" s="86"/>
      <c r="E36" s="100" t="s">
        <v>147</v>
      </c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2"/>
      <c r="U36" s="103">
        <v>8388266</v>
      </c>
      <c r="V36" s="103"/>
      <c r="W36" s="103"/>
      <c r="X36" s="103"/>
      <c r="Y36" s="103"/>
      <c r="Z36" s="103">
        <v>1120000</v>
      </c>
      <c r="AA36" s="103"/>
      <c r="AB36" s="103"/>
      <c r="AC36" s="103"/>
      <c r="AD36" s="103"/>
      <c r="AE36" s="104">
        <v>1120000</v>
      </c>
      <c r="AF36" s="105"/>
      <c r="AG36" s="105"/>
      <c r="AH36" s="106"/>
      <c r="AI36" s="104">
        <f>IF(ISNUMBER(U36),U36,0)+IF(ISNUMBER(Z36),Z36,0)</f>
        <v>9508266</v>
      </c>
      <c r="AJ36" s="105"/>
      <c r="AK36" s="105"/>
      <c r="AL36" s="105"/>
      <c r="AM36" s="106"/>
      <c r="AN36" s="104">
        <v>8322900</v>
      </c>
      <c r="AO36" s="105"/>
      <c r="AP36" s="105"/>
      <c r="AQ36" s="105"/>
      <c r="AR36" s="106"/>
      <c r="AS36" s="104">
        <v>3542500</v>
      </c>
      <c r="AT36" s="105"/>
      <c r="AU36" s="105"/>
      <c r="AV36" s="105"/>
      <c r="AW36" s="106"/>
      <c r="AX36" s="104">
        <v>3542500</v>
      </c>
      <c r="AY36" s="105"/>
      <c r="AZ36" s="105"/>
      <c r="BA36" s="106"/>
      <c r="BB36" s="104">
        <f>IF(ISNUMBER(AN36),AN36,0)+IF(ISNUMBER(AS36),AS36,0)</f>
        <v>11865400</v>
      </c>
      <c r="BC36" s="105"/>
      <c r="BD36" s="105"/>
      <c r="BE36" s="105"/>
      <c r="BF36" s="106"/>
      <c r="BG36" s="104">
        <v>5028864</v>
      </c>
      <c r="BH36" s="105"/>
      <c r="BI36" s="105"/>
      <c r="BJ36" s="105"/>
      <c r="BK36" s="106"/>
      <c r="BL36" s="104">
        <v>0</v>
      </c>
      <c r="BM36" s="105"/>
      <c r="BN36" s="105"/>
      <c r="BO36" s="105"/>
      <c r="BP36" s="106"/>
      <c r="BQ36" s="104">
        <v>0</v>
      </c>
      <c r="BR36" s="105"/>
      <c r="BS36" s="105"/>
      <c r="BT36" s="106"/>
      <c r="BU36" s="104">
        <f>IF(ISNUMBER(BG36),BG36,0)+IF(ISNUMBER(BL36),BL36,0)</f>
        <v>5028864</v>
      </c>
      <c r="BV36" s="105"/>
      <c r="BW36" s="105"/>
      <c r="BX36" s="105"/>
      <c r="BY36" s="106"/>
    </row>
    <row r="38" spans="1:79" ht="14.25" customHeight="1" x14ac:dyDescent="0.2">
      <c r="A38" s="58" t="s">
        <v>272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</row>
    <row r="39" spans="1:79" ht="15" customHeight="1" x14ac:dyDescent="0.2">
      <c r="A39" s="53" t="s">
        <v>246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</row>
    <row r="40" spans="1:79" ht="22.5" customHeight="1" x14ac:dyDescent="0.2">
      <c r="A40" s="61" t="s">
        <v>2</v>
      </c>
      <c r="B40" s="62"/>
      <c r="C40" s="62"/>
      <c r="D40" s="63"/>
      <c r="E40" s="61" t="s">
        <v>19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3"/>
      <c r="X40" s="30" t="s">
        <v>268</v>
      </c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2"/>
      <c r="AR40" s="36" t="s">
        <v>273</v>
      </c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</row>
    <row r="41" spans="1:79" ht="36" customHeight="1" x14ac:dyDescent="0.2">
      <c r="A41" s="64"/>
      <c r="B41" s="65"/>
      <c r="C41" s="65"/>
      <c r="D41" s="66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6"/>
      <c r="X41" s="36" t="s">
        <v>4</v>
      </c>
      <c r="Y41" s="36"/>
      <c r="Z41" s="36"/>
      <c r="AA41" s="36"/>
      <c r="AB41" s="36"/>
      <c r="AC41" s="36" t="s">
        <v>3</v>
      </c>
      <c r="AD41" s="36"/>
      <c r="AE41" s="36"/>
      <c r="AF41" s="36"/>
      <c r="AG41" s="36"/>
      <c r="AH41" s="46" t="s">
        <v>116</v>
      </c>
      <c r="AI41" s="47"/>
      <c r="AJ41" s="47"/>
      <c r="AK41" s="47"/>
      <c r="AL41" s="48"/>
      <c r="AM41" s="30" t="s">
        <v>5</v>
      </c>
      <c r="AN41" s="31"/>
      <c r="AO41" s="31"/>
      <c r="AP41" s="31"/>
      <c r="AQ41" s="32"/>
      <c r="AR41" s="30" t="s">
        <v>4</v>
      </c>
      <c r="AS41" s="31"/>
      <c r="AT41" s="31"/>
      <c r="AU41" s="31"/>
      <c r="AV41" s="32"/>
      <c r="AW41" s="30" t="s">
        <v>3</v>
      </c>
      <c r="AX41" s="31"/>
      <c r="AY41" s="31"/>
      <c r="AZ41" s="31"/>
      <c r="BA41" s="32"/>
      <c r="BB41" s="46" t="s">
        <v>116</v>
      </c>
      <c r="BC41" s="47"/>
      <c r="BD41" s="47"/>
      <c r="BE41" s="47"/>
      <c r="BF41" s="48"/>
      <c r="BG41" s="30" t="s">
        <v>96</v>
      </c>
      <c r="BH41" s="31"/>
      <c r="BI41" s="31"/>
      <c r="BJ41" s="31"/>
      <c r="BK41" s="32"/>
    </row>
    <row r="42" spans="1:79" ht="15" customHeight="1" x14ac:dyDescent="0.2">
      <c r="A42" s="30">
        <v>1</v>
      </c>
      <c r="B42" s="31"/>
      <c r="C42" s="31"/>
      <c r="D42" s="32"/>
      <c r="E42" s="30">
        <v>2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2"/>
      <c r="X42" s="36">
        <v>3</v>
      </c>
      <c r="Y42" s="36"/>
      <c r="Z42" s="36"/>
      <c r="AA42" s="36"/>
      <c r="AB42" s="36"/>
      <c r="AC42" s="36">
        <v>4</v>
      </c>
      <c r="AD42" s="36"/>
      <c r="AE42" s="36"/>
      <c r="AF42" s="36"/>
      <c r="AG42" s="36"/>
      <c r="AH42" s="36">
        <v>5</v>
      </c>
      <c r="AI42" s="36"/>
      <c r="AJ42" s="36"/>
      <c r="AK42" s="36"/>
      <c r="AL42" s="36"/>
      <c r="AM42" s="36">
        <v>6</v>
      </c>
      <c r="AN42" s="36"/>
      <c r="AO42" s="36"/>
      <c r="AP42" s="36"/>
      <c r="AQ42" s="36"/>
      <c r="AR42" s="30">
        <v>7</v>
      </c>
      <c r="AS42" s="31"/>
      <c r="AT42" s="31"/>
      <c r="AU42" s="31"/>
      <c r="AV42" s="32"/>
      <c r="AW42" s="30">
        <v>8</v>
      </c>
      <c r="AX42" s="31"/>
      <c r="AY42" s="31"/>
      <c r="AZ42" s="31"/>
      <c r="BA42" s="32"/>
      <c r="BB42" s="30">
        <v>9</v>
      </c>
      <c r="BC42" s="31"/>
      <c r="BD42" s="31"/>
      <c r="BE42" s="31"/>
      <c r="BF42" s="32"/>
      <c r="BG42" s="30">
        <v>10</v>
      </c>
      <c r="BH42" s="31"/>
      <c r="BI42" s="31"/>
      <c r="BJ42" s="31"/>
      <c r="BK42" s="32"/>
    </row>
    <row r="43" spans="1:79" ht="20.25" hidden="1" customHeight="1" x14ac:dyDescent="0.2">
      <c r="A43" s="33" t="s">
        <v>56</v>
      </c>
      <c r="B43" s="34"/>
      <c r="C43" s="34"/>
      <c r="D43" s="35"/>
      <c r="E43" s="33" t="s">
        <v>57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5"/>
      <c r="X43" s="38" t="s">
        <v>60</v>
      </c>
      <c r="Y43" s="38"/>
      <c r="Z43" s="38"/>
      <c r="AA43" s="38"/>
      <c r="AB43" s="38"/>
      <c r="AC43" s="38" t="s">
        <v>61</v>
      </c>
      <c r="AD43" s="38"/>
      <c r="AE43" s="38"/>
      <c r="AF43" s="38"/>
      <c r="AG43" s="38"/>
      <c r="AH43" s="33" t="s">
        <v>94</v>
      </c>
      <c r="AI43" s="34"/>
      <c r="AJ43" s="34"/>
      <c r="AK43" s="34"/>
      <c r="AL43" s="35"/>
      <c r="AM43" s="50" t="s">
        <v>171</v>
      </c>
      <c r="AN43" s="51"/>
      <c r="AO43" s="51"/>
      <c r="AP43" s="51"/>
      <c r="AQ43" s="52"/>
      <c r="AR43" s="33" t="s">
        <v>62</v>
      </c>
      <c r="AS43" s="34"/>
      <c r="AT43" s="34"/>
      <c r="AU43" s="34"/>
      <c r="AV43" s="35"/>
      <c r="AW43" s="33" t="s">
        <v>63</v>
      </c>
      <c r="AX43" s="34"/>
      <c r="AY43" s="34"/>
      <c r="AZ43" s="34"/>
      <c r="BA43" s="35"/>
      <c r="BB43" s="33" t="s">
        <v>95</v>
      </c>
      <c r="BC43" s="34"/>
      <c r="BD43" s="34"/>
      <c r="BE43" s="34"/>
      <c r="BF43" s="35"/>
      <c r="BG43" s="50" t="s">
        <v>171</v>
      </c>
      <c r="BH43" s="51"/>
      <c r="BI43" s="51"/>
      <c r="BJ43" s="51"/>
      <c r="BK43" s="52"/>
      <c r="CA43" t="s">
        <v>23</v>
      </c>
    </row>
    <row r="44" spans="1:79" s="99" customFormat="1" ht="12.75" customHeight="1" x14ac:dyDescent="0.2">
      <c r="A44" s="89"/>
      <c r="B44" s="90"/>
      <c r="C44" s="90"/>
      <c r="D44" s="91"/>
      <c r="E44" s="92" t="s">
        <v>172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4"/>
      <c r="X44" s="96">
        <v>5461346</v>
      </c>
      <c r="Y44" s="97"/>
      <c r="Z44" s="97"/>
      <c r="AA44" s="97"/>
      <c r="AB44" s="98"/>
      <c r="AC44" s="96" t="s">
        <v>173</v>
      </c>
      <c r="AD44" s="97"/>
      <c r="AE44" s="97"/>
      <c r="AF44" s="97"/>
      <c r="AG44" s="98"/>
      <c r="AH44" s="96" t="s">
        <v>173</v>
      </c>
      <c r="AI44" s="97"/>
      <c r="AJ44" s="97"/>
      <c r="AK44" s="97"/>
      <c r="AL44" s="98"/>
      <c r="AM44" s="96">
        <f>IF(ISNUMBER(X44),X44,0)+IF(ISNUMBER(AC44),AC44,0)</f>
        <v>5461346</v>
      </c>
      <c r="AN44" s="97"/>
      <c r="AO44" s="97"/>
      <c r="AP44" s="97"/>
      <c r="AQ44" s="98"/>
      <c r="AR44" s="96">
        <v>5849101</v>
      </c>
      <c r="AS44" s="97"/>
      <c r="AT44" s="97"/>
      <c r="AU44" s="97"/>
      <c r="AV44" s="98"/>
      <c r="AW44" s="96" t="s">
        <v>173</v>
      </c>
      <c r="AX44" s="97"/>
      <c r="AY44" s="97"/>
      <c r="AZ44" s="97"/>
      <c r="BA44" s="98"/>
      <c r="BB44" s="96" t="s">
        <v>173</v>
      </c>
      <c r="BC44" s="97"/>
      <c r="BD44" s="97"/>
      <c r="BE44" s="97"/>
      <c r="BF44" s="98"/>
      <c r="BG44" s="95">
        <f>IF(ISNUMBER(AR44),AR44,0)+IF(ISNUMBER(AW44),AW44,0)</f>
        <v>5849101</v>
      </c>
      <c r="BH44" s="95"/>
      <c r="BI44" s="95"/>
      <c r="BJ44" s="95"/>
      <c r="BK44" s="95"/>
      <c r="CA44" s="99" t="s">
        <v>24</v>
      </c>
    </row>
    <row r="45" spans="1:79" s="99" customFormat="1" ht="25.5" customHeight="1" x14ac:dyDescent="0.2">
      <c r="A45" s="89"/>
      <c r="B45" s="90"/>
      <c r="C45" s="90"/>
      <c r="D45" s="91"/>
      <c r="E45" s="92" t="s">
        <v>174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4"/>
      <c r="X45" s="96" t="s">
        <v>173</v>
      </c>
      <c r="Y45" s="97"/>
      <c r="Z45" s="97"/>
      <c r="AA45" s="97"/>
      <c r="AB45" s="98"/>
      <c r="AC45" s="96">
        <v>0</v>
      </c>
      <c r="AD45" s="97"/>
      <c r="AE45" s="97"/>
      <c r="AF45" s="97"/>
      <c r="AG45" s="98"/>
      <c r="AH45" s="96">
        <v>0</v>
      </c>
      <c r="AI45" s="97"/>
      <c r="AJ45" s="97"/>
      <c r="AK45" s="97"/>
      <c r="AL45" s="98"/>
      <c r="AM45" s="96">
        <f>IF(ISNUMBER(X45),X45,0)+IF(ISNUMBER(AC45),AC45,0)</f>
        <v>0</v>
      </c>
      <c r="AN45" s="97"/>
      <c r="AO45" s="97"/>
      <c r="AP45" s="97"/>
      <c r="AQ45" s="98"/>
      <c r="AR45" s="96" t="s">
        <v>173</v>
      </c>
      <c r="AS45" s="97"/>
      <c r="AT45" s="97"/>
      <c r="AU45" s="97"/>
      <c r="AV45" s="98"/>
      <c r="AW45" s="96">
        <v>0</v>
      </c>
      <c r="AX45" s="97"/>
      <c r="AY45" s="97"/>
      <c r="AZ45" s="97"/>
      <c r="BA45" s="98"/>
      <c r="BB45" s="96">
        <v>0</v>
      </c>
      <c r="BC45" s="97"/>
      <c r="BD45" s="97"/>
      <c r="BE45" s="97"/>
      <c r="BF45" s="98"/>
      <c r="BG45" s="95">
        <f>IF(ISNUMBER(AR45),AR45,0)+IF(ISNUMBER(AW45),AW45,0)</f>
        <v>0</v>
      </c>
      <c r="BH45" s="95"/>
      <c r="BI45" s="95"/>
      <c r="BJ45" s="95"/>
      <c r="BK45" s="95"/>
    </row>
    <row r="46" spans="1:79" s="99" customFormat="1" ht="63.75" customHeight="1" x14ac:dyDescent="0.2">
      <c r="A46" s="89">
        <v>33010100</v>
      </c>
      <c r="B46" s="90"/>
      <c r="C46" s="90"/>
      <c r="D46" s="91"/>
      <c r="E46" s="92" t="s">
        <v>175</v>
      </c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4"/>
      <c r="X46" s="96" t="s">
        <v>173</v>
      </c>
      <c r="Y46" s="97"/>
      <c r="Z46" s="97"/>
      <c r="AA46" s="97"/>
      <c r="AB46" s="98"/>
      <c r="AC46" s="96">
        <v>0</v>
      </c>
      <c r="AD46" s="97"/>
      <c r="AE46" s="97"/>
      <c r="AF46" s="97"/>
      <c r="AG46" s="98"/>
      <c r="AH46" s="96">
        <v>0</v>
      </c>
      <c r="AI46" s="97"/>
      <c r="AJ46" s="97"/>
      <c r="AK46" s="97"/>
      <c r="AL46" s="98"/>
      <c r="AM46" s="96">
        <f>IF(ISNUMBER(X46),X46,0)+IF(ISNUMBER(AC46),AC46,0)</f>
        <v>0</v>
      </c>
      <c r="AN46" s="97"/>
      <c r="AO46" s="97"/>
      <c r="AP46" s="97"/>
      <c r="AQ46" s="98"/>
      <c r="AR46" s="96" t="s">
        <v>173</v>
      </c>
      <c r="AS46" s="97"/>
      <c r="AT46" s="97"/>
      <c r="AU46" s="97"/>
      <c r="AV46" s="98"/>
      <c r="AW46" s="96">
        <v>0</v>
      </c>
      <c r="AX46" s="97"/>
      <c r="AY46" s="97"/>
      <c r="AZ46" s="97"/>
      <c r="BA46" s="98"/>
      <c r="BB46" s="96">
        <v>0</v>
      </c>
      <c r="BC46" s="97"/>
      <c r="BD46" s="97"/>
      <c r="BE46" s="97"/>
      <c r="BF46" s="98"/>
      <c r="BG46" s="95">
        <f>IF(ISNUMBER(AR46),AR46,0)+IF(ISNUMBER(AW46),AW46,0)</f>
        <v>0</v>
      </c>
      <c r="BH46" s="95"/>
      <c r="BI46" s="95"/>
      <c r="BJ46" s="95"/>
      <c r="BK46" s="95"/>
    </row>
    <row r="47" spans="1:79" s="99" customFormat="1" ht="51" customHeight="1" x14ac:dyDescent="0.2">
      <c r="A47" s="89">
        <v>33010500</v>
      </c>
      <c r="B47" s="90"/>
      <c r="C47" s="90"/>
      <c r="D47" s="91"/>
      <c r="E47" s="92" t="s">
        <v>176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4"/>
      <c r="X47" s="96" t="s">
        <v>173</v>
      </c>
      <c r="Y47" s="97"/>
      <c r="Z47" s="97"/>
      <c r="AA47" s="97"/>
      <c r="AB47" s="98"/>
      <c r="AC47" s="96">
        <v>0</v>
      </c>
      <c r="AD47" s="97"/>
      <c r="AE47" s="97"/>
      <c r="AF47" s="97"/>
      <c r="AG47" s="98"/>
      <c r="AH47" s="96">
        <v>0</v>
      </c>
      <c r="AI47" s="97"/>
      <c r="AJ47" s="97"/>
      <c r="AK47" s="97"/>
      <c r="AL47" s="98"/>
      <c r="AM47" s="96">
        <f>IF(ISNUMBER(X47),X47,0)+IF(ISNUMBER(AC47),AC47,0)</f>
        <v>0</v>
      </c>
      <c r="AN47" s="97"/>
      <c r="AO47" s="97"/>
      <c r="AP47" s="97"/>
      <c r="AQ47" s="98"/>
      <c r="AR47" s="96" t="s">
        <v>173</v>
      </c>
      <c r="AS47" s="97"/>
      <c r="AT47" s="97"/>
      <c r="AU47" s="97"/>
      <c r="AV47" s="98"/>
      <c r="AW47" s="96">
        <v>0</v>
      </c>
      <c r="AX47" s="97"/>
      <c r="AY47" s="97"/>
      <c r="AZ47" s="97"/>
      <c r="BA47" s="98"/>
      <c r="BB47" s="96">
        <v>0</v>
      </c>
      <c r="BC47" s="97"/>
      <c r="BD47" s="97"/>
      <c r="BE47" s="97"/>
      <c r="BF47" s="98"/>
      <c r="BG47" s="95">
        <f>IF(ISNUMBER(AR47),AR47,0)+IF(ISNUMBER(AW47),AW47,0)</f>
        <v>0</v>
      </c>
      <c r="BH47" s="95"/>
      <c r="BI47" s="95"/>
      <c r="BJ47" s="95"/>
      <c r="BK47" s="95"/>
    </row>
    <row r="48" spans="1:79" s="99" customFormat="1" ht="12.75" customHeight="1" x14ac:dyDescent="0.2">
      <c r="A48" s="89">
        <v>602100</v>
      </c>
      <c r="B48" s="90"/>
      <c r="C48" s="90"/>
      <c r="D48" s="91"/>
      <c r="E48" s="92" t="s">
        <v>177</v>
      </c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4"/>
      <c r="X48" s="96" t="s">
        <v>173</v>
      </c>
      <c r="Y48" s="97"/>
      <c r="Z48" s="97"/>
      <c r="AA48" s="97"/>
      <c r="AB48" s="98"/>
      <c r="AC48" s="96">
        <v>0</v>
      </c>
      <c r="AD48" s="97"/>
      <c r="AE48" s="97"/>
      <c r="AF48" s="97"/>
      <c r="AG48" s="98"/>
      <c r="AH48" s="96">
        <v>0</v>
      </c>
      <c r="AI48" s="97"/>
      <c r="AJ48" s="97"/>
      <c r="AK48" s="97"/>
      <c r="AL48" s="98"/>
      <c r="AM48" s="96">
        <f>IF(ISNUMBER(X48),X48,0)+IF(ISNUMBER(AC48),AC48,0)</f>
        <v>0</v>
      </c>
      <c r="AN48" s="97"/>
      <c r="AO48" s="97"/>
      <c r="AP48" s="97"/>
      <c r="AQ48" s="98"/>
      <c r="AR48" s="96" t="s">
        <v>173</v>
      </c>
      <c r="AS48" s="97"/>
      <c r="AT48" s="97"/>
      <c r="AU48" s="97"/>
      <c r="AV48" s="98"/>
      <c r="AW48" s="96">
        <v>0</v>
      </c>
      <c r="AX48" s="97"/>
      <c r="AY48" s="97"/>
      <c r="AZ48" s="97"/>
      <c r="BA48" s="98"/>
      <c r="BB48" s="96">
        <v>0</v>
      </c>
      <c r="BC48" s="97"/>
      <c r="BD48" s="97"/>
      <c r="BE48" s="97"/>
      <c r="BF48" s="98"/>
      <c r="BG48" s="95">
        <f>IF(ISNUMBER(AR48),AR48,0)+IF(ISNUMBER(AW48),AW48,0)</f>
        <v>0</v>
      </c>
      <c r="BH48" s="95"/>
      <c r="BI48" s="95"/>
      <c r="BJ48" s="95"/>
      <c r="BK48" s="95"/>
    </row>
    <row r="49" spans="1:79" s="99" customFormat="1" ht="25.5" customHeight="1" x14ac:dyDescent="0.2">
      <c r="A49" s="89">
        <v>602400</v>
      </c>
      <c r="B49" s="90"/>
      <c r="C49" s="90"/>
      <c r="D49" s="91"/>
      <c r="E49" s="92" t="s">
        <v>178</v>
      </c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4"/>
      <c r="X49" s="96" t="s">
        <v>173</v>
      </c>
      <c r="Y49" s="97"/>
      <c r="Z49" s="97"/>
      <c r="AA49" s="97"/>
      <c r="AB49" s="98"/>
      <c r="AC49" s="96">
        <v>0</v>
      </c>
      <c r="AD49" s="97"/>
      <c r="AE49" s="97"/>
      <c r="AF49" s="97"/>
      <c r="AG49" s="98"/>
      <c r="AH49" s="96">
        <v>0</v>
      </c>
      <c r="AI49" s="97"/>
      <c r="AJ49" s="97"/>
      <c r="AK49" s="97"/>
      <c r="AL49" s="98"/>
      <c r="AM49" s="96">
        <f>IF(ISNUMBER(X49),X49,0)+IF(ISNUMBER(AC49),AC49,0)</f>
        <v>0</v>
      </c>
      <c r="AN49" s="97"/>
      <c r="AO49" s="97"/>
      <c r="AP49" s="97"/>
      <c r="AQ49" s="98"/>
      <c r="AR49" s="96" t="s">
        <v>173</v>
      </c>
      <c r="AS49" s="97"/>
      <c r="AT49" s="97"/>
      <c r="AU49" s="97"/>
      <c r="AV49" s="98"/>
      <c r="AW49" s="96">
        <v>0</v>
      </c>
      <c r="AX49" s="97"/>
      <c r="AY49" s="97"/>
      <c r="AZ49" s="97"/>
      <c r="BA49" s="98"/>
      <c r="BB49" s="96">
        <v>0</v>
      </c>
      <c r="BC49" s="97"/>
      <c r="BD49" s="97"/>
      <c r="BE49" s="97"/>
      <c r="BF49" s="98"/>
      <c r="BG49" s="95">
        <f>IF(ISNUMBER(AR49),AR49,0)+IF(ISNUMBER(AW49),AW49,0)</f>
        <v>0</v>
      </c>
      <c r="BH49" s="95"/>
      <c r="BI49" s="95"/>
      <c r="BJ49" s="95"/>
      <c r="BK49" s="95"/>
    </row>
    <row r="50" spans="1:79" s="6" customFormat="1" ht="12.75" customHeight="1" x14ac:dyDescent="0.2">
      <c r="A50" s="87"/>
      <c r="B50" s="85"/>
      <c r="C50" s="85"/>
      <c r="D50" s="86"/>
      <c r="E50" s="100" t="s">
        <v>147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2"/>
      <c r="X50" s="104">
        <v>5461346</v>
      </c>
      <c r="Y50" s="105"/>
      <c r="Z50" s="105"/>
      <c r="AA50" s="105"/>
      <c r="AB50" s="106"/>
      <c r="AC50" s="104">
        <v>0</v>
      </c>
      <c r="AD50" s="105"/>
      <c r="AE50" s="105"/>
      <c r="AF50" s="105"/>
      <c r="AG50" s="106"/>
      <c r="AH50" s="104">
        <v>0</v>
      </c>
      <c r="AI50" s="105"/>
      <c r="AJ50" s="105"/>
      <c r="AK50" s="105"/>
      <c r="AL50" s="106"/>
      <c r="AM50" s="104">
        <f>IF(ISNUMBER(X50),X50,0)+IF(ISNUMBER(AC50),AC50,0)</f>
        <v>5461346</v>
      </c>
      <c r="AN50" s="105"/>
      <c r="AO50" s="105"/>
      <c r="AP50" s="105"/>
      <c r="AQ50" s="106"/>
      <c r="AR50" s="104">
        <v>5849101</v>
      </c>
      <c r="AS50" s="105"/>
      <c r="AT50" s="105"/>
      <c r="AU50" s="105"/>
      <c r="AV50" s="106"/>
      <c r="AW50" s="104">
        <v>0</v>
      </c>
      <c r="AX50" s="105"/>
      <c r="AY50" s="105"/>
      <c r="AZ50" s="105"/>
      <c r="BA50" s="106"/>
      <c r="BB50" s="104">
        <v>0</v>
      </c>
      <c r="BC50" s="105"/>
      <c r="BD50" s="105"/>
      <c r="BE50" s="105"/>
      <c r="BF50" s="106"/>
      <c r="BG50" s="103">
        <f>IF(ISNUMBER(AR50),AR50,0)+IF(ISNUMBER(AW50),AW50,0)</f>
        <v>5849101</v>
      </c>
      <c r="BH50" s="103"/>
      <c r="BI50" s="103"/>
      <c r="BJ50" s="103"/>
      <c r="BK50" s="103"/>
    </row>
    <row r="51" spans="1:79" s="4" customFormat="1" ht="12.7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</row>
    <row r="53" spans="1:79" s="3" customFormat="1" ht="14.25" customHeight="1" x14ac:dyDescent="0.2">
      <c r="A53" s="42" t="s">
        <v>117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9"/>
    </row>
    <row r="54" spans="1:79" ht="14.25" customHeight="1" x14ac:dyDescent="0.2">
      <c r="A54" s="42" t="s">
        <v>259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</row>
    <row r="55" spans="1:79" ht="15" customHeight="1" x14ac:dyDescent="0.2">
      <c r="A55" s="40" t="s">
        <v>246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</row>
    <row r="56" spans="1:79" ht="23.1" customHeight="1" x14ac:dyDescent="0.2">
      <c r="A56" s="67" t="s">
        <v>118</v>
      </c>
      <c r="B56" s="68"/>
      <c r="C56" s="68"/>
      <c r="D56" s="69"/>
      <c r="E56" s="36" t="s">
        <v>19</v>
      </c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0" t="s">
        <v>247</v>
      </c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2"/>
      <c r="AN56" s="30" t="s">
        <v>250</v>
      </c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2"/>
      <c r="BG56" s="30" t="s">
        <v>258</v>
      </c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2"/>
    </row>
    <row r="57" spans="1:79" ht="48.75" customHeight="1" x14ac:dyDescent="0.2">
      <c r="A57" s="70"/>
      <c r="B57" s="71"/>
      <c r="C57" s="71"/>
      <c r="D57" s="72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0" t="s">
        <v>4</v>
      </c>
      <c r="V57" s="31"/>
      <c r="W57" s="31"/>
      <c r="X57" s="31"/>
      <c r="Y57" s="32"/>
      <c r="Z57" s="30" t="s">
        <v>3</v>
      </c>
      <c r="AA57" s="31"/>
      <c r="AB57" s="31"/>
      <c r="AC57" s="31"/>
      <c r="AD57" s="32"/>
      <c r="AE57" s="46" t="s">
        <v>116</v>
      </c>
      <c r="AF57" s="47"/>
      <c r="AG57" s="47"/>
      <c r="AH57" s="48"/>
      <c r="AI57" s="30" t="s">
        <v>5</v>
      </c>
      <c r="AJ57" s="31"/>
      <c r="AK57" s="31"/>
      <c r="AL57" s="31"/>
      <c r="AM57" s="32"/>
      <c r="AN57" s="30" t="s">
        <v>4</v>
      </c>
      <c r="AO57" s="31"/>
      <c r="AP57" s="31"/>
      <c r="AQ57" s="31"/>
      <c r="AR57" s="32"/>
      <c r="AS57" s="30" t="s">
        <v>3</v>
      </c>
      <c r="AT57" s="31"/>
      <c r="AU57" s="31"/>
      <c r="AV57" s="31"/>
      <c r="AW57" s="32"/>
      <c r="AX57" s="46" t="s">
        <v>116</v>
      </c>
      <c r="AY57" s="47"/>
      <c r="AZ57" s="47"/>
      <c r="BA57" s="48"/>
      <c r="BB57" s="30" t="s">
        <v>96</v>
      </c>
      <c r="BC57" s="31"/>
      <c r="BD57" s="31"/>
      <c r="BE57" s="31"/>
      <c r="BF57" s="32"/>
      <c r="BG57" s="30" t="s">
        <v>4</v>
      </c>
      <c r="BH57" s="31"/>
      <c r="BI57" s="31"/>
      <c r="BJ57" s="31"/>
      <c r="BK57" s="32"/>
      <c r="BL57" s="30" t="s">
        <v>3</v>
      </c>
      <c r="BM57" s="31"/>
      <c r="BN57" s="31"/>
      <c r="BO57" s="31"/>
      <c r="BP57" s="32"/>
      <c r="BQ57" s="46" t="s">
        <v>116</v>
      </c>
      <c r="BR57" s="47"/>
      <c r="BS57" s="47"/>
      <c r="BT57" s="48"/>
      <c r="BU57" s="30" t="s">
        <v>97</v>
      </c>
      <c r="BV57" s="31"/>
      <c r="BW57" s="31"/>
      <c r="BX57" s="31"/>
      <c r="BY57" s="32"/>
    </row>
    <row r="58" spans="1:79" ht="15" customHeight="1" x14ac:dyDescent="0.2">
      <c r="A58" s="30">
        <v>1</v>
      </c>
      <c r="B58" s="31"/>
      <c r="C58" s="31"/>
      <c r="D58" s="32"/>
      <c r="E58" s="30">
        <v>2</v>
      </c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2"/>
      <c r="U58" s="30">
        <v>3</v>
      </c>
      <c r="V58" s="31"/>
      <c r="W58" s="31"/>
      <c r="X58" s="31"/>
      <c r="Y58" s="32"/>
      <c r="Z58" s="30">
        <v>4</v>
      </c>
      <c r="AA58" s="31"/>
      <c r="AB58" s="31"/>
      <c r="AC58" s="31"/>
      <c r="AD58" s="32"/>
      <c r="AE58" s="30">
        <v>5</v>
      </c>
      <c r="AF58" s="31"/>
      <c r="AG58" s="31"/>
      <c r="AH58" s="32"/>
      <c r="AI58" s="30">
        <v>6</v>
      </c>
      <c r="AJ58" s="31"/>
      <c r="AK58" s="31"/>
      <c r="AL58" s="31"/>
      <c r="AM58" s="32"/>
      <c r="AN58" s="30">
        <v>7</v>
      </c>
      <c r="AO58" s="31"/>
      <c r="AP58" s="31"/>
      <c r="AQ58" s="31"/>
      <c r="AR58" s="32"/>
      <c r="AS58" s="30">
        <v>8</v>
      </c>
      <c r="AT58" s="31"/>
      <c r="AU58" s="31"/>
      <c r="AV58" s="31"/>
      <c r="AW58" s="32"/>
      <c r="AX58" s="30">
        <v>9</v>
      </c>
      <c r="AY58" s="31"/>
      <c r="AZ58" s="31"/>
      <c r="BA58" s="32"/>
      <c r="BB58" s="30">
        <v>10</v>
      </c>
      <c r="BC58" s="31"/>
      <c r="BD58" s="31"/>
      <c r="BE58" s="31"/>
      <c r="BF58" s="32"/>
      <c r="BG58" s="30">
        <v>11</v>
      </c>
      <c r="BH58" s="31"/>
      <c r="BI58" s="31"/>
      <c r="BJ58" s="31"/>
      <c r="BK58" s="32"/>
      <c r="BL58" s="30">
        <v>12</v>
      </c>
      <c r="BM58" s="31"/>
      <c r="BN58" s="31"/>
      <c r="BO58" s="31"/>
      <c r="BP58" s="32"/>
      <c r="BQ58" s="30">
        <v>13</v>
      </c>
      <c r="BR58" s="31"/>
      <c r="BS58" s="31"/>
      <c r="BT58" s="32"/>
      <c r="BU58" s="30">
        <v>14</v>
      </c>
      <c r="BV58" s="31"/>
      <c r="BW58" s="31"/>
      <c r="BX58" s="31"/>
      <c r="BY58" s="32"/>
    </row>
    <row r="59" spans="1:79" s="1" customFormat="1" ht="12.75" hidden="1" customHeight="1" x14ac:dyDescent="0.2">
      <c r="A59" s="33" t="s">
        <v>64</v>
      </c>
      <c r="B59" s="34"/>
      <c r="C59" s="34"/>
      <c r="D59" s="35"/>
      <c r="E59" s="33" t="s">
        <v>57</v>
      </c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5"/>
      <c r="U59" s="33" t="s">
        <v>65</v>
      </c>
      <c r="V59" s="34"/>
      <c r="W59" s="34"/>
      <c r="X59" s="34"/>
      <c r="Y59" s="35"/>
      <c r="Z59" s="33" t="s">
        <v>66</v>
      </c>
      <c r="AA59" s="34"/>
      <c r="AB59" s="34"/>
      <c r="AC59" s="34"/>
      <c r="AD59" s="35"/>
      <c r="AE59" s="33" t="s">
        <v>91</v>
      </c>
      <c r="AF59" s="34"/>
      <c r="AG59" s="34"/>
      <c r="AH59" s="35"/>
      <c r="AI59" s="50" t="s">
        <v>170</v>
      </c>
      <c r="AJ59" s="51"/>
      <c r="AK59" s="51"/>
      <c r="AL59" s="51"/>
      <c r="AM59" s="52"/>
      <c r="AN59" s="33" t="s">
        <v>67</v>
      </c>
      <c r="AO59" s="34"/>
      <c r="AP59" s="34"/>
      <c r="AQ59" s="34"/>
      <c r="AR59" s="35"/>
      <c r="AS59" s="33" t="s">
        <v>68</v>
      </c>
      <c r="AT59" s="34"/>
      <c r="AU59" s="34"/>
      <c r="AV59" s="34"/>
      <c r="AW59" s="35"/>
      <c r="AX59" s="33" t="s">
        <v>92</v>
      </c>
      <c r="AY59" s="34"/>
      <c r="AZ59" s="34"/>
      <c r="BA59" s="35"/>
      <c r="BB59" s="50" t="s">
        <v>170</v>
      </c>
      <c r="BC59" s="51"/>
      <c r="BD59" s="51"/>
      <c r="BE59" s="51"/>
      <c r="BF59" s="52"/>
      <c r="BG59" s="33" t="s">
        <v>58</v>
      </c>
      <c r="BH59" s="34"/>
      <c r="BI59" s="34"/>
      <c r="BJ59" s="34"/>
      <c r="BK59" s="35"/>
      <c r="BL59" s="33" t="s">
        <v>59</v>
      </c>
      <c r="BM59" s="34"/>
      <c r="BN59" s="34"/>
      <c r="BO59" s="34"/>
      <c r="BP59" s="35"/>
      <c r="BQ59" s="33" t="s">
        <v>93</v>
      </c>
      <c r="BR59" s="34"/>
      <c r="BS59" s="34"/>
      <c r="BT59" s="35"/>
      <c r="BU59" s="50" t="s">
        <v>170</v>
      </c>
      <c r="BV59" s="51"/>
      <c r="BW59" s="51"/>
      <c r="BX59" s="51"/>
      <c r="BY59" s="52"/>
      <c r="CA59" t="s">
        <v>25</v>
      </c>
    </row>
    <row r="60" spans="1:79" s="99" customFormat="1" ht="25.5" customHeight="1" x14ac:dyDescent="0.2">
      <c r="A60" s="89">
        <v>2610</v>
      </c>
      <c r="B60" s="90"/>
      <c r="C60" s="90"/>
      <c r="D60" s="91"/>
      <c r="E60" s="92" t="s">
        <v>179</v>
      </c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4"/>
      <c r="U60" s="96">
        <v>8388266.4500000002</v>
      </c>
      <c r="V60" s="97"/>
      <c r="W60" s="97"/>
      <c r="X60" s="97"/>
      <c r="Y60" s="98"/>
      <c r="Z60" s="96">
        <v>0</v>
      </c>
      <c r="AA60" s="97"/>
      <c r="AB60" s="97"/>
      <c r="AC60" s="97"/>
      <c r="AD60" s="98"/>
      <c r="AE60" s="96">
        <v>0</v>
      </c>
      <c r="AF60" s="97"/>
      <c r="AG60" s="97"/>
      <c r="AH60" s="98"/>
      <c r="AI60" s="96">
        <f>IF(ISNUMBER(U60),U60,0)+IF(ISNUMBER(Z60),Z60,0)</f>
        <v>8388266.4500000002</v>
      </c>
      <c r="AJ60" s="97"/>
      <c r="AK60" s="97"/>
      <c r="AL60" s="97"/>
      <c r="AM60" s="98"/>
      <c r="AN60" s="96">
        <v>8322900</v>
      </c>
      <c r="AO60" s="97"/>
      <c r="AP60" s="97"/>
      <c r="AQ60" s="97"/>
      <c r="AR60" s="98"/>
      <c r="AS60" s="96">
        <v>0</v>
      </c>
      <c r="AT60" s="97"/>
      <c r="AU60" s="97"/>
      <c r="AV60" s="97"/>
      <c r="AW60" s="98"/>
      <c r="AX60" s="96">
        <v>0</v>
      </c>
      <c r="AY60" s="97"/>
      <c r="AZ60" s="97"/>
      <c r="BA60" s="98"/>
      <c r="BB60" s="96">
        <f>IF(ISNUMBER(AN60),AN60,0)+IF(ISNUMBER(AS60),AS60,0)</f>
        <v>8322900</v>
      </c>
      <c r="BC60" s="97"/>
      <c r="BD60" s="97"/>
      <c r="BE60" s="97"/>
      <c r="BF60" s="98"/>
      <c r="BG60" s="96">
        <v>5028864</v>
      </c>
      <c r="BH60" s="97"/>
      <c r="BI60" s="97"/>
      <c r="BJ60" s="97"/>
      <c r="BK60" s="98"/>
      <c r="BL60" s="96">
        <v>0</v>
      </c>
      <c r="BM60" s="97"/>
      <c r="BN60" s="97"/>
      <c r="BO60" s="97"/>
      <c r="BP60" s="98"/>
      <c r="BQ60" s="96">
        <v>0</v>
      </c>
      <c r="BR60" s="97"/>
      <c r="BS60" s="97"/>
      <c r="BT60" s="98"/>
      <c r="BU60" s="96">
        <f>IF(ISNUMBER(BG60),BG60,0)+IF(ISNUMBER(BL60),BL60,0)</f>
        <v>5028864</v>
      </c>
      <c r="BV60" s="97"/>
      <c r="BW60" s="97"/>
      <c r="BX60" s="97"/>
      <c r="BY60" s="98"/>
      <c r="CA60" s="99" t="s">
        <v>26</v>
      </c>
    </row>
    <row r="61" spans="1:79" s="99" customFormat="1" ht="25.5" customHeight="1" x14ac:dyDescent="0.2">
      <c r="A61" s="89">
        <v>3210</v>
      </c>
      <c r="B61" s="90"/>
      <c r="C61" s="90"/>
      <c r="D61" s="91"/>
      <c r="E61" s="92" t="s">
        <v>180</v>
      </c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4"/>
      <c r="U61" s="96">
        <v>0</v>
      </c>
      <c r="V61" s="97"/>
      <c r="W61" s="97"/>
      <c r="X61" s="97"/>
      <c r="Y61" s="98"/>
      <c r="Z61" s="96">
        <v>1120000</v>
      </c>
      <c r="AA61" s="97"/>
      <c r="AB61" s="97"/>
      <c r="AC61" s="97"/>
      <c r="AD61" s="98"/>
      <c r="AE61" s="96">
        <v>1120000</v>
      </c>
      <c r="AF61" s="97"/>
      <c r="AG61" s="97"/>
      <c r="AH61" s="98"/>
      <c r="AI61" s="96">
        <f>IF(ISNUMBER(U61),U61,0)+IF(ISNUMBER(Z61),Z61,0)</f>
        <v>1120000</v>
      </c>
      <c r="AJ61" s="97"/>
      <c r="AK61" s="97"/>
      <c r="AL61" s="97"/>
      <c r="AM61" s="98"/>
      <c r="AN61" s="96">
        <v>0</v>
      </c>
      <c r="AO61" s="97"/>
      <c r="AP61" s="97"/>
      <c r="AQ61" s="97"/>
      <c r="AR61" s="98"/>
      <c r="AS61" s="96">
        <v>3542500</v>
      </c>
      <c r="AT61" s="97"/>
      <c r="AU61" s="97"/>
      <c r="AV61" s="97"/>
      <c r="AW61" s="98"/>
      <c r="AX61" s="96">
        <v>3542500</v>
      </c>
      <c r="AY61" s="97"/>
      <c r="AZ61" s="97"/>
      <c r="BA61" s="98"/>
      <c r="BB61" s="96">
        <f>IF(ISNUMBER(AN61),AN61,0)+IF(ISNUMBER(AS61),AS61,0)</f>
        <v>3542500</v>
      </c>
      <c r="BC61" s="97"/>
      <c r="BD61" s="97"/>
      <c r="BE61" s="97"/>
      <c r="BF61" s="98"/>
      <c r="BG61" s="96">
        <v>0</v>
      </c>
      <c r="BH61" s="97"/>
      <c r="BI61" s="97"/>
      <c r="BJ61" s="97"/>
      <c r="BK61" s="98"/>
      <c r="BL61" s="96">
        <v>0</v>
      </c>
      <c r="BM61" s="97"/>
      <c r="BN61" s="97"/>
      <c r="BO61" s="97"/>
      <c r="BP61" s="98"/>
      <c r="BQ61" s="96">
        <v>0</v>
      </c>
      <c r="BR61" s="97"/>
      <c r="BS61" s="97"/>
      <c r="BT61" s="98"/>
      <c r="BU61" s="96">
        <f>IF(ISNUMBER(BG61),BG61,0)+IF(ISNUMBER(BL61),BL61,0)</f>
        <v>0</v>
      </c>
      <c r="BV61" s="97"/>
      <c r="BW61" s="97"/>
      <c r="BX61" s="97"/>
      <c r="BY61" s="98"/>
    </row>
    <row r="62" spans="1:79" s="6" customFormat="1" ht="12.75" customHeight="1" x14ac:dyDescent="0.2">
      <c r="A62" s="87"/>
      <c r="B62" s="85"/>
      <c r="C62" s="85"/>
      <c r="D62" s="86"/>
      <c r="E62" s="100" t="s">
        <v>147</v>
      </c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2"/>
      <c r="U62" s="104">
        <v>8388266.4500000002</v>
      </c>
      <c r="V62" s="105"/>
      <c r="W62" s="105"/>
      <c r="X62" s="105"/>
      <c r="Y62" s="106"/>
      <c r="Z62" s="104">
        <v>1120000</v>
      </c>
      <c r="AA62" s="105"/>
      <c r="AB62" s="105"/>
      <c r="AC62" s="105"/>
      <c r="AD62" s="106"/>
      <c r="AE62" s="104">
        <v>1120000</v>
      </c>
      <c r="AF62" s="105"/>
      <c r="AG62" s="105"/>
      <c r="AH62" s="106"/>
      <c r="AI62" s="104">
        <f>IF(ISNUMBER(U62),U62,0)+IF(ISNUMBER(Z62),Z62,0)</f>
        <v>9508266.4499999993</v>
      </c>
      <c r="AJ62" s="105"/>
      <c r="AK62" s="105"/>
      <c r="AL62" s="105"/>
      <c r="AM62" s="106"/>
      <c r="AN62" s="104">
        <v>8322900</v>
      </c>
      <c r="AO62" s="105"/>
      <c r="AP62" s="105"/>
      <c r="AQ62" s="105"/>
      <c r="AR62" s="106"/>
      <c r="AS62" s="104">
        <v>3542500</v>
      </c>
      <c r="AT62" s="105"/>
      <c r="AU62" s="105"/>
      <c r="AV62" s="105"/>
      <c r="AW62" s="106"/>
      <c r="AX62" s="104">
        <v>3542500</v>
      </c>
      <c r="AY62" s="105"/>
      <c r="AZ62" s="105"/>
      <c r="BA62" s="106"/>
      <c r="BB62" s="104">
        <f>IF(ISNUMBER(AN62),AN62,0)+IF(ISNUMBER(AS62),AS62,0)</f>
        <v>11865400</v>
      </c>
      <c r="BC62" s="105"/>
      <c r="BD62" s="105"/>
      <c r="BE62" s="105"/>
      <c r="BF62" s="106"/>
      <c r="BG62" s="104">
        <v>5028864</v>
      </c>
      <c r="BH62" s="105"/>
      <c r="BI62" s="105"/>
      <c r="BJ62" s="105"/>
      <c r="BK62" s="106"/>
      <c r="BL62" s="104">
        <v>0</v>
      </c>
      <c r="BM62" s="105"/>
      <c r="BN62" s="105"/>
      <c r="BO62" s="105"/>
      <c r="BP62" s="106"/>
      <c r="BQ62" s="104">
        <v>0</v>
      </c>
      <c r="BR62" s="105"/>
      <c r="BS62" s="105"/>
      <c r="BT62" s="106"/>
      <c r="BU62" s="104">
        <f>IF(ISNUMBER(BG62),BG62,0)+IF(ISNUMBER(BL62),BL62,0)</f>
        <v>5028864</v>
      </c>
      <c r="BV62" s="105"/>
      <c r="BW62" s="105"/>
      <c r="BX62" s="105"/>
      <c r="BY62" s="106"/>
    </row>
    <row r="64" spans="1:79" ht="14.25" customHeight="1" x14ac:dyDescent="0.2">
      <c r="A64" s="42" t="s">
        <v>260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</row>
    <row r="65" spans="1:79" ht="15" customHeight="1" x14ac:dyDescent="0.2">
      <c r="A65" s="53" t="s">
        <v>246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</row>
    <row r="66" spans="1:79" ht="23.1" customHeight="1" x14ac:dyDescent="0.2">
      <c r="A66" s="67" t="s">
        <v>119</v>
      </c>
      <c r="B66" s="68"/>
      <c r="C66" s="68"/>
      <c r="D66" s="68"/>
      <c r="E66" s="69"/>
      <c r="F66" s="36" t="s">
        <v>19</v>
      </c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0" t="s">
        <v>247</v>
      </c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2"/>
      <c r="AN66" s="30" t="s">
        <v>250</v>
      </c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2"/>
      <c r="BG66" s="30" t="s">
        <v>258</v>
      </c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2"/>
    </row>
    <row r="67" spans="1:79" ht="51.75" customHeight="1" x14ac:dyDescent="0.2">
      <c r="A67" s="70"/>
      <c r="B67" s="71"/>
      <c r="C67" s="71"/>
      <c r="D67" s="71"/>
      <c r="E67" s="72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0" t="s">
        <v>4</v>
      </c>
      <c r="V67" s="31"/>
      <c r="W67" s="31"/>
      <c r="X67" s="31"/>
      <c r="Y67" s="32"/>
      <c r="Z67" s="30" t="s">
        <v>3</v>
      </c>
      <c r="AA67" s="31"/>
      <c r="AB67" s="31"/>
      <c r="AC67" s="31"/>
      <c r="AD67" s="32"/>
      <c r="AE67" s="46" t="s">
        <v>116</v>
      </c>
      <c r="AF67" s="47"/>
      <c r="AG67" s="47"/>
      <c r="AH67" s="48"/>
      <c r="AI67" s="30" t="s">
        <v>5</v>
      </c>
      <c r="AJ67" s="31"/>
      <c r="AK67" s="31"/>
      <c r="AL67" s="31"/>
      <c r="AM67" s="32"/>
      <c r="AN67" s="30" t="s">
        <v>4</v>
      </c>
      <c r="AO67" s="31"/>
      <c r="AP67" s="31"/>
      <c r="AQ67" s="31"/>
      <c r="AR67" s="32"/>
      <c r="AS67" s="30" t="s">
        <v>3</v>
      </c>
      <c r="AT67" s="31"/>
      <c r="AU67" s="31"/>
      <c r="AV67" s="31"/>
      <c r="AW67" s="32"/>
      <c r="AX67" s="46" t="s">
        <v>116</v>
      </c>
      <c r="AY67" s="47"/>
      <c r="AZ67" s="47"/>
      <c r="BA67" s="48"/>
      <c r="BB67" s="30" t="s">
        <v>96</v>
      </c>
      <c r="BC67" s="31"/>
      <c r="BD67" s="31"/>
      <c r="BE67" s="31"/>
      <c r="BF67" s="32"/>
      <c r="BG67" s="30" t="s">
        <v>4</v>
      </c>
      <c r="BH67" s="31"/>
      <c r="BI67" s="31"/>
      <c r="BJ67" s="31"/>
      <c r="BK67" s="32"/>
      <c r="BL67" s="30" t="s">
        <v>3</v>
      </c>
      <c r="BM67" s="31"/>
      <c r="BN67" s="31"/>
      <c r="BO67" s="31"/>
      <c r="BP67" s="32"/>
      <c r="BQ67" s="46" t="s">
        <v>116</v>
      </c>
      <c r="BR67" s="47"/>
      <c r="BS67" s="47"/>
      <c r="BT67" s="48"/>
      <c r="BU67" s="36" t="s">
        <v>97</v>
      </c>
      <c r="BV67" s="36"/>
      <c r="BW67" s="36"/>
      <c r="BX67" s="36"/>
      <c r="BY67" s="36"/>
    </row>
    <row r="68" spans="1:79" ht="15" customHeight="1" x14ac:dyDescent="0.2">
      <c r="A68" s="30">
        <v>1</v>
      </c>
      <c r="B68" s="31"/>
      <c r="C68" s="31"/>
      <c r="D68" s="31"/>
      <c r="E68" s="32"/>
      <c r="F68" s="30">
        <v>2</v>
      </c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2"/>
      <c r="U68" s="30">
        <v>3</v>
      </c>
      <c r="V68" s="31"/>
      <c r="W68" s="31"/>
      <c r="X68" s="31"/>
      <c r="Y68" s="32"/>
      <c r="Z68" s="30">
        <v>4</v>
      </c>
      <c r="AA68" s="31"/>
      <c r="AB68" s="31"/>
      <c r="AC68" s="31"/>
      <c r="AD68" s="32"/>
      <c r="AE68" s="30">
        <v>5</v>
      </c>
      <c r="AF68" s="31"/>
      <c r="AG68" s="31"/>
      <c r="AH68" s="32"/>
      <c r="AI68" s="30">
        <v>6</v>
      </c>
      <c r="AJ68" s="31"/>
      <c r="AK68" s="31"/>
      <c r="AL68" s="31"/>
      <c r="AM68" s="32"/>
      <c r="AN68" s="30">
        <v>7</v>
      </c>
      <c r="AO68" s="31"/>
      <c r="AP68" s="31"/>
      <c r="AQ68" s="31"/>
      <c r="AR68" s="32"/>
      <c r="AS68" s="30">
        <v>8</v>
      </c>
      <c r="AT68" s="31"/>
      <c r="AU68" s="31"/>
      <c r="AV68" s="31"/>
      <c r="AW68" s="32"/>
      <c r="AX68" s="30">
        <v>9</v>
      </c>
      <c r="AY68" s="31"/>
      <c r="AZ68" s="31"/>
      <c r="BA68" s="32"/>
      <c r="BB68" s="30">
        <v>10</v>
      </c>
      <c r="BC68" s="31"/>
      <c r="BD68" s="31"/>
      <c r="BE68" s="31"/>
      <c r="BF68" s="32"/>
      <c r="BG68" s="30">
        <v>11</v>
      </c>
      <c r="BH68" s="31"/>
      <c r="BI68" s="31"/>
      <c r="BJ68" s="31"/>
      <c r="BK68" s="32"/>
      <c r="BL68" s="30">
        <v>12</v>
      </c>
      <c r="BM68" s="31"/>
      <c r="BN68" s="31"/>
      <c r="BO68" s="31"/>
      <c r="BP68" s="32"/>
      <c r="BQ68" s="30">
        <v>13</v>
      </c>
      <c r="BR68" s="31"/>
      <c r="BS68" s="31"/>
      <c r="BT68" s="32"/>
      <c r="BU68" s="36">
        <v>14</v>
      </c>
      <c r="BV68" s="36"/>
      <c r="BW68" s="36"/>
      <c r="BX68" s="36"/>
      <c r="BY68" s="36"/>
    </row>
    <row r="69" spans="1:79" s="1" customFormat="1" ht="13.5" hidden="1" customHeight="1" x14ac:dyDescent="0.2">
      <c r="A69" s="33" t="s">
        <v>64</v>
      </c>
      <c r="B69" s="34"/>
      <c r="C69" s="34"/>
      <c r="D69" s="34"/>
      <c r="E69" s="35"/>
      <c r="F69" s="33" t="s">
        <v>57</v>
      </c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5"/>
      <c r="U69" s="33" t="s">
        <v>65</v>
      </c>
      <c r="V69" s="34"/>
      <c r="W69" s="34"/>
      <c r="X69" s="34"/>
      <c r="Y69" s="35"/>
      <c r="Z69" s="33" t="s">
        <v>66</v>
      </c>
      <c r="AA69" s="34"/>
      <c r="AB69" s="34"/>
      <c r="AC69" s="34"/>
      <c r="AD69" s="35"/>
      <c r="AE69" s="33" t="s">
        <v>91</v>
      </c>
      <c r="AF69" s="34"/>
      <c r="AG69" s="34"/>
      <c r="AH69" s="35"/>
      <c r="AI69" s="50" t="s">
        <v>170</v>
      </c>
      <c r="AJ69" s="51"/>
      <c r="AK69" s="51"/>
      <c r="AL69" s="51"/>
      <c r="AM69" s="52"/>
      <c r="AN69" s="33" t="s">
        <v>67</v>
      </c>
      <c r="AO69" s="34"/>
      <c r="AP69" s="34"/>
      <c r="AQ69" s="34"/>
      <c r="AR69" s="35"/>
      <c r="AS69" s="33" t="s">
        <v>68</v>
      </c>
      <c r="AT69" s="34"/>
      <c r="AU69" s="34"/>
      <c r="AV69" s="34"/>
      <c r="AW69" s="35"/>
      <c r="AX69" s="33" t="s">
        <v>92</v>
      </c>
      <c r="AY69" s="34"/>
      <c r="AZ69" s="34"/>
      <c r="BA69" s="35"/>
      <c r="BB69" s="50" t="s">
        <v>170</v>
      </c>
      <c r="BC69" s="51"/>
      <c r="BD69" s="51"/>
      <c r="BE69" s="51"/>
      <c r="BF69" s="52"/>
      <c r="BG69" s="33" t="s">
        <v>58</v>
      </c>
      <c r="BH69" s="34"/>
      <c r="BI69" s="34"/>
      <c r="BJ69" s="34"/>
      <c r="BK69" s="35"/>
      <c r="BL69" s="33" t="s">
        <v>59</v>
      </c>
      <c r="BM69" s="34"/>
      <c r="BN69" s="34"/>
      <c r="BO69" s="34"/>
      <c r="BP69" s="35"/>
      <c r="BQ69" s="33" t="s">
        <v>93</v>
      </c>
      <c r="BR69" s="34"/>
      <c r="BS69" s="34"/>
      <c r="BT69" s="35"/>
      <c r="BU69" s="44" t="s">
        <v>170</v>
      </c>
      <c r="BV69" s="44"/>
      <c r="BW69" s="44"/>
      <c r="BX69" s="44"/>
      <c r="BY69" s="44"/>
      <c r="CA69" t="s">
        <v>27</v>
      </c>
    </row>
    <row r="70" spans="1:79" s="6" customFormat="1" ht="12.75" customHeight="1" x14ac:dyDescent="0.2">
      <c r="A70" s="87"/>
      <c r="B70" s="85"/>
      <c r="C70" s="85"/>
      <c r="D70" s="85"/>
      <c r="E70" s="86"/>
      <c r="F70" s="87" t="s">
        <v>147</v>
      </c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6"/>
      <c r="U70" s="104"/>
      <c r="V70" s="105"/>
      <c r="W70" s="105"/>
      <c r="X70" s="105"/>
      <c r="Y70" s="106"/>
      <c r="Z70" s="104"/>
      <c r="AA70" s="105"/>
      <c r="AB70" s="105"/>
      <c r="AC70" s="105"/>
      <c r="AD70" s="106"/>
      <c r="AE70" s="104"/>
      <c r="AF70" s="105"/>
      <c r="AG70" s="105"/>
      <c r="AH70" s="106"/>
      <c r="AI70" s="104">
        <f>IF(ISNUMBER(U70),U70,0)+IF(ISNUMBER(Z70),Z70,0)</f>
        <v>0</v>
      </c>
      <c r="AJ70" s="105"/>
      <c r="AK70" s="105"/>
      <c r="AL70" s="105"/>
      <c r="AM70" s="106"/>
      <c r="AN70" s="104"/>
      <c r="AO70" s="105"/>
      <c r="AP70" s="105"/>
      <c r="AQ70" s="105"/>
      <c r="AR70" s="106"/>
      <c r="AS70" s="104"/>
      <c r="AT70" s="105"/>
      <c r="AU70" s="105"/>
      <c r="AV70" s="105"/>
      <c r="AW70" s="106"/>
      <c r="AX70" s="104"/>
      <c r="AY70" s="105"/>
      <c r="AZ70" s="105"/>
      <c r="BA70" s="106"/>
      <c r="BB70" s="104">
        <f>IF(ISNUMBER(AN70),AN70,0)+IF(ISNUMBER(AS70),AS70,0)</f>
        <v>0</v>
      </c>
      <c r="BC70" s="105"/>
      <c r="BD70" s="105"/>
      <c r="BE70" s="105"/>
      <c r="BF70" s="106"/>
      <c r="BG70" s="104"/>
      <c r="BH70" s="105"/>
      <c r="BI70" s="105"/>
      <c r="BJ70" s="105"/>
      <c r="BK70" s="106"/>
      <c r="BL70" s="104"/>
      <c r="BM70" s="105"/>
      <c r="BN70" s="105"/>
      <c r="BO70" s="105"/>
      <c r="BP70" s="106"/>
      <c r="BQ70" s="104"/>
      <c r="BR70" s="105"/>
      <c r="BS70" s="105"/>
      <c r="BT70" s="106"/>
      <c r="BU70" s="104">
        <f>IF(ISNUMBER(BG70),BG70,0)+IF(ISNUMBER(BL70),BL70,0)</f>
        <v>0</v>
      </c>
      <c r="BV70" s="105"/>
      <c r="BW70" s="105"/>
      <c r="BX70" s="105"/>
      <c r="BY70" s="106"/>
      <c r="CA70" s="6" t="s">
        <v>28</v>
      </c>
    </row>
    <row r="72" spans="1:79" ht="14.25" customHeight="1" x14ac:dyDescent="0.2">
      <c r="A72" s="42" t="s">
        <v>274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</row>
    <row r="73" spans="1:79" ht="15" customHeight="1" x14ac:dyDescent="0.2">
      <c r="A73" s="53" t="s">
        <v>246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</row>
    <row r="74" spans="1:79" ht="23.1" customHeight="1" x14ac:dyDescent="0.2">
      <c r="A74" s="67" t="s">
        <v>118</v>
      </c>
      <c r="B74" s="68"/>
      <c r="C74" s="68"/>
      <c r="D74" s="69"/>
      <c r="E74" s="61" t="s">
        <v>19</v>
      </c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3"/>
      <c r="X74" s="30" t="s">
        <v>268</v>
      </c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2"/>
      <c r="AR74" s="36" t="s">
        <v>273</v>
      </c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79" ht="48.75" customHeight="1" x14ac:dyDescent="0.2">
      <c r="A75" s="70"/>
      <c r="B75" s="71"/>
      <c r="C75" s="71"/>
      <c r="D75" s="72"/>
      <c r="E75" s="64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6"/>
      <c r="X75" s="61" t="s">
        <v>4</v>
      </c>
      <c r="Y75" s="62"/>
      <c r="Z75" s="62"/>
      <c r="AA75" s="62"/>
      <c r="AB75" s="63"/>
      <c r="AC75" s="61" t="s">
        <v>3</v>
      </c>
      <c r="AD75" s="62"/>
      <c r="AE75" s="62"/>
      <c r="AF75" s="62"/>
      <c r="AG75" s="63"/>
      <c r="AH75" s="46" t="s">
        <v>116</v>
      </c>
      <c r="AI75" s="47"/>
      <c r="AJ75" s="47"/>
      <c r="AK75" s="47"/>
      <c r="AL75" s="48"/>
      <c r="AM75" s="30" t="s">
        <v>5</v>
      </c>
      <c r="AN75" s="31"/>
      <c r="AO75" s="31"/>
      <c r="AP75" s="31"/>
      <c r="AQ75" s="32"/>
      <c r="AR75" s="30" t="s">
        <v>4</v>
      </c>
      <c r="AS75" s="31"/>
      <c r="AT75" s="31"/>
      <c r="AU75" s="31"/>
      <c r="AV75" s="32"/>
      <c r="AW75" s="30" t="s">
        <v>3</v>
      </c>
      <c r="AX75" s="31"/>
      <c r="AY75" s="31"/>
      <c r="AZ75" s="31"/>
      <c r="BA75" s="32"/>
      <c r="BB75" s="46" t="s">
        <v>116</v>
      </c>
      <c r="BC75" s="47"/>
      <c r="BD75" s="47"/>
      <c r="BE75" s="47"/>
      <c r="BF75" s="48"/>
      <c r="BG75" s="30" t="s">
        <v>96</v>
      </c>
      <c r="BH75" s="31"/>
      <c r="BI75" s="31"/>
      <c r="BJ75" s="31"/>
      <c r="BK75" s="32"/>
    </row>
    <row r="76" spans="1:79" ht="12.75" customHeight="1" x14ac:dyDescent="0.2">
      <c r="A76" s="30">
        <v>1</v>
      </c>
      <c r="B76" s="31"/>
      <c r="C76" s="31"/>
      <c r="D76" s="32"/>
      <c r="E76" s="30">
        <v>2</v>
      </c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2"/>
      <c r="X76" s="30">
        <v>3</v>
      </c>
      <c r="Y76" s="31"/>
      <c r="Z76" s="31"/>
      <c r="AA76" s="31"/>
      <c r="AB76" s="32"/>
      <c r="AC76" s="30">
        <v>4</v>
      </c>
      <c r="AD76" s="31"/>
      <c r="AE76" s="31"/>
      <c r="AF76" s="31"/>
      <c r="AG76" s="32"/>
      <c r="AH76" s="30">
        <v>5</v>
      </c>
      <c r="AI76" s="31"/>
      <c r="AJ76" s="31"/>
      <c r="AK76" s="31"/>
      <c r="AL76" s="32"/>
      <c r="AM76" s="30">
        <v>6</v>
      </c>
      <c r="AN76" s="31"/>
      <c r="AO76" s="31"/>
      <c r="AP76" s="31"/>
      <c r="AQ76" s="32"/>
      <c r="AR76" s="30">
        <v>7</v>
      </c>
      <c r="AS76" s="31"/>
      <c r="AT76" s="31"/>
      <c r="AU76" s="31"/>
      <c r="AV76" s="32"/>
      <c r="AW76" s="30">
        <v>8</v>
      </c>
      <c r="AX76" s="31"/>
      <c r="AY76" s="31"/>
      <c r="AZ76" s="31"/>
      <c r="BA76" s="32"/>
      <c r="BB76" s="30">
        <v>9</v>
      </c>
      <c r="BC76" s="31"/>
      <c r="BD76" s="31"/>
      <c r="BE76" s="31"/>
      <c r="BF76" s="32"/>
      <c r="BG76" s="30">
        <v>10</v>
      </c>
      <c r="BH76" s="31"/>
      <c r="BI76" s="31"/>
      <c r="BJ76" s="31"/>
      <c r="BK76" s="32"/>
    </row>
    <row r="77" spans="1:79" s="1" customFormat="1" ht="12.75" hidden="1" customHeight="1" x14ac:dyDescent="0.2">
      <c r="A77" s="33" t="s">
        <v>64</v>
      </c>
      <c r="B77" s="34"/>
      <c r="C77" s="34"/>
      <c r="D77" s="35"/>
      <c r="E77" s="33" t="s">
        <v>57</v>
      </c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5"/>
      <c r="X77" s="80" t="s">
        <v>60</v>
      </c>
      <c r="Y77" s="81"/>
      <c r="Z77" s="81"/>
      <c r="AA77" s="81"/>
      <c r="AB77" s="82"/>
      <c r="AC77" s="80" t="s">
        <v>61</v>
      </c>
      <c r="AD77" s="81"/>
      <c r="AE77" s="81"/>
      <c r="AF77" s="81"/>
      <c r="AG77" s="82"/>
      <c r="AH77" s="33" t="s">
        <v>94</v>
      </c>
      <c r="AI77" s="34"/>
      <c r="AJ77" s="34"/>
      <c r="AK77" s="34"/>
      <c r="AL77" s="35"/>
      <c r="AM77" s="50" t="s">
        <v>171</v>
      </c>
      <c r="AN77" s="51"/>
      <c r="AO77" s="51"/>
      <c r="AP77" s="51"/>
      <c r="AQ77" s="52"/>
      <c r="AR77" s="33" t="s">
        <v>62</v>
      </c>
      <c r="AS77" s="34"/>
      <c r="AT77" s="34"/>
      <c r="AU77" s="34"/>
      <c r="AV77" s="35"/>
      <c r="AW77" s="33" t="s">
        <v>63</v>
      </c>
      <c r="AX77" s="34"/>
      <c r="AY77" s="34"/>
      <c r="AZ77" s="34"/>
      <c r="BA77" s="35"/>
      <c r="BB77" s="33" t="s">
        <v>95</v>
      </c>
      <c r="BC77" s="34"/>
      <c r="BD77" s="34"/>
      <c r="BE77" s="34"/>
      <c r="BF77" s="35"/>
      <c r="BG77" s="50" t="s">
        <v>171</v>
      </c>
      <c r="BH77" s="51"/>
      <c r="BI77" s="51"/>
      <c r="BJ77" s="51"/>
      <c r="BK77" s="52"/>
      <c r="CA77" t="s">
        <v>29</v>
      </c>
    </row>
    <row r="78" spans="1:79" s="99" customFormat="1" ht="25.5" customHeight="1" x14ac:dyDescent="0.2">
      <c r="A78" s="89">
        <v>2610</v>
      </c>
      <c r="B78" s="90"/>
      <c r="C78" s="90"/>
      <c r="D78" s="91"/>
      <c r="E78" s="92" t="s">
        <v>179</v>
      </c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4"/>
      <c r="X78" s="96">
        <v>5461346</v>
      </c>
      <c r="Y78" s="97"/>
      <c r="Z78" s="97"/>
      <c r="AA78" s="97"/>
      <c r="AB78" s="98"/>
      <c r="AC78" s="96">
        <v>0</v>
      </c>
      <c r="AD78" s="97"/>
      <c r="AE78" s="97"/>
      <c r="AF78" s="97"/>
      <c r="AG78" s="98"/>
      <c r="AH78" s="96">
        <v>0</v>
      </c>
      <c r="AI78" s="97"/>
      <c r="AJ78" s="97"/>
      <c r="AK78" s="97"/>
      <c r="AL78" s="98"/>
      <c r="AM78" s="96">
        <f>IF(ISNUMBER(X78),X78,0)+IF(ISNUMBER(AC78),AC78,0)</f>
        <v>5461346</v>
      </c>
      <c r="AN78" s="97"/>
      <c r="AO78" s="97"/>
      <c r="AP78" s="97"/>
      <c r="AQ78" s="98"/>
      <c r="AR78" s="96">
        <v>5849101</v>
      </c>
      <c r="AS78" s="97"/>
      <c r="AT78" s="97"/>
      <c r="AU78" s="97"/>
      <c r="AV78" s="98"/>
      <c r="AW78" s="96">
        <v>0</v>
      </c>
      <c r="AX78" s="97"/>
      <c r="AY78" s="97"/>
      <c r="AZ78" s="97"/>
      <c r="BA78" s="98"/>
      <c r="BB78" s="96">
        <v>0</v>
      </c>
      <c r="BC78" s="97"/>
      <c r="BD78" s="97"/>
      <c r="BE78" s="97"/>
      <c r="BF78" s="98"/>
      <c r="BG78" s="95">
        <f>IF(ISNUMBER(AR78),AR78,0)+IF(ISNUMBER(AW78),AW78,0)</f>
        <v>5849101</v>
      </c>
      <c r="BH78" s="95"/>
      <c r="BI78" s="95"/>
      <c r="BJ78" s="95"/>
      <c r="BK78" s="95"/>
      <c r="CA78" s="99" t="s">
        <v>30</v>
      </c>
    </row>
    <row r="79" spans="1:79" s="99" customFormat="1" ht="25.5" customHeight="1" x14ac:dyDescent="0.2">
      <c r="A79" s="89">
        <v>3210</v>
      </c>
      <c r="B79" s="90"/>
      <c r="C79" s="90"/>
      <c r="D79" s="91"/>
      <c r="E79" s="92" t="s">
        <v>180</v>
      </c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4"/>
      <c r="X79" s="96">
        <v>0</v>
      </c>
      <c r="Y79" s="97"/>
      <c r="Z79" s="97"/>
      <c r="AA79" s="97"/>
      <c r="AB79" s="98"/>
      <c r="AC79" s="96">
        <v>0</v>
      </c>
      <c r="AD79" s="97"/>
      <c r="AE79" s="97"/>
      <c r="AF79" s="97"/>
      <c r="AG79" s="98"/>
      <c r="AH79" s="96">
        <v>0</v>
      </c>
      <c r="AI79" s="97"/>
      <c r="AJ79" s="97"/>
      <c r="AK79" s="97"/>
      <c r="AL79" s="98"/>
      <c r="AM79" s="96">
        <f>IF(ISNUMBER(X79),X79,0)+IF(ISNUMBER(AC79),AC79,0)</f>
        <v>0</v>
      </c>
      <c r="AN79" s="97"/>
      <c r="AO79" s="97"/>
      <c r="AP79" s="97"/>
      <c r="AQ79" s="98"/>
      <c r="AR79" s="96">
        <v>0</v>
      </c>
      <c r="AS79" s="97"/>
      <c r="AT79" s="97"/>
      <c r="AU79" s="97"/>
      <c r="AV79" s="98"/>
      <c r="AW79" s="96">
        <v>0</v>
      </c>
      <c r="AX79" s="97"/>
      <c r="AY79" s="97"/>
      <c r="AZ79" s="97"/>
      <c r="BA79" s="98"/>
      <c r="BB79" s="96">
        <v>0</v>
      </c>
      <c r="BC79" s="97"/>
      <c r="BD79" s="97"/>
      <c r="BE79" s="97"/>
      <c r="BF79" s="98"/>
      <c r="BG79" s="95">
        <f>IF(ISNUMBER(AR79),AR79,0)+IF(ISNUMBER(AW79),AW79,0)</f>
        <v>0</v>
      </c>
      <c r="BH79" s="95"/>
      <c r="BI79" s="95"/>
      <c r="BJ79" s="95"/>
      <c r="BK79" s="95"/>
    </row>
    <row r="80" spans="1:79" s="6" customFormat="1" ht="12.75" customHeight="1" x14ac:dyDescent="0.2">
      <c r="A80" s="87"/>
      <c r="B80" s="85"/>
      <c r="C80" s="85"/>
      <c r="D80" s="86"/>
      <c r="E80" s="100" t="s">
        <v>147</v>
      </c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2"/>
      <c r="X80" s="104">
        <v>5461346</v>
      </c>
      <c r="Y80" s="105"/>
      <c r="Z80" s="105"/>
      <c r="AA80" s="105"/>
      <c r="AB80" s="106"/>
      <c r="AC80" s="104">
        <v>0</v>
      </c>
      <c r="AD80" s="105"/>
      <c r="AE80" s="105"/>
      <c r="AF80" s="105"/>
      <c r="AG80" s="106"/>
      <c r="AH80" s="104">
        <v>0</v>
      </c>
      <c r="AI80" s="105"/>
      <c r="AJ80" s="105"/>
      <c r="AK80" s="105"/>
      <c r="AL80" s="106"/>
      <c r="AM80" s="104">
        <f>IF(ISNUMBER(X80),X80,0)+IF(ISNUMBER(AC80),AC80,0)</f>
        <v>5461346</v>
      </c>
      <c r="AN80" s="105"/>
      <c r="AO80" s="105"/>
      <c r="AP80" s="105"/>
      <c r="AQ80" s="106"/>
      <c r="AR80" s="104">
        <v>5849101</v>
      </c>
      <c r="AS80" s="105"/>
      <c r="AT80" s="105"/>
      <c r="AU80" s="105"/>
      <c r="AV80" s="106"/>
      <c r="AW80" s="104">
        <v>0</v>
      </c>
      <c r="AX80" s="105"/>
      <c r="AY80" s="105"/>
      <c r="AZ80" s="105"/>
      <c r="BA80" s="106"/>
      <c r="BB80" s="104">
        <v>0</v>
      </c>
      <c r="BC80" s="105"/>
      <c r="BD80" s="105"/>
      <c r="BE80" s="105"/>
      <c r="BF80" s="106"/>
      <c r="BG80" s="103">
        <f>IF(ISNUMBER(AR80),AR80,0)+IF(ISNUMBER(AW80),AW80,0)</f>
        <v>5849101</v>
      </c>
      <c r="BH80" s="103"/>
      <c r="BI80" s="103"/>
      <c r="BJ80" s="103"/>
      <c r="BK80" s="103"/>
    </row>
    <row r="82" spans="1:79" ht="14.25" customHeight="1" x14ac:dyDescent="0.2">
      <c r="A82" s="42" t="s">
        <v>275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</row>
    <row r="83" spans="1:79" ht="15" customHeight="1" x14ac:dyDescent="0.2">
      <c r="A83" s="53" t="s">
        <v>246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</row>
    <row r="84" spans="1:79" ht="23.1" customHeight="1" x14ac:dyDescent="0.2">
      <c r="A84" s="67" t="s">
        <v>119</v>
      </c>
      <c r="B84" s="68"/>
      <c r="C84" s="68"/>
      <c r="D84" s="68"/>
      <c r="E84" s="69"/>
      <c r="F84" s="61" t="s">
        <v>19</v>
      </c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3"/>
      <c r="X84" s="36" t="s">
        <v>268</v>
      </c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0" t="s">
        <v>273</v>
      </c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2"/>
    </row>
    <row r="85" spans="1:79" ht="53.25" customHeight="1" x14ac:dyDescent="0.2">
      <c r="A85" s="70"/>
      <c r="B85" s="71"/>
      <c r="C85" s="71"/>
      <c r="D85" s="71"/>
      <c r="E85" s="72"/>
      <c r="F85" s="64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6"/>
      <c r="X85" s="30" t="s">
        <v>4</v>
      </c>
      <c r="Y85" s="31"/>
      <c r="Z85" s="31"/>
      <c r="AA85" s="31"/>
      <c r="AB85" s="32"/>
      <c r="AC85" s="30" t="s">
        <v>3</v>
      </c>
      <c r="AD85" s="31"/>
      <c r="AE85" s="31"/>
      <c r="AF85" s="31"/>
      <c r="AG85" s="32"/>
      <c r="AH85" s="46" t="s">
        <v>116</v>
      </c>
      <c r="AI85" s="47"/>
      <c r="AJ85" s="47"/>
      <c r="AK85" s="47"/>
      <c r="AL85" s="48"/>
      <c r="AM85" s="30" t="s">
        <v>5</v>
      </c>
      <c r="AN85" s="31"/>
      <c r="AO85" s="31"/>
      <c r="AP85" s="31"/>
      <c r="AQ85" s="32"/>
      <c r="AR85" s="30" t="s">
        <v>4</v>
      </c>
      <c r="AS85" s="31"/>
      <c r="AT85" s="31"/>
      <c r="AU85" s="31"/>
      <c r="AV85" s="32"/>
      <c r="AW85" s="30" t="s">
        <v>3</v>
      </c>
      <c r="AX85" s="31"/>
      <c r="AY85" s="31"/>
      <c r="AZ85" s="31"/>
      <c r="BA85" s="32"/>
      <c r="BB85" s="49" t="s">
        <v>116</v>
      </c>
      <c r="BC85" s="49"/>
      <c r="BD85" s="49"/>
      <c r="BE85" s="49"/>
      <c r="BF85" s="49"/>
      <c r="BG85" s="30" t="s">
        <v>96</v>
      </c>
      <c r="BH85" s="31"/>
      <c r="BI85" s="31"/>
      <c r="BJ85" s="31"/>
      <c r="BK85" s="32"/>
    </row>
    <row r="86" spans="1:79" ht="15" customHeight="1" x14ac:dyDescent="0.2">
      <c r="A86" s="30">
        <v>1</v>
      </c>
      <c r="B86" s="31"/>
      <c r="C86" s="31"/>
      <c r="D86" s="31"/>
      <c r="E86" s="32"/>
      <c r="F86" s="30">
        <v>2</v>
      </c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2"/>
      <c r="X86" s="30">
        <v>3</v>
      </c>
      <c r="Y86" s="31"/>
      <c r="Z86" s="31"/>
      <c r="AA86" s="31"/>
      <c r="AB86" s="32"/>
      <c r="AC86" s="30">
        <v>4</v>
      </c>
      <c r="AD86" s="31"/>
      <c r="AE86" s="31"/>
      <c r="AF86" s="31"/>
      <c r="AG86" s="32"/>
      <c r="AH86" s="30">
        <v>5</v>
      </c>
      <c r="AI86" s="31"/>
      <c r="AJ86" s="31"/>
      <c r="AK86" s="31"/>
      <c r="AL86" s="32"/>
      <c r="AM86" s="30">
        <v>6</v>
      </c>
      <c r="AN86" s="31"/>
      <c r="AO86" s="31"/>
      <c r="AP86" s="31"/>
      <c r="AQ86" s="32"/>
      <c r="AR86" s="30">
        <v>7</v>
      </c>
      <c r="AS86" s="31"/>
      <c r="AT86" s="31"/>
      <c r="AU86" s="31"/>
      <c r="AV86" s="32"/>
      <c r="AW86" s="30">
        <v>8</v>
      </c>
      <c r="AX86" s="31"/>
      <c r="AY86" s="31"/>
      <c r="AZ86" s="31"/>
      <c r="BA86" s="32"/>
      <c r="BB86" s="30">
        <v>9</v>
      </c>
      <c r="BC86" s="31"/>
      <c r="BD86" s="31"/>
      <c r="BE86" s="31"/>
      <c r="BF86" s="32"/>
      <c r="BG86" s="30">
        <v>10</v>
      </c>
      <c r="BH86" s="31"/>
      <c r="BI86" s="31"/>
      <c r="BJ86" s="31"/>
      <c r="BK86" s="32"/>
    </row>
    <row r="87" spans="1:79" s="1" customFormat="1" ht="15" hidden="1" customHeight="1" x14ac:dyDescent="0.2">
      <c r="A87" s="33" t="s">
        <v>64</v>
      </c>
      <c r="B87" s="34"/>
      <c r="C87" s="34"/>
      <c r="D87" s="34"/>
      <c r="E87" s="35"/>
      <c r="F87" s="33" t="s">
        <v>57</v>
      </c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5"/>
      <c r="X87" s="33" t="s">
        <v>60</v>
      </c>
      <c r="Y87" s="34"/>
      <c r="Z87" s="34"/>
      <c r="AA87" s="34"/>
      <c r="AB87" s="35"/>
      <c r="AC87" s="33" t="s">
        <v>61</v>
      </c>
      <c r="AD87" s="34"/>
      <c r="AE87" s="34"/>
      <c r="AF87" s="34"/>
      <c r="AG87" s="35"/>
      <c r="AH87" s="33" t="s">
        <v>94</v>
      </c>
      <c r="AI87" s="34"/>
      <c r="AJ87" s="34"/>
      <c r="AK87" s="34"/>
      <c r="AL87" s="35"/>
      <c r="AM87" s="50" t="s">
        <v>171</v>
      </c>
      <c r="AN87" s="51"/>
      <c r="AO87" s="51"/>
      <c r="AP87" s="51"/>
      <c r="AQ87" s="52"/>
      <c r="AR87" s="33" t="s">
        <v>62</v>
      </c>
      <c r="AS87" s="34"/>
      <c r="AT87" s="34"/>
      <c r="AU87" s="34"/>
      <c r="AV87" s="35"/>
      <c r="AW87" s="33" t="s">
        <v>63</v>
      </c>
      <c r="AX87" s="34"/>
      <c r="AY87" s="34"/>
      <c r="AZ87" s="34"/>
      <c r="BA87" s="35"/>
      <c r="BB87" s="33" t="s">
        <v>95</v>
      </c>
      <c r="BC87" s="34"/>
      <c r="BD87" s="34"/>
      <c r="BE87" s="34"/>
      <c r="BF87" s="35"/>
      <c r="BG87" s="50" t="s">
        <v>171</v>
      </c>
      <c r="BH87" s="51"/>
      <c r="BI87" s="51"/>
      <c r="BJ87" s="51"/>
      <c r="BK87" s="52"/>
      <c r="CA87" t="s">
        <v>31</v>
      </c>
    </row>
    <row r="88" spans="1:79" s="6" customFormat="1" ht="12.75" customHeight="1" x14ac:dyDescent="0.2">
      <c r="A88" s="87"/>
      <c r="B88" s="85"/>
      <c r="C88" s="85"/>
      <c r="D88" s="85"/>
      <c r="E88" s="86"/>
      <c r="F88" s="87" t="s">
        <v>147</v>
      </c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6"/>
      <c r="X88" s="107"/>
      <c r="Y88" s="108"/>
      <c r="Z88" s="108"/>
      <c r="AA88" s="108"/>
      <c r="AB88" s="109"/>
      <c r="AC88" s="107"/>
      <c r="AD88" s="108"/>
      <c r="AE88" s="108"/>
      <c r="AF88" s="108"/>
      <c r="AG88" s="109"/>
      <c r="AH88" s="103"/>
      <c r="AI88" s="103"/>
      <c r="AJ88" s="103"/>
      <c r="AK88" s="103"/>
      <c r="AL88" s="103"/>
      <c r="AM88" s="103">
        <f>IF(ISNUMBER(X88),X88,0)+IF(ISNUMBER(AC88),AC88,0)</f>
        <v>0</v>
      </c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>
        <f>IF(ISNUMBER(AR88),AR88,0)+IF(ISNUMBER(AW88),AW88,0)</f>
        <v>0</v>
      </c>
      <c r="BH88" s="103"/>
      <c r="BI88" s="103"/>
      <c r="BJ88" s="103"/>
      <c r="BK88" s="103"/>
      <c r="CA88" s="6" t="s">
        <v>32</v>
      </c>
    </row>
    <row r="91" spans="1:79" ht="14.25" customHeight="1" x14ac:dyDescent="0.2">
      <c r="A91" s="42" t="s">
        <v>120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</row>
    <row r="92" spans="1:79" ht="14.25" customHeight="1" x14ac:dyDescent="0.2">
      <c r="A92" s="42" t="s">
        <v>261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</row>
    <row r="93" spans="1:79" ht="15" customHeight="1" x14ac:dyDescent="0.2">
      <c r="A93" s="53" t="s">
        <v>246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</row>
    <row r="94" spans="1:79" ht="23.1" customHeight="1" x14ac:dyDescent="0.2">
      <c r="A94" s="61" t="s">
        <v>6</v>
      </c>
      <c r="B94" s="62"/>
      <c r="C94" s="62"/>
      <c r="D94" s="61" t="s">
        <v>121</v>
      </c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3"/>
      <c r="U94" s="30" t="s">
        <v>247</v>
      </c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2"/>
      <c r="AN94" s="30" t="s">
        <v>250</v>
      </c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2"/>
      <c r="BG94" s="36" t="s">
        <v>258</v>
      </c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</row>
    <row r="95" spans="1:79" ht="52.5" customHeight="1" x14ac:dyDescent="0.2">
      <c r="A95" s="64"/>
      <c r="B95" s="65"/>
      <c r="C95" s="65"/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6"/>
      <c r="U95" s="30" t="s">
        <v>4</v>
      </c>
      <c r="V95" s="31"/>
      <c r="W95" s="31"/>
      <c r="X95" s="31"/>
      <c r="Y95" s="32"/>
      <c r="Z95" s="30" t="s">
        <v>3</v>
      </c>
      <c r="AA95" s="31"/>
      <c r="AB95" s="31"/>
      <c r="AC95" s="31"/>
      <c r="AD95" s="32"/>
      <c r="AE95" s="46" t="s">
        <v>116</v>
      </c>
      <c r="AF95" s="47"/>
      <c r="AG95" s="47"/>
      <c r="AH95" s="48"/>
      <c r="AI95" s="30" t="s">
        <v>5</v>
      </c>
      <c r="AJ95" s="31"/>
      <c r="AK95" s="31"/>
      <c r="AL95" s="31"/>
      <c r="AM95" s="32"/>
      <c r="AN95" s="30" t="s">
        <v>4</v>
      </c>
      <c r="AO95" s="31"/>
      <c r="AP95" s="31"/>
      <c r="AQ95" s="31"/>
      <c r="AR95" s="32"/>
      <c r="AS95" s="30" t="s">
        <v>3</v>
      </c>
      <c r="AT95" s="31"/>
      <c r="AU95" s="31"/>
      <c r="AV95" s="31"/>
      <c r="AW95" s="32"/>
      <c r="AX95" s="46" t="s">
        <v>116</v>
      </c>
      <c r="AY95" s="47"/>
      <c r="AZ95" s="47"/>
      <c r="BA95" s="48"/>
      <c r="BB95" s="30" t="s">
        <v>96</v>
      </c>
      <c r="BC95" s="31"/>
      <c r="BD95" s="31"/>
      <c r="BE95" s="31"/>
      <c r="BF95" s="32"/>
      <c r="BG95" s="30" t="s">
        <v>4</v>
      </c>
      <c r="BH95" s="31"/>
      <c r="BI95" s="31"/>
      <c r="BJ95" s="31"/>
      <c r="BK95" s="32"/>
      <c r="BL95" s="36" t="s">
        <v>3</v>
      </c>
      <c r="BM95" s="36"/>
      <c r="BN95" s="36"/>
      <c r="BO95" s="36"/>
      <c r="BP95" s="36"/>
      <c r="BQ95" s="49" t="s">
        <v>116</v>
      </c>
      <c r="BR95" s="49"/>
      <c r="BS95" s="49"/>
      <c r="BT95" s="49"/>
      <c r="BU95" s="30" t="s">
        <v>97</v>
      </c>
      <c r="BV95" s="31"/>
      <c r="BW95" s="31"/>
      <c r="BX95" s="31"/>
      <c r="BY95" s="32"/>
    </row>
    <row r="96" spans="1:79" ht="15" customHeight="1" x14ac:dyDescent="0.2">
      <c r="A96" s="30">
        <v>1</v>
      </c>
      <c r="B96" s="31"/>
      <c r="C96" s="31"/>
      <c r="D96" s="30">
        <v>2</v>
      </c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2"/>
      <c r="U96" s="30">
        <v>3</v>
      </c>
      <c r="V96" s="31"/>
      <c r="W96" s="31"/>
      <c r="X96" s="31"/>
      <c r="Y96" s="32"/>
      <c r="Z96" s="30">
        <v>4</v>
      </c>
      <c r="AA96" s="31"/>
      <c r="AB96" s="31"/>
      <c r="AC96" s="31"/>
      <c r="AD96" s="32"/>
      <c r="AE96" s="30">
        <v>5</v>
      </c>
      <c r="AF96" s="31"/>
      <c r="AG96" s="31"/>
      <c r="AH96" s="32"/>
      <c r="AI96" s="30">
        <v>6</v>
      </c>
      <c r="AJ96" s="31"/>
      <c r="AK96" s="31"/>
      <c r="AL96" s="31"/>
      <c r="AM96" s="32"/>
      <c r="AN96" s="30">
        <v>7</v>
      </c>
      <c r="AO96" s="31"/>
      <c r="AP96" s="31"/>
      <c r="AQ96" s="31"/>
      <c r="AR96" s="32"/>
      <c r="AS96" s="30">
        <v>8</v>
      </c>
      <c r="AT96" s="31"/>
      <c r="AU96" s="31"/>
      <c r="AV96" s="31"/>
      <c r="AW96" s="32"/>
      <c r="AX96" s="36">
        <v>9</v>
      </c>
      <c r="AY96" s="36"/>
      <c r="AZ96" s="36"/>
      <c r="BA96" s="36"/>
      <c r="BB96" s="30">
        <v>10</v>
      </c>
      <c r="BC96" s="31"/>
      <c r="BD96" s="31"/>
      <c r="BE96" s="31"/>
      <c r="BF96" s="32"/>
      <c r="BG96" s="30">
        <v>11</v>
      </c>
      <c r="BH96" s="31"/>
      <c r="BI96" s="31"/>
      <c r="BJ96" s="31"/>
      <c r="BK96" s="32"/>
      <c r="BL96" s="36">
        <v>12</v>
      </c>
      <c r="BM96" s="36"/>
      <c r="BN96" s="36"/>
      <c r="BO96" s="36"/>
      <c r="BP96" s="36"/>
      <c r="BQ96" s="30">
        <v>13</v>
      </c>
      <c r="BR96" s="31"/>
      <c r="BS96" s="31"/>
      <c r="BT96" s="32"/>
      <c r="BU96" s="30">
        <v>14</v>
      </c>
      <c r="BV96" s="31"/>
      <c r="BW96" s="31"/>
      <c r="BX96" s="31"/>
      <c r="BY96" s="32"/>
    </row>
    <row r="97" spans="1:79" s="1" customFormat="1" ht="14.25" hidden="1" customHeight="1" x14ac:dyDescent="0.2">
      <c r="A97" s="33" t="s">
        <v>69</v>
      </c>
      <c r="B97" s="34"/>
      <c r="C97" s="34"/>
      <c r="D97" s="33" t="s">
        <v>57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5"/>
      <c r="U97" s="38" t="s">
        <v>65</v>
      </c>
      <c r="V97" s="38"/>
      <c r="W97" s="38"/>
      <c r="X97" s="38"/>
      <c r="Y97" s="38"/>
      <c r="Z97" s="38" t="s">
        <v>66</v>
      </c>
      <c r="AA97" s="38"/>
      <c r="AB97" s="38"/>
      <c r="AC97" s="38"/>
      <c r="AD97" s="38"/>
      <c r="AE97" s="38" t="s">
        <v>91</v>
      </c>
      <c r="AF97" s="38"/>
      <c r="AG97" s="38"/>
      <c r="AH97" s="38"/>
      <c r="AI97" s="44" t="s">
        <v>170</v>
      </c>
      <c r="AJ97" s="44"/>
      <c r="AK97" s="44"/>
      <c r="AL97" s="44"/>
      <c r="AM97" s="44"/>
      <c r="AN97" s="38" t="s">
        <v>67</v>
      </c>
      <c r="AO97" s="38"/>
      <c r="AP97" s="38"/>
      <c r="AQ97" s="38"/>
      <c r="AR97" s="38"/>
      <c r="AS97" s="38" t="s">
        <v>68</v>
      </c>
      <c r="AT97" s="38"/>
      <c r="AU97" s="38"/>
      <c r="AV97" s="38"/>
      <c r="AW97" s="38"/>
      <c r="AX97" s="38" t="s">
        <v>92</v>
      </c>
      <c r="AY97" s="38"/>
      <c r="AZ97" s="38"/>
      <c r="BA97" s="38"/>
      <c r="BB97" s="44" t="s">
        <v>170</v>
      </c>
      <c r="BC97" s="44"/>
      <c r="BD97" s="44"/>
      <c r="BE97" s="44"/>
      <c r="BF97" s="44"/>
      <c r="BG97" s="38" t="s">
        <v>58</v>
      </c>
      <c r="BH97" s="38"/>
      <c r="BI97" s="38"/>
      <c r="BJ97" s="38"/>
      <c r="BK97" s="38"/>
      <c r="BL97" s="38" t="s">
        <v>59</v>
      </c>
      <c r="BM97" s="38"/>
      <c r="BN97" s="38"/>
      <c r="BO97" s="38"/>
      <c r="BP97" s="38"/>
      <c r="BQ97" s="38" t="s">
        <v>93</v>
      </c>
      <c r="BR97" s="38"/>
      <c r="BS97" s="38"/>
      <c r="BT97" s="38"/>
      <c r="BU97" s="44" t="s">
        <v>170</v>
      </c>
      <c r="BV97" s="44"/>
      <c r="BW97" s="44"/>
      <c r="BX97" s="44"/>
      <c r="BY97" s="44"/>
      <c r="CA97" t="s">
        <v>33</v>
      </c>
    </row>
    <row r="98" spans="1:79" s="99" customFormat="1" ht="25.5" customHeight="1" x14ac:dyDescent="0.2">
      <c r="A98" s="89">
        <v>1</v>
      </c>
      <c r="B98" s="90"/>
      <c r="C98" s="90"/>
      <c r="D98" s="92" t="s">
        <v>181</v>
      </c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4"/>
      <c r="U98" s="96">
        <v>8388266.4500000002</v>
      </c>
      <c r="V98" s="97"/>
      <c r="W98" s="97"/>
      <c r="X98" s="97"/>
      <c r="Y98" s="98"/>
      <c r="Z98" s="96">
        <v>1120000</v>
      </c>
      <c r="AA98" s="97"/>
      <c r="AB98" s="97"/>
      <c r="AC98" s="97"/>
      <c r="AD98" s="98"/>
      <c r="AE98" s="96">
        <v>520000</v>
      </c>
      <c r="AF98" s="97"/>
      <c r="AG98" s="97"/>
      <c r="AH98" s="98"/>
      <c r="AI98" s="96">
        <f>IF(ISNUMBER(U98),U98,0)+IF(ISNUMBER(Z98),Z98,0)</f>
        <v>9508266.4499999993</v>
      </c>
      <c r="AJ98" s="97"/>
      <c r="AK98" s="97"/>
      <c r="AL98" s="97"/>
      <c r="AM98" s="98"/>
      <c r="AN98" s="96">
        <v>8322900</v>
      </c>
      <c r="AO98" s="97"/>
      <c r="AP98" s="97"/>
      <c r="AQ98" s="97"/>
      <c r="AR98" s="98"/>
      <c r="AS98" s="96">
        <v>3542500</v>
      </c>
      <c r="AT98" s="97"/>
      <c r="AU98" s="97"/>
      <c r="AV98" s="97"/>
      <c r="AW98" s="98"/>
      <c r="AX98" s="96">
        <v>3542500</v>
      </c>
      <c r="AY98" s="97"/>
      <c r="AZ98" s="97"/>
      <c r="BA98" s="98"/>
      <c r="BB98" s="96">
        <f>IF(ISNUMBER(AN98),AN98,0)+IF(ISNUMBER(AS98),AS98,0)</f>
        <v>11865400</v>
      </c>
      <c r="BC98" s="97"/>
      <c r="BD98" s="97"/>
      <c r="BE98" s="97"/>
      <c r="BF98" s="98"/>
      <c r="BG98" s="96">
        <v>5028864</v>
      </c>
      <c r="BH98" s="97"/>
      <c r="BI98" s="97"/>
      <c r="BJ98" s="97"/>
      <c r="BK98" s="98"/>
      <c r="BL98" s="96">
        <v>0</v>
      </c>
      <c r="BM98" s="97"/>
      <c r="BN98" s="97"/>
      <c r="BO98" s="97"/>
      <c r="BP98" s="98"/>
      <c r="BQ98" s="96">
        <v>0</v>
      </c>
      <c r="BR98" s="97"/>
      <c r="BS98" s="97"/>
      <c r="BT98" s="98"/>
      <c r="BU98" s="96">
        <f>IF(ISNUMBER(BG98),BG98,0)+IF(ISNUMBER(BL98),BL98,0)</f>
        <v>5028864</v>
      </c>
      <c r="BV98" s="97"/>
      <c r="BW98" s="97"/>
      <c r="BX98" s="97"/>
      <c r="BY98" s="98"/>
      <c r="CA98" s="99" t="s">
        <v>34</v>
      </c>
    </row>
    <row r="99" spans="1:79" s="6" customFormat="1" ht="12.75" customHeight="1" x14ac:dyDescent="0.2">
      <c r="A99" s="87"/>
      <c r="B99" s="85"/>
      <c r="C99" s="85"/>
      <c r="D99" s="100" t="s">
        <v>147</v>
      </c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2"/>
      <c r="U99" s="104">
        <v>8388266.4500000002</v>
      </c>
      <c r="V99" s="105"/>
      <c r="W99" s="105"/>
      <c r="X99" s="105"/>
      <c r="Y99" s="106"/>
      <c r="Z99" s="104">
        <v>1120000</v>
      </c>
      <c r="AA99" s="105"/>
      <c r="AB99" s="105"/>
      <c r="AC99" s="105"/>
      <c r="AD99" s="106"/>
      <c r="AE99" s="104">
        <v>520000</v>
      </c>
      <c r="AF99" s="105"/>
      <c r="AG99" s="105"/>
      <c r="AH99" s="106"/>
      <c r="AI99" s="104">
        <f>IF(ISNUMBER(U99),U99,0)+IF(ISNUMBER(Z99),Z99,0)</f>
        <v>9508266.4499999993</v>
      </c>
      <c r="AJ99" s="105"/>
      <c r="AK99" s="105"/>
      <c r="AL99" s="105"/>
      <c r="AM99" s="106"/>
      <c r="AN99" s="104">
        <v>8322900</v>
      </c>
      <c r="AO99" s="105"/>
      <c r="AP99" s="105"/>
      <c r="AQ99" s="105"/>
      <c r="AR99" s="106"/>
      <c r="AS99" s="104">
        <v>3542500</v>
      </c>
      <c r="AT99" s="105"/>
      <c r="AU99" s="105"/>
      <c r="AV99" s="105"/>
      <c r="AW99" s="106"/>
      <c r="AX99" s="104">
        <v>3542500</v>
      </c>
      <c r="AY99" s="105"/>
      <c r="AZ99" s="105"/>
      <c r="BA99" s="106"/>
      <c r="BB99" s="104">
        <f>IF(ISNUMBER(AN99),AN99,0)+IF(ISNUMBER(AS99),AS99,0)</f>
        <v>11865400</v>
      </c>
      <c r="BC99" s="105"/>
      <c r="BD99" s="105"/>
      <c r="BE99" s="105"/>
      <c r="BF99" s="106"/>
      <c r="BG99" s="104">
        <v>5028864</v>
      </c>
      <c r="BH99" s="105"/>
      <c r="BI99" s="105"/>
      <c r="BJ99" s="105"/>
      <c r="BK99" s="106"/>
      <c r="BL99" s="104">
        <v>0</v>
      </c>
      <c r="BM99" s="105"/>
      <c r="BN99" s="105"/>
      <c r="BO99" s="105"/>
      <c r="BP99" s="106"/>
      <c r="BQ99" s="104">
        <v>0</v>
      </c>
      <c r="BR99" s="105"/>
      <c r="BS99" s="105"/>
      <c r="BT99" s="106"/>
      <c r="BU99" s="104">
        <f>IF(ISNUMBER(BG99),BG99,0)+IF(ISNUMBER(BL99),BL99,0)</f>
        <v>5028864</v>
      </c>
      <c r="BV99" s="105"/>
      <c r="BW99" s="105"/>
      <c r="BX99" s="105"/>
      <c r="BY99" s="106"/>
    </row>
    <row r="101" spans="1:79" ht="14.25" customHeight="1" x14ac:dyDescent="0.2">
      <c r="A101" s="42" t="s">
        <v>276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</row>
    <row r="102" spans="1:79" ht="15" customHeight="1" x14ac:dyDescent="0.2">
      <c r="A102" s="45" t="s">
        <v>246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</row>
    <row r="103" spans="1:79" ht="23.1" customHeight="1" x14ac:dyDescent="0.2">
      <c r="A103" s="61" t="s">
        <v>6</v>
      </c>
      <c r="B103" s="62"/>
      <c r="C103" s="62"/>
      <c r="D103" s="61" t="s">
        <v>121</v>
      </c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3"/>
      <c r="U103" s="36" t="s">
        <v>268</v>
      </c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 t="s">
        <v>273</v>
      </c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</row>
    <row r="104" spans="1:79" ht="54" customHeight="1" x14ac:dyDescent="0.2">
      <c r="A104" s="64"/>
      <c r="B104" s="65"/>
      <c r="C104" s="65"/>
      <c r="D104" s="64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6"/>
      <c r="U104" s="30" t="s">
        <v>4</v>
      </c>
      <c r="V104" s="31"/>
      <c r="W104" s="31"/>
      <c r="X104" s="31"/>
      <c r="Y104" s="32"/>
      <c r="Z104" s="30" t="s">
        <v>3</v>
      </c>
      <c r="AA104" s="31"/>
      <c r="AB104" s="31"/>
      <c r="AC104" s="31"/>
      <c r="AD104" s="32"/>
      <c r="AE104" s="46" t="s">
        <v>116</v>
      </c>
      <c r="AF104" s="47"/>
      <c r="AG104" s="47"/>
      <c r="AH104" s="47"/>
      <c r="AI104" s="48"/>
      <c r="AJ104" s="30" t="s">
        <v>5</v>
      </c>
      <c r="AK104" s="31"/>
      <c r="AL104" s="31"/>
      <c r="AM104" s="31"/>
      <c r="AN104" s="32"/>
      <c r="AO104" s="30" t="s">
        <v>4</v>
      </c>
      <c r="AP104" s="31"/>
      <c r="AQ104" s="31"/>
      <c r="AR104" s="31"/>
      <c r="AS104" s="32"/>
      <c r="AT104" s="30" t="s">
        <v>3</v>
      </c>
      <c r="AU104" s="31"/>
      <c r="AV104" s="31"/>
      <c r="AW104" s="31"/>
      <c r="AX104" s="32"/>
      <c r="AY104" s="46" t="s">
        <v>116</v>
      </c>
      <c r="AZ104" s="47"/>
      <c r="BA104" s="47"/>
      <c r="BB104" s="47"/>
      <c r="BC104" s="48"/>
      <c r="BD104" s="36" t="s">
        <v>96</v>
      </c>
      <c r="BE104" s="36"/>
      <c r="BF104" s="36"/>
      <c r="BG104" s="36"/>
      <c r="BH104" s="36"/>
    </row>
    <row r="105" spans="1:79" ht="15" customHeight="1" x14ac:dyDescent="0.2">
      <c r="A105" s="30" t="s">
        <v>169</v>
      </c>
      <c r="B105" s="31"/>
      <c r="C105" s="31"/>
      <c r="D105" s="30">
        <v>2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2"/>
      <c r="U105" s="30">
        <v>3</v>
      </c>
      <c r="V105" s="31"/>
      <c r="W105" s="31"/>
      <c r="X105" s="31"/>
      <c r="Y105" s="32"/>
      <c r="Z105" s="30">
        <v>4</v>
      </c>
      <c r="AA105" s="31"/>
      <c r="AB105" s="31"/>
      <c r="AC105" s="31"/>
      <c r="AD105" s="32"/>
      <c r="AE105" s="30">
        <v>5</v>
      </c>
      <c r="AF105" s="31"/>
      <c r="AG105" s="31"/>
      <c r="AH105" s="31"/>
      <c r="AI105" s="32"/>
      <c r="AJ105" s="30">
        <v>6</v>
      </c>
      <c r="AK105" s="31"/>
      <c r="AL105" s="31"/>
      <c r="AM105" s="31"/>
      <c r="AN105" s="32"/>
      <c r="AO105" s="30">
        <v>7</v>
      </c>
      <c r="AP105" s="31"/>
      <c r="AQ105" s="31"/>
      <c r="AR105" s="31"/>
      <c r="AS105" s="32"/>
      <c r="AT105" s="30">
        <v>8</v>
      </c>
      <c r="AU105" s="31"/>
      <c r="AV105" s="31"/>
      <c r="AW105" s="31"/>
      <c r="AX105" s="32"/>
      <c r="AY105" s="30">
        <v>9</v>
      </c>
      <c r="AZ105" s="31"/>
      <c r="BA105" s="31"/>
      <c r="BB105" s="31"/>
      <c r="BC105" s="32"/>
      <c r="BD105" s="30">
        <v>10</v>
      </c>
      <c r="BE105" s="31"/>
      <c r="BF105" s="31"/>
      <c r="BG105" s="31"/>
      <c r="BH105" s="32"/>
    </row>
    <row r="106" spans="1:79" s="1" customFormat="1" ht="12.75" hidden="1" customHeight="1" x14ac:dyDescent="0.2">
      <c r="A106" s="33" t="s">
        <v>69</v>
      </c>
      <c r="B106" s="34"/>
      <c r="C106" s="34"/>
      <c r="D106" s="33" t="s">
        <v>57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5"/>
      <c r="U106" s="33" t="s">
        <v>60</v>
      </c>
      <c r="V106" s="34"/>
      <c r="W106" s="34"/>
      <c r="X106" s="34"/>
      <c r="Y106" s="35"/>
      <c r="Z106" s="33" t="s">
        <v>61</v>
      </c>
      <c r="AA106" s="34"/>
      <c r="AB106" s="34"/>
      <c r="AC106" s="34"/>
      <c r="AD106" s="35"/>
      <c r="AE106" s="33" t="s">
        <v>94</v>
      </c>
      <c r="AF106" s="34"/>
      <c r="AG106" s="34"/>
      <c r="AH106" s="34"/>
      <c r="AI106" s="35"/>
      <c r="AJ106" s="50" t="s">
        <v>171</v>
      </c>
      <c r="AK106" s="51"/>
      <c r="AL106" s="51"/>
      <c r="AM106" s="51"/>
      <c r="AN106" s="52"/>
      <c r="AO106" s="33" t="s">
        <v>62</v>
      </c>
      <c r="AP106" s="34"/>
      <c r="AQ106" s="34"/>
      <c r="AR106" s="34"/>
      <c r="AS106" s="35"/>
      <c r="AT106" s="33" t="s">
        <v>63</v>
      </c>
      <c r="AU106" s="34"/>
      <c r="AV106" s="34"/>
      <c r="AW106" s="34"/>
      <c r="AX106" s="35"/>
      <c r="AY106" s="33" t="s">
        <v>95</v>
      </c>
      <c r="AZ106" s="34"/>
      <c r="BA106" s="34"/>
      <c r="BB106" s="34"/>
      <c r="BC106" s="35"/>
      <c r="BD106" s="44" t="s">
        <v>171</v>
      </c>
      <c r="BE106" s="44"/>
      <c r="BF106" s="44"/>
      <c r="BG106" s="44"/>
      <c r="BH106" s="44"/>
      <c r="CA106" s="1" t="s">
        <v>35</v>
      </c>
    </row>
    <row r="107" spans="1:79" s="99" customFormat="1" ht="25.5" customHeight="1" x14ac:dyDescent="0.2">
      <c r="A107" s="89">
        <v>1</v>
      </c>
      <c r="B107" s="90"/>
      <c r="C107" s="90"/>
      <c r="D107" s="92" t="s">
        <v>181</v>
      </c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4"/>
      <c r="U107" s="96">
        <v>5461346</v>
      </c>
      <c r="V107" s="97"/>
      <c r="W107" s="97"/>
      <c r="X107" s="97"/>
      <c r="Y107" s="98"/>
      <c r="Z107" s="96">
        <v>0</v>
      </c>
      <c r="AA107" s="97"/>
      <c r="AB107" s="97"/>
      <c r="AC107" s="97"/>
      <c r="AD107" s="98"/>
      <c r="AE107" s="95">
        <v>0</v>
      </c>
      <c r="AF107" s="95"/>
      <c r="AG107" s="95"/>
      <c r="AH107" s="95"/>
      <c r="AI107" s="95"/>
      <c r="AJ107" s="110">
        <f>IF(ISNUMBER(U107),U107,0)+IF(ISNUMBER(Z107),Z107,0)</f>
        <v>5461346</v>
      </c>
      <c r="AK107" s="110"/>
      <c r="AL107" s="110"/>
      <c r="AM107" s="110"/>
      <c r="AN107" s="110"/>
      <c r="AO107" s="95">
        <v>5849101</v>
      </c>
      <c r="AP107" s="95"/>
      <c r="AQ107" s="95"/>
      <c r="AR107" s="95"/>
      <c r="AS107" s="95"/>
      <c r="AT107" s="110">
        <v>0</v>
      </c>
      <c r="AU107" s="110"/>
      <c r="AV107" s="110"/>
      <c r="AW107" s="110"/>
      <c r="AX107" s="110"/>
      <c r="AY107" s="95">
        <v>0</v>
      </c>
      <c r="AZ107" s="95"/>
      <c r="BA107" s="95"/>
      <c r="BB107" s="95"/>
      <c r="BC107" s="95"/>
      <c r="BD107" s="110">
        <f>IF(ISNUMBER(AO107),AO107,0)+IF(ISNUMBER(AT107),AT107,0)</f>
        <v>5849101</v>
      </c>
      <c r="BE107" s="110"/>
      <c r="BF107" s="110"/>
      <c r="BG107" s="110"/>
      <c r="BH107" s="110"/>
      <c r="CA107" s="99" t="s">
        <v>36</v>
      </c>
    </row>
    <row r="108" spans="1:79" s="6" customFormat="1" ht="12.75" customHeight="1" x14ac:dyDescent="0.2">
      <c r="A108" s="87"/>
      <c r="B108" s="85"/>
      <c r="C108" s="85"/>
      <c r="D108" s="100" t="s">
        <v>147</v>
      </c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2"/>
      <c r="U108" s="104">
        <v>5461346</v>
      </c>
      <c r="V108" s="105"/>
      <c r="W108" s="105"/>
      <c r="X108" s="105"/>
      <c r="Y108" s="106"/>
      <c r="Z108" s="104">
        <v>0</v>
      </c>
      <c r="AA108" s="105"/>
      <c r="AB108" s="105"/>
      <c r="AC108" s="105"/>
      <c r="AD108" s="106"/>
      <c r="AE108" s="103">
        <v>0</v>
      </c>
      <c r="AF108" s="103"/>
      <c r="AG108" s="103"/>
      <c r="AH108" s="103"/>
      <c r="AI108" s="103"/>
      <c r="AJ108" s="88">
        <f>IF(ISNUMBER(U108),U108,0)+IF(ISNUMBER(Z108),Z108,0)</f>
        <v>5461346</v>
      </c>
      <c r="AK108" s="88"/>
      <c r="AL108" s="88"/>
      <c r="AM108" s="88"/>
      <c r="AN108" s="88"/>
      <c r="AO108" s="103">
        <v>5849101</v>
      </c>
      <c r="AP108" s="103"/>
      <c r="AQ108" s="103"/>
      <c r="AR108" s="103"/>
      <c r="AS108" s="103"/>
      <c r="AT108" s="88">
        <v>0</v>
      </c>
      <c r="AU108" s="88"/>
      <c r="AV108" s="88"/>
      <c r="AW108" s="88"/>
      <c r="AX108" s="88"/>
      <c r="AY108" s="103">
        <v>0</v>
      </c>
      <c r="AZ108" s="103"/>
      <c r="BA108" s="103"/>
      <c r="BB108" s="103"/>
      <c r="BC108" s="103"/>
      <c r="BD108" s="88">
        <f>IF(ISNUMBER(AO108),AO108,0)+IF(ISNUMBER(AT108),AT108,0)</f>
        <v>5849101</v>
      </c>
      <c r="BE108" s="88"/>
      <c r="BF108" s="88"/>
      <c r="BG108" s="88"/>
      <c r="BH108" s="88"/>
    </row>
    <row r="109" spans="1:79" s="5" customFormat="1" ht="12.7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</row>
    <row r="111" spans="1:79" ht="14.25" customHeight="1" x14ac:dyDescent="0.2">
      <c r="A111" s="42" t="s">
        <v>152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</row>
    <row r="112" spans="1:79" ht="14.25" customHeight="1" x14ac:dyDescent="0.2">
      <c r="A112" s="42" t="s">
        <v>262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</row>
    <row r="113" spans="1:79" ht="23.1" customHeight="1" x14ac:dyDescent="0.2">
      <c r="A113" s="61" t="s">
        <v>6</v>
      </c>
      <c r="B113" s="62"/>
      <c r="C113" s="62"/>
      <c r="D113" s="36" t="s">
        <v>9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 t="s">
        <v>8</v>
      </c>
      <c r="R113" s="36"/>
      <c r="S113" s="36"/>
      <c r="T113" s="36"/>
      <c r="U113" s="36"/>
      <c r="V113" s="36" t="s">
        <v>7</v>
      </c>
      <c r="W113" s="36"/>
      <c r="X113" s="36"/>
      <c r="Y113" s="36"/>
      <c r="Z113" s="36"/>
      <c r="AA113" s="36"/>
      <c r="AB113" s="36"/>
      <c r="AC113" s="36"/>
      <c r="AD113" s="36"/>
      <c r="AE113" s="36"/>
      <c r="AF113" s="30" t="s">
        <v>247</v>
      </c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2"/>
      <c r="AU113" s="30" t="s">
        <v>250</v>
      </c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2"/>
      <c r="BJ113" s="30" t="s">
        <v>258</v>
      </c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2"/>
    </row>
    <row r="114" spans="1:79" ht="32.25" customHeight="1" x14ac:dyDescent="0.2">
      <c r="A114" s="64"/>
      <c r="B114" s="65"/>
      <c r="C114" s="6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 t="s">
        <v>4</v>
      </c>
      <c r="AG114" s="36"/>
      <c r="AH114" s="36"/>
      <c r="AI114" s="36"/>
      <c r="AJ114" s="36"/>
      <c r="AK114" s="36" t="s">
        <v>3</v>
      </c>
      <c r="AL114" s="36"/>
      <c r="AM114" s="36"/>
      <c r="AN114" s="36"/>
      <c r="AO114" s="36"/>
      <c r="AP114" s="36" t="s">
        <v>123</v>
      </c>
      <c r="AQ114" s="36"/>
      <c r="AR114" s="36"/>
      <c r="AS114" s="36"/>
      <c r="AT114" s="36"/>
      <c r="AU114" s="36" t="s">
        <v>4</v>
      </c>
      <c r="AV114" s="36"/>
      <c r="AW114" s="36"/>
      <c r="AX114" s="36"/>
      <c r="AY114" s="36"/>
      <c r="AZ114" s="36" t="s">
        <v>3</v>
      </c>
      <c r="BA114" s="36"/>
      <c r="BB114" s="36"/>
      <c r="BC114" s="36"/>
      <c r="BD114" s="36"/>
      <c r="BE114" s="36" t="s">
        <v>90</v>
      </c>
      <c r="BF114" s="36"/>
      <c r="BG114" s="36"/>
      <c r="BH114" s="36"/>
      <c r="BI114" s="36"/>
      <c r="BJ114" s="36" t="s">
        <v>4</v>
      </c>
      <c r="BK114" s="36"/>
      <c r="BL114" s="36"/>
      <c r="BM114" s="36"/>
      <c r="BN114" s="36"/>
      <c r="BO114" s="36" t="s">
        <v>3</v>
      </c>
      <c r="BP114" s="36"/>
      <c r="BQ114" s="36"/>
      <c r="BR114" s="36"/>
      <c r="BS114" s="36"/>
      <c r="BT114" s="36" t="s">
        <v>97</v>
      </c>
      <c r="BU114" s="36"/>
      <c r="BV114" s="36"/>
      <c r="BW114" s="36"/>
      <c r="BX114" s="36"/>
    </row>
    <row r="115" spans="1:79" ht="15" customHeight="1" x14ac:dyDescent="0.2">
      <c r="A115" s="30">
        <v>1</v>
      </c>
      <c r="B115" s="31"/>
      <c r="C115" s="31"/>
      <c r="D115" s="36">
        <v>2</v>
      </c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>
        <v>3</v>
      </c>
      <c r="R115" s="36"/>
      <c r="S115" s="36"/>
      <c r="T115" s="36"/>
      <c r="U115" s="36"/>
      <c r="V115" s="36">
        <v>4</v>
      </c>
      <c r="W115" s="36"/>
      <c r="X115" s="36"/>
      <c r="Y115" s="36"/>
      <c r="Z115" s="36"/>
      <c r="AA115" s="36"/>
      <c r="AB115" s="36"/>
      <c r="AC115" s="36"/>
      <c r="AD115" s="36"/>
      <c r="AE115" s="36"/>
      <c r="AF115" s="36">
        <v>5</v>
      </c>
      <c r="AG115" s="36"/>
      <c r="AH115" s="36"/>
      <c r="AI115" s="36"/>
      <c r="AJ115" s="36"/>
      <c r="AK115" s="36">
        <v>6</v>
      </c>
      <c r="AL115" s="36"/>
      <c r="AM115" s="36"/>
      <c r="AN115" s="36"/>
      <c r="AO115" s="36"/>
      <c r="AP115" s="36">
        <v>7</v>
      </c>
      <c r="AQ115" s="36"/>
      <c r="AR115" s="36"/>
      <c r="AS115" s="36"/>
      <c r="AT115" s="36"/>
      <c r="AU115" s="36">
        <v>8</v>
      </c>
      <c r="AV115" s="36"/>
      <c r="AW115" s="36"/>
      <c r="AX115" s="36"/>
      <c r="AY115" s="36"/>
      <c r="AZ115" s="36">
        <v>9</v>
      </c>
      <c r="BA115" s="36"/>
      <c r="BB115" s="36"/>
      <c r="BC115" s="36"/>
      <c r="BD115" s="36"/>
      <c r="BE115" s="36">
        <v>10</v>
      </c>
      <c r="BF115" s="36"/>
      <c r="BG115" s="36"/>
      <c r="BH115" s="36"/>
      <c r="BI115" s="36"/>
      <c r="BJ115" s="36">
        <v>11</v>
      </c>
      <c r="BK115" s="36"/>
      <c r="BL115" s="36"/>
      <c r="BM115" s="36"/>
      <c r="BN115" s="36"/>
      <c r="BO115" s="36">
        <v>12</v>
      </c>
      <c r="BP115" s="36"/>
      <c r="BQ115" s="36"/>
      <c r="BR115" s="36"/>
      <c r="BS115" s="36"/>
      <c r="BT115" s="36">
        <v>13</v>
      </c>
      <c r="BU115" s="36"/>
      <c r="BV115" s="36"/>
      <c r="BW115" s="36"/>
      <c r="BX115" s="36"/>
    </row>
    <row r="116" spans="1:79" ht="10.5" hidden="1" customHeight="1" x14ac:dyDescent="0.2">
      <c r="A116" s="33" t="s">
        <v>154</v>
      </c>
      <c r="B116" s="34"/>
      <c r="C116" s="34"/>
      <c r="D116" s="36" t="s">
        <v>57</v>
      </c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 t="s">
        <v>70</v>
      </c>
      <c r="R116" s="36"/>
      <c r="S116" s="36"/>
      <c r="T116" s="36"/>
      <c r="U116" s="36"/>
      <c r="V116" s="36" t="s">
        <v>71</v>
      </c>
      <c r="W116" s="36"/>
      <c r="X116" s="36"/>
      <c r="Y116" s="36"/>
      <c r="Z116" s="36"/>
      <c r="AA116" s="36"/>
      <c r="AB116" s="36"/>
      <c r="AC116" s="36"/>
      <c r="AD116" s="36"/>
      <c r="AE116" s="36"/>
      <c r="AF116" s="38" t="s">
        <v>111</v>
      </c>
      <c r="AG116" s="38"/>
      <c r="AH116" s="38"/>
      <c r="AI116" s="38"/>
      <c r="AJ116" s="38"/>
      <c r="AK116" s="37" t="s">
        <v>112</v>
      </c>
      <c r="AL116" s="37"/>
      <c r="AM116" s="37"/>
      <c r="AN116" s="37"/>
      <c r="AO116" s="37"/>
      <c r="AP116" s="44" t="s">
        <v>183</v>
      </c>
      <c r="AQ116" s="44"/>
      <c r="AR116" s="44"/>
      <c r="AS116" s="44"/>
      <c r="AT116" s="44"/>
      <c r="AU116" s="38" t="s">
        <v>113</v>
      </c>
      <c r="AV116" s="38"/>
      <c r="AW116" s="38"/>
      <c r="AX116" s="38"/>
      <c r="AY116" s="38"/>
      <c r="AZ116" s="37" t="s">
        <v>114</v>
      </c>
      <c r="BA116" s="37"/>
      <c r="BB116" s="37"/>
      <c r="BC116" s="37"/>
      <c r="BD116" s="37"/>
      <c r="BE116" s="44" t="s">
        <v>183</v>
      </c>
      <c r="BF116" s="44"/>
      <c r="BG116" s="44"/>
      <c r="BH116" s="44"/>
      <c r="BI116" s="44"/>
      <c r="BJ116" s="38" t="s">
        <v>105</v>
      </c>
      <c r="BK116" s="38"/>
      <c r="BL116" s="38"/>
      <c r="BM116" s="38"/>
      <c r="BN116" s="38"/>
      <c r="BO116" s="37" t="s">
        <v>106</v>
      </c>
      <c r="BP116" s="37"/>
      <c r="BQ116" s="37"/>
      <c r="BR116" s="37"/>
      <c r="BS116" s="37"/>
      <c r="BT116" s="44" t="s">
        <v>183</v>
      </c>
      <c r="BU116" s="44"/>
      <c r="BV116" s="44"/>
      <c r="BW116" s="44"/>
      <c r="BX116" s="44"/>
      <c r="CA116" t="s">
        <v>37</v>
      </c>
    </row>
    <row r="117" spans="1:79" s="6" customFormat="1" ht="15" customHeight="1" x14ac:dyDescent="0.2">
      <c r="A117" s="87">
        <v>0</v>
      </c>
      <c r="B117" s="85"/>
      <c r="C117" s="85"/>
      <c r="D117" s="111" t="s">
        <v>182</v>
      </c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CA117" s="6" t="s">
        <v>38</v>
      </c>
    </row>
    <row r="118" spans="1:79" s="99" customFormat="1" ht="15" customHeight="1" x14ac:dyDescent="0.2">
      <c r="A118" s="89">
        <v>0</v>
      </c>
      <c r="B118" s="90"/>
      <c r="C118" s="90"/>
      <c r="D118" s="114" t="s">
        <v>184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36" t="s">
        <v>185</v>
      </c>
      <c r="R118" s="36"/>
      <c r="S118" s="36"/>
      <c r="T118" s="36"/>
      <c r="U118" s="36"/>
      <c r="V118" s="36" t="s">
        <v>186</v>
      </c>
      <c r="W118" s="36"/>
      <c r="X118" s="36"/>
      <c r="Y118" s="36"/>
      <c r="Z118" s="36"/>
      <c r="AA118" s="36"/>
      <c r="AB118" s="36"/>
      <c r="AC118" s="36"/>
      <c r="AD118" s="36"/>
      <c r="AE118" s="36"/>
      <c r="AF118" s="115">
        <v>1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1</v>
      </c>
      <c r="AQ118" s="115"/>
      <c r="AR118" s="115"/>
      <c r="AS118" s="115"/>
      <c r="AT118" s="115"/>
      <c r="AU118" s="115">
        <v>1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1</v>
      </c>
      <c r="BF118" s="115"/>
      <c r="BG118" s="115"/>
      <c r="BH118" s="115"/>
      <c r="BI118" s="115"/>
      <c r="BJ118" s="115">
        <v>1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1</v>
      </c>
      <c r="BU118" s="115"/>
      <c r="BV118" s="115"/>
      <c r="BW118" s="115"/>
      <c r="BX118" s="115"/>
    </row>
    <row r="119" spans="1:79" s="99" customFormat="1" ht="15" customHeight="1" x14ac:dyDescent="0.2">
      <c r="A119" s="89">
        <v>0</v>
      </c>
      <c r="B119" s="90"/>
      <c r="C119" s="90"/>
      <c r="D119" s="114" t="s">
        <v>187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36" t="s">
        <v>185</v>
      </c>
      <c r="R119" s="36"/>
      <c r="S119" s="36"/>
      <c r="T119" s="36"/>
      <c r="U119" s="36"/>
      <c r="V119" s="36" t="s">
        <v>188</v>
      </c>
      <c r="W119" s="36"/>
      <c r="X119" s="36"/>
      <c r="Y119" s="36"/>
      <c r="Z119" s="36"/>
      <c r="AA119" s="36"/>
      <c r="AB119" s="36"/>
      <c r="AC119" s="36"/>
      <c r="AD119" s="36"/>
      <c r="AE119" s="36"/>
      <c r="AF119" s="115">
        <v>497.5</v>
      </c>
      <c r="AG119" s="115"/>
      <c r="AH119" s="115"/>
      <c r="AI119" s="115"/>
      <c r="AJ119" s="115"/>
      <c r="AK119" s="115">
        <v>0</v>
      </c>
      <c r="AL119" s="115"/>
      <c r="AM119" s="115"/>
      <c r="AN119" s="115"/>
      <c r="AO119" s="115"/>
      <c r="AP119" s="115">
        <v>497.5</v>
      </c>
      <c r="AQ119" s="115"/>
      <c r="AR119" s="115"/>
      <c r="AS119" s="115"/>
      <c r="AT119" s="115"/>
      <c r="AU119" s="115">
        <v>454</v>
      </c>
      <c r="AV119" s="115"/>
      <c r="AW119" s="115"/>
      <c r="AX119" s="115"/>
      <c r="AY119" s="115"/>
      <c r="AZ119" s="115">
        <v>0</v>
      </c>
      <c r="BA119" s="115"/>
      <c r="BB119" s="115"/>
      <c r="BC119" s="115"/>
      <c r="BD119" s="115"/>
      <c r="BE119" s="115">
        <v>454</v>
      </c>
      <c r="BF119" s="115"/>
      <c r="BG119" s="115"/>
      <c r="BH119" s="115"/>
      <c r="BI119" s="115"/>
      <c r="BJ119" s="115">
        <v>494.75</v>
      </c>
      <c r="BK119" s="115"/>
      <c r="BL119" s="115"/>
      <c r="BM119" s="115"/>
      <c r="BN119" s="115"/>
      <c r="BO119" s="115">
        <v>0</v>
      </c>
      <c r="BP119" s="115"/>
      <c r="BQ119" s="115"/>
      <c r="BR119" s="115"/>
      <c r="BS119" s="115"/>
      <c r="BT119" s="115">
        <v>494.75</v>
      </c>
      <c r="BU119" s="115"/>
      <c r="BV119" s="115"/>
      <c r="BW119" s="115"/>
      <c r="BX119" s="115"/>
    </row>
    <row r="120" spans="1:79" s="99" customFormat="1" ht="15" customHeight="1" x14ac:dyDescent="0.2">
      <c r="A120" s="89">
        <v>0</v>
      </c>
      <c r="B120" s="90"/>
      <c r="C120" s="90"/>
      <c r="D120" s="114" t="s">
        <v>189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36" t="s">
        <v>185</v>
      </c>
      <c r="R120" s="36"/>
      <c r="S120" s="36"/>
      <c r="T120" s="36"/>
      <c r="U120" s="36"/>
      <c r="V120" s="36" t="s">
        <v>188</v>
      </c>
      <c r="W120" s="36"/>
      <c r="X120" s="36"/>
      <c r="Y120" s="36"/>
      <c r="Z120" s="36"/>
      <c r="AA120" s="36"/>
      <c r="AB120" s="36"/>
      <c r="AC120" s="36"/>
      <c r="AD120" s="36"/>
      <c r="AE120" s="36"/>
      <c r="AF120" s="115">
        <v>108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108</v>
      </c>
      <c r="AQ120" s="115"/>
      <c r="AR120" s="115"/>
      <c r="AS120" s="115"/>
      <c r="AT120" s="115"/>
      <c r="AU120" s="115">
        <v>108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108</v>
      </c>
      <c r="BF120" s="115"/>
      <c r="BG120" s="115"/>
      <c r="BH120" s="115"/>
      <c r="BI120" s="115"/>
      <c r="BJ120" s="115">
        <v>110.25</v>
      </c>
      <c r="BK120" s="115"/>
      <c r="BL120" s="115"/>
      <c r="BM120" s="115"/>
      <c r="BN120" s="115"/>
      <c r="BO120" s="115">
        <v>0</v>
      </c>
      <c r="BP120" s="115"/>
      <c r="BQ120" s="115"/>
      <c r="BR120" s="115"/>
      <c r="BS120" s="115"/>
      <c r="BT120" s="115">
        <v>110.25</v>
      </c>
      <c r="BU120" s="115"/>
      <c r="BV120" s="115"/>
      <c r="BW120" s="115"/>
      <c r="BX120" s="115"/>
    </row>
    <row r="121" spans="1:79" s="99" customFormat="1" ht="30" customHeight="1" x14ac:dyDescent="0.2">
      <c r="A121" s="89">
        <v>0</v>
      </c>
      <c r="B121" s="90"/>
      <c r="C121" s="90"/>
      <c r="D121" s="114" t="s">
        <v>190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36" t="s">
        <v>191</v>
      </c>
      <c r="R121" s="36"/>
      <c r="S121" s="36"/>
      <c r="T121" s="36"/>
      <c r="U121" s="36"/>
      <c r="V121" s="36" t="s">
        <v>192</v>
      </c>
      <c r="W121" s="36"/>
      <c r="X121" s="36"/>
      <c r="Y121" s="36"/>
      <c r="Z121" s="36"/>
      <c r="AA121" s="36"/>
      <c r="AB121" s="36"/>
      <c r="AC121" s="36"/>
      <c r="AD121" s="36"/>
      <c r="AE121" s="36"/>
      <c r="AF121" s="115">
        <v>239</v>
      </c>
      <c r="AG121" s="115"/>
      <c r="AH121" s="115"/>
      <c r="AI121" s="115"/>
      <c r="AJ121" s="115"/>
      <c r="AK121" s="115">
        <v>0</v>
      </c>
      <c r="AL121" s="115"/>
      <c r="AM121" s="115"/>
      <c r="AN121" s="115"/>
      <c r="AO121" s="115"/>
      <c r="AP121" s="115">
        <v>239</v>
      </c>
      <c r="AQ121" s="115"/>
      <c r="AR121" s="115"/>
      <c r="AS121" s="115"/>
      <c r="AT121" s="115"/>
      <c r="AU121" s="115">
        <v>270</v>
      </c>
      <c r="AV121" s="115"/>
      <c r="AW121" s="115"/>
      <c r="AX121" s="115"/>
      <c r="AY121" s="115"/>
      <c r="AZ121" s="115">
        <v>0</v>
      </c>
      <c r="BA121" s="115"/>
      <c r="BB121" s="115"/>
      <c r="BC121" s="115"/>
      <c r="BD121" s="115"/>
      <c r="BE121" s="115">
        <v>270</v>
      </c>
      <c r="BF121" s="115"/>
      <c r="BG121" s="115"/>
      <c r="BH121" s="115"/>
      <c r="BI121" s="115"/>
      <c r="BJ121" s="115">
        <v>270</v>
      </c>
      <c r="BK121" s="115"/>
      <c r="BL121" s="115"/>
      <c r="BM121" s="115"/>
      <c r="BN121" s="115"/>
      <c r="BO121" s="115">
        <v>0</v>
      </c>
      <c r="BP121" s="115"/>
      <c r="BQ121" s="115"/>
      <c r="BR121" s="115"/>
      <c r="BS121" s="115"/>
      <c r="BT121" s="115">
        <v>270</v>
      </c>
      <c r="BU121" s="115"/>
      <c r="BV121" s="115"/>
      <c r="BW121" s="115"/>
      <c r="BX121" s="115"/>
    </row>
    <row r="122" spans="1:79" s="99" customFormat="1" ht="30" customHeight="1" x14ac:dyDescent="0.2">
      <c r="A122" s="89">
        <v>0</v>
      </c>
      <c r="B122" s="90"/>
      <c r="C122" s="90"/>
      <c r="D122" s="114" t="s">
        <v>193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36" t="s">
        <v>191</v>
      </c>
      <c r="R122" s="36"/>
      <c r="S122" s="36"/>
      <c r="T122" s="36"/>
      <c r="U122" s="36"/>
      <c r="V122" s="36" t="s">
        <v>192</v>
      </c>
      <c r="W122" s="36"/>
      <c r="X122" s="36"/>
      <c r="Y122" s="36"/>
      <c r="Z122" s="36"/>
      <c r="AA122" s="36"/>
      <c r="AB122" s="36"/>
      <c r="AC122" s="36"/>
      <c r="AD122" s="36"/>
      <c r="AE122" s="36"/>
      <c r="AF122" s="115">
        <v>10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10</v>
      </c>
      <c r="AQ122" s="115"/>
      <c r="AR122" s="115"/>
      <c r="AS122" s="115"/>
      <c r="AT122" s="115"/>
      <c r="AU122" s="115">
        <v>38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38</v>
      </c>
      <c r="BF122" s="115"/>
      <c r="BG122" s="115"/>
      <c r="BH122" s="115"/>
      <c r="BI122" s="115"/>
      <c r="BJ122" s="115">
        <v>38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38</v>
      </c>
      <c r="BU122" s="115"/>
      <c r="BV122" s="115"/>
      <c r="BW122" s="115"/>
      <c r="BX122" s="115"/>
    </row>
    <row r="123" spans="1:79" s="99" customFormat="1" ht="30" customHeight="1" x14ac:dyDescent="0.2">
      <c r="A123" s="89">
        <v>0</v>
      </c>
      <c r="B123" s="90"/>
      <c r="C123" s="90"/>
      <c r="D123" s="114" t="s">
        <v>194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36" t="s">
        <v>195</v>
      </c>
      <c r="R123" s="36"/>
      <c r="S123" s="36"/>
      <c r="T123" s="36"/>
      <c r="U123" s="36"/>
      <c r="V123" s="36" t="s">
        <v>196</v>
      </c>
      <c r="W123" s="36"/>
      <c r="X123" s="36"/>
      <c r="Y123" s="36"/>
      <c r="Z123" s="36"/>
      <c r="AA123" s="36"/>
      <c r="AB123" s="36"/>
      <c r="AC123" s="36"/>
      <c r="AD123" s="36"/>
      <c r="AE123" s="36"/>
      <c r="AF123" s="115">
        <v>0</v>
      </c>
      <c r="AG123" s="115"/>
      <c r="AH123" s="115"/>
      <c r="AI123" s="115"/>
      <c r="AJ123" s="115"/>
      <c r="AK123" s="115">
        <v>520</v>
      </c>
      <c r="AL123" s="115"/>
      <c r="AM123" s="115"/>
      <c r="AN123" s="115"/>
      <c r="AO123" s="115"/>
      <c r="AP123" s="115">
        <v>520</v>
      </c>
      <c r="AQ123" s="115"/>
      <c r="AR123" s="115"/>
      <c r="AS123" s="115"/>
      <c r="AT123" s="115"/>
      <c r="AU123" s="115">
        <v>0</v>
      </c>
      <c r="AV123" s="115"/>
      <c r="AW123" s="115"/>
      <c r="AX123" s="115"/>
      <c r="AY123" s="115"/>
      <c r="AZ123" s="115">
        <v>742.5</v>
      </c>
      <c r="BA123" s="115"/>
      <c r="BB123" s="115"/>
      <c r="BC123" s="115"/>
      <c r="BD123" s="115"/>
      <c r="BE123" s="115">
        <v>742.5</v>
      </c>
      <c r="BF123" s="115"/>
      <c r="BG123" s="115"/>
      <c r="BH123" s="115"/>
      <c r="BI123" s="115"/>
      <c r="BJ123" s="115">
        <v>0</v>
      </c>
      <c r="BK123" s="115"/>
      <c r="BL123" s="115"/>
      <c r="BM123" s="115"/>
      <c r="BN123" s="115"/>
      <c r="BO123" s="115">
        <v>0</v>
      </c>
      <c r="BP123" s="115"/>
      <c r="BQ123" s="115"/>
      <c r="BR123" s="115"/>
      <c r="BS123" s="115"/>
      <c r="BT123" s="115">
        <v>0</v>
      </c>
      <c r="BU123" s="115"/>
      <c r="BV123" s="115"/>
      <c r="BW123" s="115"/>
      <c r="BX123" s="115"/>
    </row>
    <row r="124" spans="1:79" s="99" customFormat="1" ht="30" customHeight="1" x14ac:dyDescent="0.2">
      <c r="A124" s="89">
        <v>0</v>
      </c>
      <c r="B124" s="90"/>
      <c r="C124" s="90"/>
      <c r="D124" s="114" t="s">
        <v>197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36" t="s">
        <v>195</v>
      </c>
      <c r="R124" s="36"/>
      <c r="S124" s="36"/>
      <c r="T124" s="36"/>
      <c r="U124" s="36"/>
      <c r="V124" s="36" t="s">
        <v>196</v>
      </c>
      <c r="W124" s="36"/>
      <c r="X124" s="36"/>
      <c r="Y124" s="36"/>
      <c r="Z124" s="36"/>
      <c r="AA124" s="36"/>
      <c r="AB124" s="36"/>
      <c r="AC124" s="36"/>
      <c r="AD124" s="36"/>
      <c r="AE124" s="36"/>
      <c r="AF124" s="115">
        <v>0</v>
      </c>
      <c r="AG124" s="115"/>
      <c r="AH124" s="115"/>
      <c r="AI124" s="115"/>
      <c r="AJ124" s="115"/>
      <c r="AK124" s="115">
        <v>600</v>
      </c>
      <c r="AL124" s="115"/>
      <c r="AM124" s="115"/>
      <c r="AN124" s="115"/>
      <c r="AO124" s="115"/>
      <c r="AP124" s="115">
        <v>600</v>
      </c>
      <c r="AQ124" s="115"/>
      <c r="AR124" s="115"/>
      <c r="AS124" s="115"/>
      <c r="AT124" s="115"/>
      <c r="AU124" s="115">
        <v>0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0</v>
      </c>
      <c r="BF124" s="115"/>
      <c r="BG124" s="115"/>
      <c r="BH124" s="115"/>
      <c r="BI124" s="115"/>
      <c r="BJ124" s="115">
        <v>0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0</v>
      </c>
      <c r="BU124" s="115"/>
      <c r="BV124" s="115"/>
      <c r="BW124" s="115"/>
      <c r="BX124" s="115"/>
    </row>
    <row r="125" spans="1:79" s="99" customFormat="1" ht="30" customHeight="1" x14ac:dyDescent="0.2">
      <c r="A125" s="89">
        <v>0</v>
      </c>
      <c r="B125" s="90"/>
      <c r="C125" s="90"/>
      <c r="D125" s="114" t="s">
        <v>198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36" t="s">
        <v>195</v>
      </c>
      <c r="R125" s="36"/>
      <c r="S125" s="36"/>
      <c r="T125" s="36"/>
      <c r="U125" s="36"/>
      <c r="V125" s="114" t="s">
        <v>199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5">
        <v>0</v>
      </c>
      <c r="AG125" s="115"/>
      <c r="AH125" s="115"/>
      <c r="AI125" s="115"/>
      <c r="AJ125" s="115"/>
      <c r="AK125" s="115">
        <v>0</v>
      </c>
      <c r="AL125" s="115"/>
      <c r="AM125" s="115"/>
      <c r="AN125" s="115"/>
      <c r="AO125" s="115"/>
      <c r="AP125" s="115">
        <v>0</v>
      </c>
      <c r="AQ125" s="115"/>
      <c r="AR125" s="115"/>
      <c r="AS125" s="115"/>
      <c r="AT125" s="115"/>
      <c r="AU125" s="115">
        <v>0</v>
      </c>
      <c r="AV125" s="115"/>
      <c r="AW125" s="115"/>
      <c r="AX125" s="115"/>
      <c r="AY125" s="115"/>
      <c r="AZ125" s="115">
        <v>2800</v>
      </c>
      <c r="BA125" s="115"/>
      <c r="BB125" s="115"/>
      <c r="BC125" s="115"/>
      <c r="BD125" s="115"/>
      <c r="BE125" s="115">
        <v>2800</v>
      </c>
      <c r="BF125" s="115"/>
      <c r="BG125" s="115"/>
      <c r="BH125" s="115"/>
      <c r="BI125" s="115"/>
      <c r="BJ125" s="115">
        <v>0</v>
      </c>
      <c r="BK125" s="115"/>
      <c r="BL125" s="115"/>
      <c r="BM125" s="115"/>
      <c r="BN125" s="115"/>
      <c r="BO125" s="115">
        <v>0</v>
      </c>
      <c r="BP125" s="115"/>
      <c r="BQ125" s="115"/>
      <c r="BR125" s="115"/>
      <c r="BS125" s="115"/>
      <c r="BT125" s="115">
        <v>0</v>
      </c>
      <c r="BU125" s="115"/>
      <c r="BV125" s="115"/>
      <c r="BW125" s="115"/>
      <c r="BX125" s="115"/>
    </row>
    <row r="126" spans="1:79" s="99" customFormat="1" ht="45" customHeight="1" x14ac:dyDescent="0.2">
      <c r="A126" s="89">
        <v>0</v>
      </c>
      <c r="B126" s="90"/>
      <c r="C126" s="90"/>
      <c r="D126" s="114" t="s">
        <v>200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195</v>
      </c>
      <c r="R126" s="36"/>
      <c r="S126" s="36"/>
      <c r="T126" s="36"/>
      <c r="U126" s="36"/>
      <c r="V126" s="114" t="s">
        <v>199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0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0</v>
      </c>
      <c r="AQ126" s="115"/>
      <c r="AR126" s="115"/>
      <c r="AS126" s="115"/>
      <c r="AT126" s="115"/>
      <c r="AU126" s="115">
        <v>900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900</v>
      </c>
      <c r="BF126" s="115"/>
      <c r="BG126" s="115"/>
      <c r="BH126" s="115"/>
      <c r="BI126" s="115"/>
      <c r="BJ126" s="115">
        <v>0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0</v>
      </c>
      <c r="BU126" s="115"/>
      <c r="BV126" s="115"/>
      <c r="BW126" s="115"/>
      <c r="BX126" s="115"/>
    </row>
    <row r="127" spans="1:79" s="6" customFormat="1" ht="15" customHeight="1" x14ac:dyDescent="0.2">
      <c r="A127" s="87">
        <v>0</v>
      </c>
      <c r="B127" s="85"/>
      <c r="C127" s="85"/>
      <c r="D127" s="113" t="s">
        <v>201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3"/>
      <c r="W127" s="101"/>
      <c r="X127" s="101"/>
      <c r="Y127" s="101"/>
      <c r="Z127" s="101"/>
      <c r="AA127" s="101"/>
      <c r="AB127" s="101"/>
      <c r="AC127" s="101"/>
      <c r="AD127" s="101"/>
      <c r="AE127" s="10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BJ127" s="112"/>
      <c r="BK127" s="112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</row>
    <row r="128" spans="1:79" s="99" customFormat="1" ht="28.5" customHeight="1" x14ac:dyDescent="0.2">
      <c r="A128" s="89">
        <v>0</v>
      </c>
      <c r="B128" s="90"/>
      <c r="C128" s="90"/>
      <c r="D128" s="114" t="s">
        <v>202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36" t="s">
        <v>203</v>
      </c>
      <c r="R128" s="36"/>
      <c r="S128" s="36"/>
      <c r="T128" s="36"/>
      <c r="U128" s="36"/>
      <c r="V128" s="114" t="s">
        <v>192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55.9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55.9</v>
      </c>
      <c r="AQ128" s="115"/>
      <c r="AR128" s="115"/>
      <c r="AS128" s="115"/>
      <c r="AT128" s="115"/>
      <c r="AU128" s="115">
        <v>79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79</v>
      </c>
      <c r="BF128" s="115"/>
      <c r="BG128" s="115"/>
      <c r="BH128" s="115"/>
      <c r="BI128" s="115"/>
      <c r="BJ128" s="115">
        <v>80</v>
      </c>
      <c r="BK128" s="115"/>
      <c r="BL128" s="115"/>
      <c r="BM128" s="115"/>
      <c r="BN128" s="115"/>
      <c r="BO128" s="115">
        <v>0</v>
      </c>
      <c r="BP128" s="115"/>
      <c r="BQ128" s="115"/>
      <c r="BR128" s="115"/>
      <c r="BS128" s="115"/>
      <c r="BT128" s="115">
        <v>80</v>
      </c>
      <c r="BU128" s="115"/>
      <c r="BV128" s="115"/>
      <c r="BW128" s="115"/>
      <c r="BX128" s="115"/>
    </row>
    <row r="129" spans="1:76" s="99" customFormat="1" ht="30" customHeight="1" x14ac:dyDescent="0.2">
      <c r="A129" s="89">
        <v>0</v>
      </c>
      <c r="B129" s="90"/>
      <c r="C129" s="90"/>
      <c r="D129" s="114" t="s">
        <v>204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36" t="s">
        <v>203</v>
      </c>
      <c r="R129" s="36"/>
      <c r="S129" s="36"/>
      <c r="T129" s="36"/>
      <c r="U129" s="36"/>
      <c r="V129" s="114" t="s">
        <v>192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5">
        <v>6.1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6.1</v>
      </c>
      <c r="AQ129" s="115"/>
      <c r="AR129" s="115"/>
      <c r="AS129" s="115"/>
      <c r="AT129" s="115"/>
      <c r="AU129" s="115">
        <v>6.8</v>
      </c>
      <c r="AV129" s="115"/>
      <c r="AW129" s="115"/>
      <c r="AX129" s="115"/>
      <c r="AY129" s="115"/>
      <c r="AZ129" s="115">
        <v>0</v>
      </c>
      <c r="BA129" s="115"/>
      <c r="BB129" s="115"/>
      <c r="BC129" s="115"/>
      <c r="BD129" s="115"/>
      <c r="BE129" s="115">
        <v>6.8</v>
      </c>
      <c r="BF129" s="115"/>
      <c r="BG129" s="115"/>
      <c r="BH129" s="115"/>
      <c r="BI129" s="115"/>
      <c r="BJ129" s="115">
        <v>7</v>
      </c>
      <c r="BK129" s="115"/>
      <c r="BL129" s="115"/>
      <c r="BM129" s="115"/>
      <c r="BN129" s="115"/>
      <c r="BO129" s="115">
        <v>0</v>
      </c>
      <c r="BP129" s="115"/>
      <c r="BQ129" s="115"/>
      <c r="BR129" s="115"/>
      <c r="BS129" s="115"/>
      <c r="BT129" s="115">
        <v>7</v>
      </c>
      <c r="BU129" s="115"/>
      <c r="BV129" s="115"/>
      <c r="BW129" s="115"/>
      <c r="BX129" s="115"/>
    </row>
    <row r="130" spans="1:76" s="99" customFormat="1" ht="30" customHeight="1" x14ac:dyDescent="0.2">
      <c r="A130" s="89">
        <v>0</v>
      </c>
      <c r="B130" s="90"/>
      <c r="C130" s="90"/>
      <c r="D130" s="114" t="s">
        <v>205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36" t="s">
        <v>203</v>
      </c>
      <c r="R130" s="36"/>
      <c r="S130" s="36"/>
      <c r="T130" s="36"/>
      <c r="U130" s="36"/>
      <c r="V130" s="114" t="s">
        <v>192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173.7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173.7</v>
      </c>
      <c r="AQ130" s="115"/>
      <c r="AR130" s="115"/>
      <c r="AS130" s="115"/>
      <c r="AT130" s="115"/>
      <c r="AU130" s="115">
        <v>150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150</v>
      </c>
      <c r="BF130" s="115"/>
      <c r="BG130" s="115"/>
      <c r="BH130" s="115"/>
      <c r="BI130" s="115"/>
      <c r="BJ130" s="115">
        <v>180</v>
      </c>
      <c r="BK130" s="115"/>
      <c r="BL130" s="115"/>
      <c r="BM130" s="115"/>
      <c r="BN130" s="115"/>
      <c r="BO130" s="115">
        <v>0</v>
      </c>
      <c r="BP130" s="115"/>
      <c r="BQ130" s="115"/>
      <c r="BR130" s="115"/>
      <c r="BS130" s="115"/>
      <c r="BT130" s="115">
        <v>180</v>
      </c>
      <c r="BU130" s="115"/>
      <c r="BV130" s="115"/>
      <c r="BW130" s="115"/>
      <c r="BX130" s="115"/>
    </row>
    <row r="131" spans="1:76" s="99" customFormat="1" ht="30" customHeight="1" x14ac:dyDescent="0.2">
      <c r="A131" s="89">
        <v>0</v>
      </c>
      <c r="B131" s="90"/>
      <c r="C131" s="90"/>
      <c r="D131" s="114" t="s">
        <v>206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36" t="s">
        <v>185</v>
      </c>
      <c r="R131" s="36"/>
      <c r="S131" s="36"/>
      <c r="T131" s="36"/>
      <c r="U131" s="36"/>
      <c r="V131" s="114" t="s">
        <v>207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5">
        <v>0</v>
      </c>
      <c r="AG131" s="115"/>
      <c r="AH131" s="115"/>
      <c r="AI131" s="115"/>
      <c r="AJ131" s="115"/>
      <c r="AK131" s="115">
        <v>11</v>
      </c>
      <c r="AL131" s="115"/>
      <c r="AM131" s="115"/>
      <c r="AN131" s="115"/>
      <c r="AO131" s="115"/>
      <c r="AP131" s="115">
        <v>11</v>
      </c>
      <c r="AQ131" s="115"/>
      <c r="AR131" s="115"/>
      <c r="AS131" s="115"/>
      <c r="AT131" s="115"/>
      <c r="AU131" s="115">
        <v>0</v>
      </c>
      <c r="AV131" s="115"/>
      <c r="AW131" s="115"/>
      <c r="AX131" s="115"/>
      <c r="AY131" s="115"/>
      <c r="AZ131" s="115">
        <v>2</v>
      </c>
      <c r="BA131" s="115"/>
      <c r="BB131" s="115"/>
      <c r="BC131" s="115"/>
      <c r="BD131" s="115"/>
      <c r="BE131" s="115">
        <v>2</v>
      </c>
      <c r="BF131" s="115"/>
      <c r="BG131" s="115"/>
      <c r="BH131" s="115"/>
      <c r="BI131" s="115"/>
      <c r="BJ131" s="115">
        <v>0</v>
      </c>
      <c r="BK131" s="115"/>
      <c r="BL131" s="115"/>
      <c r="BM131" s="115"/>
      <c r="BN131" s="115"/>
      <c r="BO131" s="115">
        <v>0</v>
      </c>
      <c r="BP131" s="115"/>
      <c r="BQ131" s="115"/>
      <c r="BR131" s="115"/>
      <c r="BS131" s="115"/>
      <c r="BT131" s="115">
        <v>0</v>
      </c>
      <c r="BU131" s="115"/>
      <c r="BV131" s="115"/>
      <c r="BW131" s="115"/>
      <c r="BX131" s="115"/>
    </row>
    <row r="132" spans="1:76" s="99" customFormat="1" ht="30" customHeight="1" x14ac:dyDescent="0.2">
      <c r="A132" s="89">
        <v>0</v>
      </c>
      <c r="B132" s="90"/>
      <c r="C132" s="90"/>
      <c r="D132" s="114" t="s">
        <v>208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36" t="s">
        <v>185</v>
      </c>
      <c r="R132" s="36"/>
      <c r="S132" s="36"/>
      <c r="T132" s="36"/>
      <c r="U132" s="36"/>
      <c r="V132" s="114" t="s">
        <v>207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5">
        <v>0</v>
      </c>
      <c r="AG132" s="115"/>
      <c r="AH132" s="115"/>
      <c r="AI132" s="115"/>
      <c r="AJ132" s="115"/>
      <c r="AK132" s="115">
        <v>3</v>
      </c>
      <c r="AL132" s="115"/>
      <c r="AM132" s="115"/>
      <c r="AN132" s="115"/>
      <c r="AO132" s="115"/>
      <c r="AP132" s="115">
        <v>3</v>
      </c>
      <c r="AQ132" s="115"/>
      <c r="AR132" s="115"/>
      <c r="AS132" s="115"/>
      <c r="AT132" s="115"/>
      <c r="AU132" s="115">
        <v>0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0</v>
      </c>
      <c r="BF132" s="115"/>
      <c r="BG132" s="115"/>
      <c r="BH132" s="115"/>
      <c r="BI132" s="115"/>
      <c r="BJ132" s="115">
        <v>0</v>
      </c>
      <c r="BK132" s="115"/>
      <c r="BL132" s="115"/>
      <c r="BM132" s="115"/>
      <c r="BN132" s="115"/>
      <c r="BO132" s="115">
        <v>0</v>
      </c>
      <c r="BP132" s="115"/>
      <c r="BQ132" s="115"/>
      <c r="BR132" s="115"/>
      <c r="BS132" s="115"/>
      <c r="BT132" s="115">
        <v>0</v>
      </c>
      <c r="BU132" s="115"/>
      <c r="BV132" s="115"/>
      <c r="BW132" s="115"/>
      <c r="BX132" s="115"/>
    </row>
    <row r="133" spans="1:76" s="99" customFormat="1" ht="30" customHeight="1" x14ac:dyDescent="0.2">
      <c r="A133" s="89">
        <v>0</v>
      </c>
      <c r="B133" s="90"/>
      <c r="C133" s="90"/>
      <c r="D133" s="114" t="s">
        <v>209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36" t="s">
        <v>210</v>
      </c>
      <c r="R133" s="36"/>
      <c r="S133" s="36"/>
      <c r="T133" s="36"/>
      <c r="U133" s="36"/>
      <c r="V133" s="114" t="s">
        <v>192</v>
      </c>
      <c r="W133" s="93"/>
      <c r="X133" s="93"/>
      <c r="Y133" s="93"/>
      <c r="Z133" s="93"/>
      <c r="AA133" s="93"/>
      <c r="AB133" s="93"/>
      <c r="AC133" s="93"/>
      <c r="AD133" s="93"/>
      <c r="AE133" s="94"/>
      <c r="AF133" s="115">
        <v>6.1</v>
      </c>
      <c r="AG133" s="115"/>
      <c r="AH133" s="115"/>
      <c r="AI133" s="115"/>
      <c r="AJ133" s="115"/>
      <c r="AK133" s="115">
        <v>0</v>
      </c>
      <c r="AL133" s="115"/>
      <c r="AM133" s="115"/>
      <c r="AN133" s="115"/>
      <c r="AO133" s="115"/>
      <c r="AP133" s="115">
        <v>6.1</v>
      </c>
      <c r="AQ133" s="115"/>
      <c r="AR133" s="115"/>
      <c r="AS133" s="115"/>
      <c r="AT133" s="115"/>
      <c r="AU133" s="115">
        <v>6</v>
      </c>
      <c r="AV133" s="115"/>
      <c r="AW133" s="115"/>
      <c r="AX133" s="115"/>
      <c r="AY133" s="115"/>
      <c r="AZ133" s="115">
        <v>0</v>
      </c>
      <c r="BA133" s="115"/>
      <c r="BB133" s="115"/>
      <c r="BC133" s="115"/>
      <c r="BD133" s="115"/>
      <c r="BE133" s="115">
        <v>6</v>
      </c>
      <c r="BF133" s="115"/>
      <c r="BG133" s="115"/>
      <c r="BH133" s="115"/>
      <c r="BI133" s="115"/>
      <c r="BJ133" s="115">
        <v>6</v>
      </c>
      <c r="BK133" s="115"/>
      <c r="BL133" s="115"/>
      <c r="BM133" s="115"/>
      <c r="BN133" s="115"/>
      <c r="BO133" s="115">
        <v>0</v>
      </c>
      <c r="BP133" s="115"/>
      <c r="BQ133" s="115"/>
      <c r="BR133" s="115"/>
      <c r="BS133" s="115"/>
      <c r="BT133" s="115">
        <v>6</v>
      </c>
      <c r="BU133" s="115"/>
      <c r="BV133" s="115"/>
      <c r="BW133" s="115"/>
      <c r="BX133" s="115"/>
    </row>
    <row r="134" spans="1:76" s="99" customFormat="1" ht="30" customHeight="1" x14ac:dyDescent="0.2">
      <c r="A134" s="89">
        <v>0</v>
      </c>
      <c r="B134" s="90"/>
      <c r="C134" s="90"/>
      <c r="D134" s="114" t="s">
        <v>211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36" t="s">
        <v>210</v>
      </c>
      <c r="R134" s="36"/>
      <c r="S134" s="36"/>
      <c r="T134" s="36"/>
      <c r="U134" s="36"/>
      <c r="V134" s="114" t="s">
        <v>192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5">
        <v>8</v>
      </c>
      <c r="AG134" s="115"/>
      <c r="AH134" s="115"/>
      <c r="AI134" s="115"/>
      <c r="AJ134" s="115"/>
      <c r="AK134" s="115">
        <v>0</v>
      </c>
      <c r="AL134" s="115"/>
      <c r="AM134" s="115"/>
      <c r="AN134" s="115"/>
      <c r="AO134" s="115"/>
      <c r="AP134" s="115">
        <v>8</v>
      </c>
      <c r="AQ134" s="115"/>
      <c r="AR134" s="115"/>
      <c r="AS134" s="115"/>
      <c r="AT134" s="115"/>
      <c r="AU134" s="115">
        <v>7.5</v>
      </c>
      <c r="AV134" s="115"/>
      <c r="AW134" s="115"/>
      <c r="AX134" s="115"/>
      <c r="AY134" s="115"/>
      <c r="AZ134" s="115">
        <v>0</v>
      </c>
      <c r="BA134" s="115"/>
      <c r="BB134" s="115"/>
      <c r="BC134" s="115"/>
      <c r="BD134" s="115"/>
      <c r="BE134" s="115">
        <v>7.5</v>
      </c>
      <c r="BF134" s="115"/>
      <c r="BG134" s="115"/>
      <c r="BH134" s="115"/>
      <c r="BI134" s="115"/>
      <c r="BJ134" s="115">
        <v>10</v>
      </c>
      <c r="BK134" s="115"/>
      <c r="BL134" s="115"/>
      <c r="BM134" s="115"/>
      <c r="BN134" s="115"/>
      <c r="BO134" s="115">
        <v>0</v>
      </c>
      <c r="BP134" s="115"/>
      <c r="BQ134" s="115"/>
      <c r="BR134" s="115"/>
      <c r="BS134" s="115"/>
      <c r="BT134" s="115">
        <v>10</v>
      </c>
      <c r="BU134" s="115"/>
      <c r="BV134" s="115"/>
      <c r="BW134" s="115"/>
      <c r="BX134" s="115"/>
    </row>
    <row r="135" spans="1:76" s="99" customFormat="1" ht="30" customHeight="1" x14ac:dyDescent="0.2">
      <c r="A135" s="89">
        <v>0</v>
      </c>
      <c r="B135" s="90"/>
      <c r="C135" s="90"/>
      <c r="D135" s="114" t="s">
        <v>212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36" t="s">
        <v>185</v>
      </c>
      <c r="R135" s="36"/>
      <c r="S135" s="36"/>
      <c r="T135" s="36"/>
      <c r="U135" s="36"/>
      <c r="V135" s="114" t="s">
        <v>207</v>
      </c>
      <c r="W135" s="93"/>
      <c r="X135" s="93"/>
      <c r="Y135" s="93"/>
      <c r="Z135" s="93"/>
      <c r="AA135" s="93"/>
      <c r="AB135" s="93"/>
      <c r="AC135" s="93"/>
      <c r="AD135" s="93"/>
      <c r="AE135" s="94"/>
      <c r="AF135" s="115">
        <v>0</v>
      </c>
      <c r="AG135" s="115"/>
      <c r="AH135" s="115"/>
      <c r="AI135" s="115"/>
      <c r="AJ135" s="115"/>
      <c r="AK135" s="115">
        <v>0</v>
      </c>
      <c r="AL135" s="115"/>
      <c r="AM135" s="115"/>
      <c r="AN135" s="115"/>
      <c r="AO135" s="115"/>
      <c r="AP135" s="115">
        <v>0</v>
      </c>
      <c r="AQ135" s="115"/>
      <c r="AR135" s="115"/>
      <c r="AS135" s="115"/>
      <c r="AT135" s="115"/>
      <c r="AU135" s="115">
        <v>0</v>
      </c>
      <c r="AV135" s="115"/>
      <c r="AW135" s="115"/>
      <c r="AX135" s="115"/>
      <c r="AY135" s="115"/>
      <c r="AZ135" s="115">
        <v>2</v>
      </c>
      <c r="BA135" s="115"/>
      <c r="BB135" s="115"/>
      <c r="BC135" s="115"/>
      <c r="BD135" s="115"/>
      <c r="BE135" s="115">
        <v>2</v>
      </c>
      <c r="BF135" s="115"/>
      <c r="BG135" s="115"/>
      <c r="BH135" s="115"/>
      <c r="BI135" s="115"/>
      <c r="BJ135" s="115">
        <v>0</v>
      </c>
      <c r="BK135" s="115"/>
      <c r="BL135" s="115"/>
      <c r="BM135" s="115"/>
      <c r="BN135" s="115"/>
      <c r="BO135" s="115">
        <v>0</v>
      </c>
      <c r="BP135" s="115"/>
      <c r="BQ135" s="115"/>
      <c r="BR135" s="115"/>
      <c r="BS135" s="115"/>
      <c r="BT135" s="115">
        <v>0</v>
      </c>
      <c r="BU135" s="115"/>
      <c r="BV135" s="115"/>
      <c r="BW135" s="115"/>
      <c r="BX135" s="115"/>
    </row>
    <row r="136" spans="1:76" s="6" customFormat="1" ht="15" customHeight="1" x14ac:dyDescent="0.2">
      <c r="A136" s="87">
        <v>0</v>
      </c>
      <c r="B136" s="85"/>
      <c r="C136" s="85"/>
      <c r="D136" s="113" t="s">
        <v>213</v>
      </c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2"/>
      <c r="Q136" s="111"/>
      <c r="R136" s="111"/>
      <c r="S136" s="111"/>
      <c r="T136" s="111"/>
      <c r="U136" s="111"/>
      <c r="V136" s="113"/>
      <c r="W136" s="101"/>
      <c r="X136" s="101"/>
      <c r="Y136" s="101"/>
      <c r="Z136" s="101"/>
      <c r="AA136" s="101"/>
      <c r="AB136" s="101"/>
      <c r="AC136" s="101"/>
      <c r="AD136" s="101"/>
      <c r="AE136" s="10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  <c r="BM136" s="112"/>
      <c r="BN136" s="112"/>
      <c r="BO136" s="112"/>
      <c r="BP136" s="112"/>
      <c r="BQ136" s="112"/>
      <c r="BR136" s="112"/>
      <c r="BS136" s="112"/>
      <c r="BT136" s="112"/>
      <c r="BU136" s="112"/>
      <c r="BV136" s="112"/>
      <c r="BW136" s="112"/>
      <c r="BX136" s="112"/>
    </row>
    <row r="137" spans="1:76" s="99" customFormat="1" ht="28.5" customHeight="1" x14ac:dyDescent="0.2">
      <c r="A137" s="89">
        <v>0</v>
      </c>
      <c r="B137" s="90"/>
      <c r="C137" s="90"/>
      <c r="D137" s="114" t="s">
        <v>214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36" t="s">
        <v>215</v>
      </c>
      <c r="R137" s="36"/>
      <c r="S137" s="36"/>
      <c r="T137" s="36"/>
      <c r="U137" s="36"/>
      <c r="V137" s="114" t="s">
        <v>192</v>
      </c>
      <c r="W137" s="93"/>
      <c r="X137" s="93"/>
      <c r="Y137" s="93"/>
      <c r="Z137" s="93"/>
      <c r="AA137" s="93"/>
      <c r="AB137" s="93"/>
      <c r="AC137" s="93"/>
      <c r="AD137" s="93"/>
      <c r="AE137" s="94"/>
      <c r="AF137" s="115">
        <v>233.7</v>
      </c>
      <c r="AG137" s="115"/>
      <c r="AH137" s="115"/>
      <c r="AI137" s="115"/>
      <c r="AJ137" s="115"/>
      <c r="AK137" s="115">
        <v>0</v>
      </c>
      <c r="AL137" s="115"/>
      <c r="AM137" s="115"/>
      <c r="AN137" s="115"/>
      <c r="AO137" s="115"/>
      <c r="AP137" s="115">
        <v>233.7</v>
      </c>
      <c r="AQ137" s="115"/>
      <c r="AR137" s="115"/>
      <c r="AS137" s="115"/>
      <c r="AT137" s="115"/>
      <c r="AU137" s="115">
        <v>330.5</v>
      </c>
      <c r="AV137" s="115"/>
      <c r="AW137" s="115"/>
      <c r="AX137" s="115"/>
      <c r="AY137" s="115"/>
      <c r="AZ137" s="115">
        <v>0</v>
      </c>
      <c r="BA137" s="115"/>
      <c r="BB137" s="115"/>
      <c r="BC137" s="115"/>
      <c r="BD137" s="115"/>
      <c r="BE137" s="115">
        <v>330.5</v>
      </c>
      <c r="BF137" s="115"/>
      <c r="BG137" s="115"/>
      <c r="BH137" s="115"/>
      <c r="BI137" s="115"/>
      <c r="BJ137" s="115">
        <v>330.5</v>
      </c>
      <c r="BK137" s="115"/>
      <c r="BL137" s="115"/>
      <c r="BM137" s="115"/>
      <c r="BN137" s="115"/>
      <c r="BO137" s="115">
        <v>0</v>
      </c>
      <c r="BP137" s="115"/>
      <c r="BQ137" s="115"/>
      <c r="BR137" s="115"/>
      <c r="BS137" s="115"/>
      <c r="BT137" s="115">
        <v>330.5</v>
      </c>
      <c r="BU137" s="115"/>
      <c r="BV137" s="115"/>
      <c r="BW137" s="115"/>
      <c r="BX137" s="115"/>
    </row>
    <row r="138" spans="1:76" s="99" customFormat="1" ht="30" customHeight="1" x14ac:dyDescent="0.2">
      <c r="A138" s="89">
        <v>0</v>
      </c>
      <c r="B138" s="90"/>
      <c r="C138" s="90"/>
      <c r="D138" s="114" t="s">
        <v>216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36" t="s">
        <v>215</v>
      </c>
      <c r="R138" s="36"/>
      <c r="S138" s="36"/>
      <c r="T138" s="36"/>
      <c r="U138" s="36"/>
      <c r="V138" s="114" t="s">
        <v>192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5">
        <v>7</v>
      </c>
      <c r="AG138" s="115"/>
      <c r="AH138" s="115"/>
      <c r="AI138" s="115"/>
      <c r="AJ138" s="115"/>
      <c r="AK138" s="115">
        <v>0</v>
      </c>
      <c r="AL138" s="115"/>
      <c r="AM138" s="115"/>
      <c r="AN138" s="115"/>
      <c r="AO138" s="115"/>
      <c r="AP138" s="115">
        <v>7</v>
      </c>
      <c r="AQ138" s="115"/>
      <c r="AR138" s="115"/>
      <c r="AS138" s="115"/>
      <c r="AT138" s="115"/>
      <c r="AU138" s="115">
        <v>8</v>
      </c>
      <c r="AV138" s="115"/>
      <c r="AW138" s="115"/>
      <c r="AX138" s="115"/>
      <c r="AY138" s="115"/>
      <c r="AZ138" s="115">
        <v>0</v>
      </c>
      <c r="BA138" s="115"/>
      <c r="BB138" s="115"/>
      <c r="BC138" s="115"/>
      <c r="BD138" s="115"/>
      <c r="BE138" s="115">
        <v>8</v>
      </c>
      <c r="BF138" s="115"/>
      <c r="BG138" s="115"/>
      <c r="BH138" s="115"/>
      <c r="BI138" s="115"/>
      <c r="BJ138" s="115">
        <v>6</v>
      </c>
      <c r="BK138" s="115"/>
      <c r="BL138" s="115"/>
      <c r="BM138" s="115"/>
      <c r="BN138" s="115"/>
      <c r="BO138" s="115">
        <v>0</v>
      </c>
      <c r="BP138" s="115"/>
      <c r="BQ138" s="115"/>
      <c r="BR138" s="115"/>
      <c r="BS138" s="115"/>
      <c r="BT138" s="115">
        <v>6</v>
      </c>
      <c r="BU138" s="115"/>
      <c r="BV138" s="115"/>
      <c r="BW138" s="115"/>
      <c r="BX138" s="115"/>
    </row>
    <row r="139" spans="1:76" s="99" customFormat="1" ht="30" customHeight="1" x14ac:dyDescent="0.2">
      <c r="A139" s="89">
        <v>0</v>
      </c>
      <c r="B139" s="90"/>
      <c r="C139" s="90"/>
      <c r="D139" s="114" t="s">
        <v>217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36" t="s">
        <v>215</v>
      </c>
      <c r="R139" s="36"/>
      <c r="S139" s="36"/>
      <c r="T139" s="36"/>
      <c r="U139" s="36"/>
      <c r="V139" s="114" t="s">
        <v>192</v>
      </c>
      <c r="W139" s="93"/>
      <c r="X139" s="93"/>
      <c r="Y139" s="93"/>
      <c r="Z139" s="93"/>
      <c r="AA139" s="93"/>
      <c r="AB139" s="93"/>
      <c r="AC139" s="93"/>
      <c r="AD139" s="93"/>
      <c r="AE139" s="94"/>
      <c r="AF139" s="115">
        <v>8</v>
      </c>
      <c r="AG139" s="115"/>
      <c r="AH139" s="115"/>
      <c r="AI139" s="115"/>
      <c r="AJ139" s="115"/>
      <c r="AK139" s="115">
        <v>0</v>
      </c>
      <c r="AL139" s="115"/>
      <c r="AM139" s="115"/>
      <c r="AN139" s="115"/>
      <c r="AO139" s="115"/>
      <c r="AP139" s="115">
        <v>8</v>
      </c>
      <c r="AQ139" s="115"/>
      <c r="AR139" s="115"/>
      <c r="AS139" s="115"/>
      <c r="AT139" s="115"/>
      <c r="AU139" s="115">
        <v>5</v>
      </c>
      <c r="AV139" s="115"/>
      <c r="AW139" s="115"/>
      <c r="AX139" s="115"/>
      <c r="AY139" s="115"/>
      <c r="AZ139" s="115">
        <v>0</v>
      </c>
      <c r="BA139" s="115"/>
      <c r="BB139" s="115"/>
      <c r="BC139" s="115"/>
      <c r="BD139" s="115"/>
      <c r="BE139" s="115">
        <v>5</v>
      </c>
      <c r="BF139" s="115"/>
      <c r="BG139" s="115"/>
      <c r="BH139" s="115"/>
      <c r="BI139" s="115"/>
      <c r="BJ139" s="115">
        <v>8</v>
      </c>
      <c r="BK139" s="115"/>
      <c r="BL139" s="115"/>
      <c r="BM139" s="115"/>
      <c r="BN139" s="115"/>
      <c r="BO139" s="115">
        <v>0</v>
      </c>
      <c r="BP139" s="115"/>
      <c r="BQ139" s="115"/>
      <c r="BR139" s="115"/>
      <c r="BS139" s="115"/>
      <c r="BT139" s="115">
        <v>8</v>
      </c>
      <c r="BU139" s="115"/>
      <c r="BV139" s="115"/>
      <c r="BW139" s="115"/>
      <c r="BX139" s="115"/>
    </row>
    <row r="140" spans="1:76" s="99" customFormat="1" ht="30" customHeight="1" x14ac:dyDescent="0.2">
      <c r="A140" s="89">
        <v>0</v>
      </c>
      <c r="B140" s="90"/>
      <c r="C140" s="90"/>
      <c r="D140" s="114" t="s">
        <v>218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36" t="s">
        <v>195</v>
      </c>
      <c r="R140" s="36"/>
      <c r="S140" s="36"/>
      <c r="T140" s="36"/>
      <c r="U140" s="36"/>
      <c r="V140" s="114" t="s">
        <v>207</v>
      </c>
      <c r="W140" s="93"/>
      <c r="X140" s="93"/>
      <c r="Y140" s="93"/>
      <c r="Z140" s="93"/>
      <c r="AA140" s="93"/>
      <c r="AB140" s="93"/>
      <c r="AC140" s="93"/>
      <c r="AD140" s="93"/>
      <c r="AE140" s="94"/>
      <c r="AF140" s="115">
        <v>0</v>
      </c>
      <c r="AG140" s="115"/>
      <c r="AH140" s="115"/>
      <c r="AI140" s="115"/>
      <c r="AJ140" s="115"/>
      <c r="AK140" s="115">
        <v>47.3</v>
      </c>
      <c r="AL140" s="115"/>
      <c r="AM140" s="115"/>
      <c r="AN140" s="115"/>
      <c r="AO140" s="115"/>
      <c r="AP140" s="115">
        <v>47.3</v>
      </c>
      <c r="AQ140" s="115"/>
      <c r="AR140" s="115"/>
      <c r="AS140" s="115"/>
      <c r="AT140" s="115"/>
      <c r="AU140" s="115">
        <v>0</v>
      </c>
      <c r="AV140" s="115"/>
      <c r="AW140" s="115"/>
      <c r="AX140" s="115"/>
      <c r="AY140" s="115"/>
      <c r="AZ140" s="115">
        <v>371.25</v>
      </c>
      <c r="BA140" s="115"/>
      <c r="BB140" s="115"/>
      <c r="BC140" s="115"/>
      <c r="BD140" s="115"/>
      <c r="BE140" s="115">
        <v>371.25</v>
      </c>
      <c r="BF140" s="115"/>
      <c r="BG140" s="115"/>
      <c r="BH140" s="115"/>
      <c r="BI140" s="115"/>
      <c r="BJ140" s="115">
        <v>0</v>
      </c>
      <c r="BK140" s="115"/>
      <c r="BL140" s="115"/>
      <c r="BM140" s="115"/>
      <c r="BN140" s="115"/>
      <c r="BO140" s="115">
        <v>0</v>
      </c>
      <c r="BP140" s="115"/>
      <c r="BQ140" s="115"/>
      <c r="BR140" s="115"/>
      <c r="BS140" s="115"/>
      <c r="BT140" s="115">
        <v>0</v>
      </c>
      <c r="BU140" s="115"/>
      <c r="BV140" s="115"/>
      <c r="BW140" s="115"/>
      <c r="BX140" s="115"/>
    </row>
    <row r="141" spans="1:76" s="99" customFormat="1" ht="30" customHeight="1" x14ac:dyDescent="0.2">
      <c r="A141" s="89">
        <v>0</v>
      </c>
      <c r="B141" s="90"/>
      <c r="C141" s="90"/>
      <c r="D141" s="114" t="s">
        <v>219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36" t="s">
        <v>195</v>
      </c>
      <c r="R141" s="36"/>
      <c r="S141" s="36"/>
      <c r="T141" s="36"/>
      <c r="U141" s="36"/>
      <c r="V141" s="114" t="s">
        <v>207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5">
        <v>0</v>
      </c>
      <c r="AG141" s="115"/>
      <c r="AH141" s="115"/>
      <c r="AI141" s="115"/>
      <c r="AJ141" s="115"/>
      <c r="AK141" s="115">
        <v>200</v>
      </c>
      <c r="AL141" s="115"/>
      <c r="AM141" s="115"/>
      <c r="AN141" s="115"/>
      <c r="AO141" s="115"/>
      <c r="AP141" s="115">
        <v>200</v>
      </c>
      <c r="AQ141" s="115"/>
      <c r="AR141" s="115"/>
      <c r="AS141" s="115"/>
      <c r="AT141" s="115"/>
      <c r="AU141" s="115">
        <v>0</v>
      </c>
      <c r="AV141" s="115"/>
      <c r="AW141" s="115"/>
      <c r="AX141" s="115"/>
      <c r="AY141" s="115"/>
      <c r="AZ141" s="115">
        <v>0</v>
      </c>
      <c r="BA141" s="115"/>
      <c r="BB141" s="115"/>
      <c r="BC141" s="115"/>
      <c r="BD141" s="115"/>
      <c r="BE141" s="115">
        <v>0</v>
      </c>
      <c r="BF141" s="115"/>
      <c r="BG141" s="115"/>
      <c r="BH141" s="115"/>
      <c r="BI141" s="115"/>
      <c r="BJ141" s="115">
        <v>0</v>
      </c>
      <c r="BK141" s="115"/>
      <c r="BL141" s="115"/>
      <c r="BM141" s="115"/>
      <c r="BN141" s="115"/>
      <c r="BO141" s="115">
        <v>0</v>
      </c>
      <c r="BP141" s="115"/>
      <c r="BQ141" s="115"/>
      <c r="BR141" s="115"/>
      <c r="BS141" s="115"/>
      <c r="BT141" s="115">
        <v>0</v>
      </c>
      <c r="BU141" s="115"/>
      <c r="BV141" s="115"/>
      <c r="BW141" s="115"/>
      <c r="BX141" s="115"/>
    </row>
    <row r="142" spans="1:76" s="99" customFormat="1" ht="30" customHeight="1" x14ac:dyDescent="0.2">
      <c r="A142" s="89">
        <v>0</v>
      </c>
      <c r="B142" s="90"/>
      <c r="C142" s="90"/>
      <c r="D142" s="114" t="s">
        <v>220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36" t="s">
        <v>195</v>
      </c>
      <c r="R142" s="36"/>
      <c r="S142" s="36"/>
      <c r="T142" s="36"/>
      <c r="U142" s="36"/>
      <c r="V142" s="114" t="s">
        <v>221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5">
        <v>0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0</v>
      </c>
      <c r="AQ142" s="115"/>
      <c r="AR142" s="115"/>
      <c r="AS142" s="115"/>
      <c r="AT142" s="115"/>
      <c r="AU142" s="115">
        <v>0</v>
      </c>
      <c r="AV142" s="115"/>
      <c r="AW142" s="115"/>
      <c r="AX142" s="115"/>
      <c r="AY142" s="115"/>
      <c r="AZ142" s="115">
        <v>1400</v>
      </c>
      <c r="BA142" s="115"/>
      <c r="BB142" s="115"/>
      <c r="BC142" s="115"/>
      <c r="BD142" s="115"/>
      <c r="BE142" s="115">
        <v>1400</v>
      </c>
      <c r="BF142" s="115"/>
      <c r="BG142" s="115"/>
      <c r="BH142" s="115"/>
      <c r="BI142" s="115"/>
      <c r="BJ142" s="115">
        <v>0</v>
      </c>
      <c r="BK142" s="115"/>
      <c r="BL142" s="115"/>
      <c r="BM142" s="115"/>
      <c r="BN142" s="115"/>
      <c r="BO142" s="115">
        <v>0</v>
      </c>
      <c r="BP142" s="115"/>
      <c r="BQ142" s="115"/>
      <c r="BR142" s="115"/>
      <c r="BS142" s="115"/>
      <c r="BT142" s="115">
        <v>0</v>
      </c>
      <c r="BU142" s="115"/>
      <c r="BV142" s="115"/>
      <c r="BW142" s="115"/>
      <c r="BX142" s="115"/>
    </row>
    <row r="143" spans="1:76" s="6" customFormat="1" ht="15" customHeight="1" x14ac:dyDescent="0.2">
      <c r="A143" s="87">
        <v>0</v>
      </c>
      <c r="B143" s="85"/>
      <c r="C143" s="85"/>
      <c r="D143" s="113" t="s">
        <v>222</v>
      </c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2"/>
      <c r="Q143" s="111"/>
      <c r="R143" s="111"/>
      <c r="S143" s="111"/>
      <c r="T143" s="111"/>
      <c r="U143" s="111"/>
      <c r="V143" s="113"/>
      <c r="W143" s="101"/>
      <c r="X143" s="101"/>
      <c r="Y143" s="101"/>
      <c r="Z143" s="101"/>
      <c r="AA143" s="101"/>
      <c r="AB143" s="101"/>
      <c r="AC143" s="101"/>
      <c r="AD143" s="101"/>
      <c r="AE143" s="10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  <c r="BJ143" s="112"/>
      <c r="BK143" s="112"/>
      <c r="BL143" s="112"/>
      <c r="BM143" s="112"/>
      <c r="BN143" s="112"/>
      <c r="BO143" s="112"/>
      <c r="BP143" s="112"/>
      <c r="BQ143" s="112"/>
      <c r="BR143" s="112"/>
      <c r="BS143" s="112"/>
      <c r="BT143" s="112"/>
      <c r="BU143" s="112"/>
      <c r="BV143" s="112"/>
      <c r="BW143" s="112"/>
      <c r="BX143" s="112"/>
    </row>
    <row r="144" spans="1:76" s="99" customFormat="1" ht="28.5" customHeight="1" x14ac:dyDescent="0.2">
      <c r="A144" s="89">
        <v>0</v>
      </c>
      <c r="B144" s="90"/>
      <c r="C144" s="90"/>
      <c r="D144" s="114" t="s">
        <v>223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36" t="s">
        <v>224</v>
      </c>
      <c r="R144" s="36"/>
      <c r="S144" s="36"/>
      <c r="T144" s="36"/>
      <c r="U144" s="36"/>
      <c r="V144" s="114" t="s">
        <v>192</v>
      </c>
      <c r="W144" s="93"/>
      <c r="X144" s="93"/>
      <c r="Y144" s="93"/>
      <c r="Z144" s="93"/>
      <c r="AA144" s="93"/>
      <c r="AB144" s="93"/>
      <c r="AC144" s="93"/>
      <c r="AD144" s="93"/>
      <c r="AE144" s="94"/>
      <c r="AF144" s="115">
        <v>1</v>
      </c>
      <c r="AG144" s="115"/>
      <c r="AH144" s="115"/>
      <c r="AI144" s="115"/>
      <c r="AJ144" s="115"/>
      <c r="AK144" s="115">
        <v>0</v>
      </c>
      <c r="AL144" s="115"/>
      <c r="AM144" s="115"/>
      <c r="AN144" s="115"/>
      <c r="AO144" s="115"/>
      <c r="AP144" s="115">
        <v>1</v>
      </c>
      <c r="AQ144" s="115"/>
      <c r="AR144" s="115"/>
      <c r="AS144" s="115"/>
      <c r="AT144" s="115"/>
      <c r="AU144" s="115">
        <v>1</v>
      </c>
      <c r="AV144" s="115"/>
      <c r="AW144" s="115"/>
      <c r="AX144" s="115"/>
      <c r="AY144" s="115"/>
      <c r="AZ144" s="115">
        <v>0</v>
      </c>
      <c r="BA144" s="115"/>
      <c r="BB144" s="115"/>
      <c r="BC144" s="115"/>
      <c r="BD144" s="115"/>
      <c r="BE144" s="115">
        <v>1</v>
      </c>
      <c r="BF144" s="115"/>
      <c r="BG144" s="115"/>
      <c r="BH144" s="115"/>
      <c r="BI144" s="115"/>
      <c r="BJ144" s="115">
        <v>1</v>
      </c>
      <c r="BK144" s="115"/>
      <c r="BL144" s="115"/>
      <c r="BM144" s="115"/>
      <c r="BN144" s="115"/>
      <c r="BO144" s="115">
        <v>0</v>
      </c>
      <c r="BP144" s="115"/>
      <c r="BQ144" s="115"/>
      <c r="BR144" s="115"/>
      <c r="BS144" s="115"/>
      <c r="BT144" s="115">
        <v>1</v>
      </c>
      <c r="BU144" s="115"/>
      <c r="BV144" s="115"/>
      <c r="BW144" s="115"/>
      <c r="BX144" s="115"/>
    </row>
    <row r="145" spans="1:79" s="99" customFormat="1" ht="45" customHeight="1" x14ac:dyDescent="0.2">
      <c r="A145" s="89">
        <v>0</v>
      </c>
      <c r="B145" s="90"/>
      <c r="C145" s="90"/>
      <c r="D145" s="114" t="s">
        <v>225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36" t="s">
        <v>224</v>
      </c>
      <c r="R145" s="36"/>
      <c r="S145" s="36"/>
      <c r="T145" s="36"/>
      <c r="U145" s="36"/>
      <c r="V145" s="114" t="s">
        <v>192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5">
        <v>54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54</v>
      </c>
      <c r="AQ145" s="115"/>
      <c r="AR145" s="115"/>
      <c r="AS145" s="115"/>
      <c r="AT145" s="115"/>
      <c r="AU145" s="115">
        <v>54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54</v>
      </c>
      <c r="BF145" s="115"/>
      <c r="BG145" s="115"/>
      <c r="BH145" s="115"/>
      <c r="BI145" s="115"/>
      <c r="BJ145" s="115">
        <v>54</v>
      </c>
      <c r="BK145" s="115"/>
      <c r="BL145" s="115"/>
      <c r="BM145" s="115"/>
      <c r="BN145" s="115"/>
      <c r="BO145" s="115">
        <v>0</v>
      </c>
      <c r="BP145" s="115"/>
      <c r="BQ145" s="115"/>
      <c r="BR145" s="115"/>
      <c r="BS145" s="115"/>
      <c r="BT145" s="115">
        <v>54</v>
      </c>
      <c r="BU145" s="115"/>
      <c r="BV145" s="115"/>
      <c r="BW145" s="115"/>
      <c r="BX145" s="115"/>
    </row>
    <row r="146" spans="1:79" s="99" customFormat="1" ht="15" customHeight="1" x14ac:dyDescent="0.2">
      <c r="A146" s="89">
        <v>0</v>
      </c>
      <c r="B146" s="90"/>
      <c r="C146" s="90"/>
      <c r="D146" s="114" t="s">
        <v>226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36" t="s">
        <v>224</v>
      </c>
      <c r="R146" s="36"/>
      <c r="S146" s="36"/>
      <c r="T146" s="36"/>
      <c r="U146" s="36"/>
      <c r="V146" s="114" t="s">
        <v>192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5">
        <v>10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10</v>
      </c>
      <c r="AQ146" s="115"/>
      <c r="AR146" s="115"/>
      <c r="AS146" s="115"/>
      <c r="AT146" s="115"/>
      <c r="AU146" s="115">
        <v>10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10</v>
      </c>
      <c r="BF146" s="115"/>
      <c r="BG146" s="115"/>
      <c r="BH146" s="115"/>
      <c r="BI146" s="115"/>
      <c r="BJ146" s="115">
        <v>10</v>
      </c>
      <c r="BK146" s="115"/>
      <c r="BL146" s="115"/>
      <c r="BM146" s="115"/>
      <c r="BN146" s="115"/>
      <c r="BO146" s="115">
        <v>0</v>
      </c>
      <c r="BP146" s="115"/>
      <c r="BQ146" s="115"/>
      <c r="BR146" s="115"/>
      <c r="BS146" s="115"/>
      <c r="BT146" s="115">
        <v>10</v>
      </c>
      <c r="BU146" s="115"/>
      <c r="BV146" s="115"/>
      <c r="BW146" s="115"/>
      <c r="BX146" s="115"/>
    </row>
    <row r="147" spans="1:79" s="99" customFormat="1" ht="30" customHeight="1" x14ac:dyDescent="0.2">
      <c r="A147" s="89">
        <v>0</v>
      </c>
      <c r="B147" s="90"/>
      <c r="C147" s="90"/>
      <c r="D147" s="114" t="s">
        <v>227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36" t="s">
        <v>224</v>
      </c>
      <c r="R147" s="36"/>
      <c r="S147" s="36"/>
      <c r="T147" s="36"/>
      <c r="U147" s="36"/>
      <c r="V147" s="114" t="s">
        <v>192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5">
        <v>15</v>
      </c>
      <c r="AG147" s="115"/>
      <c r="AH147" s="115"/>
      <c r="AI147" s="115"/>
      <c r="AJ147" s="115"/>
      <c r="AK147" s="115">
        <v>0</v>
      </c>
      <c r="AL147" s="115"/>
      <c r="AM147" s="115"/>
      <c r="AN147" s="115"/>
      <c r="AO147" s="115"/>
      <c r="AP147" s="115">
        <v>15</v>
      </c>
      <c r="AQ147" s="115"/>
      <c r="AR147" s="115"/>
      <c r="AS147" s="115"/>
      <c r="AT147" s="115"/>
      <c r="AU147" s="115">
        <v>15</v>
      </c>
      <c r="AV147" s="115"/>
      <c r="AW147" s="115"/>
      <c r="AX147" s="115"/>
      <c r="AY147" s="115"/>
      <c r="AZ147" s="115">
        <v>0</v>
      </c>
      <c r="BA147" s="115"/>
      <c r="BB147" s="115"/>
      <c r="BC147" s="115"/>
      <c r="BD147" s="115"/>
      <c r="BE147" s="115">
        <v>15</v>
      </c>
      <c r="BF147" s="115"/>
      <c r="BG147" s="115"/>
      <c r="BH147" s="115"/>
      <c r="BI147" s="115"/>
      <c r="BJ147" s="115">
        <v>25</v>
      </c>
      <c r="BK147" s="115"/>
      <c r="BL147" s="115"/>
      <c r="BM147" s="115"/>
      <c r="BN147" s="115"/>
      <c r="BO147" s="115">
        <v>0</v>
      </c>
      <c r="BP147" s="115"/>
      <c r="BQ147" s="115"/>
      <c r="BR147" s="115"/>
      <c r="BS147" s="115"/>
      <c r="BT147" s="115">
        <v>25</v>
      </c>
      <c r="BU147" s="115"/>
      <c r="BV147" s="115"/>
      <c r="BW147" s="115"/>
      <c r="BX147" s="115"/>
    </row>
    <row r="149" spans="1:79" ht="14.25" customHeight="1" x14ac:dyDescent="0.2">
      <c r="A149" s="42" t="s">
        <v>277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</row>
    <row r="150" spans="1:79" ht="23.1" customHeight="1" x14ac:dyDescent="0.2">
      <c r="A150" s="61" t="s">
        <v>6</v>
      </c>
      <c r="B150" s="62"/>
      <c r="C150" s="62"/>
      <c r="D150" s="36" t="s">
        <v>9</v>
      </c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 t="s">
        <v>8</v>
      </c>
      <c r="R150" s="36"/>
      <c r="S150" s="36"/>
      <c r="T150" s="36"/>
      <c r="U150" s="36"/>
      <c r="V150" s="36" t="s">
        <v>7</v>
      </c>
      <c r="W150" s="36"/>
      <c r="X150" s="36"/>
      <c r="Y150" s="36"/>
      <c r="Z150" s="36"/>
      <c r="AA150" s="36"/>
      <c r="AB150" s="36"/>
      <c r="AC150" s="36"/>
      <c r="AD150" s="36"/>
      <c r="AE150" s="36"/>
      <c r="AF150" s="30" t="s">
        <v>268</v>
      </c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2"/>
      <c r="AU150" s="30" t="s">
        <v>273</v>
      </c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2"/>
    </row>
    <row r="151" spans="1:79" ht="28.5" customHeight="1" x14ac:dyDescent="0.2">
      <c r="A151" s="64"/>
      <c r="B151" s="65"/>
      <c r="C151" s="65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 t="s">
        <v>4</v>
      </c>
      <c r="AG151" s="36"/>
      <c r="AH151" s="36"/>
      <c r="AI151" s="36"/>
      <c r="AJ151" s="36"/>
      <c r="AK151" s="36" t="s">
        <v>3</v>
      </c>
      <c r="AL151" s="36"/>
      <c r="AM151" s="36"/>
      <c r="AN151" s="36"/>
      <c r="AO151" s="36"/>
      <c r="AP151" s="36" t="s">
        <v>123</v>
      </c>
      <c r="AQ151" s="36"/>
      <c r="AR151" s="36"/>
      <c r="AS151" s="36"/>
      <c r="AT151" s="36"/>
      <c r="AU151" s="36" t="s">
        <v>4</v>
      </c>
      <c r="AV151" s="36"/>
      <c r="AW151" s="36"/>
      <c r="AX151" s="36"/>
      <c r="AY151" s="36"/>
      <c r="AZ151" s="36" t="s">
        <v>3</v>
      </c>
      <c r="BA151" s="36"/>
      <c r="BB151" s="36"/>
      <c r="BC151" s="36"/>
      <c r="BD151" s="36"/>
      <c r="BE151" s="36" t="s">
        <v>90</v>
      </c>
      <c r="BF151" s="36"/>
      <c r="BG151" s="36"/>
      <c r="BH151" s="36"/>
      <c r="BI151" s="36"/>
    </row>
    <row r="152" spans="1:79" ht="15" customHeight="1" x14ac:dyDescent="0.2">
      <c r="A152" s="30">
        <v>1</v>
      </c>
      <c r="B152" s="31"/>
      <c r="C152" s="31"/>
      <c r="D152" s="36">
        <v>2</v>
      </c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>
        <v>3</v>
      </c>
      <c r="R152" s="36"/>
      <c r="S152" s="36"/>
      <c r="T152" s="36"/>
      <c r="U152" s="36"/>
      <c r="V152" s="36">
        <v>4</v>
      </c>
      <c r="W152" s="36"/>
      <c r="X152" s="36"/>
      <c r="Y152" s="36"/>
      <c r="Z152" s="36"/>
      <c r="AA152" s="36"/>
      <c r="AB152" s="36"/>
      <c r="AC152" s="36"/>
      <c r="AD152" s="36"/>
      <c r="AE152" s="36"/>
      <c r="AF152" s="36">
        <v>5</v>
      </c>
      <c r="AG152" s="36"/>
      <c r="AH152" s="36"/>
      <c r="AI152" s="36"/>
      <c r="AJ152" s="36"/>
      <c r="AK152" s="36">
        <v>6</v>
      </c>
      <c r="AL152" s="36"/>
      <c r="AM152" s="36"/>
      <c r="AN152" s="36"/>
      <c r="AO152" s="36"/>
      <c r="AP152" s="36">
        <v>7</v>
      </c>
      <c r="AQ152" s="36"/>
      <c r="AR152" s="36"/>
      <c r="AS152" s="36"/>
      <c r="AT152" s="36"/>
      <c r="AU152" s="36">
        <v>8</v>
      </c>
      <c r="AV152" s="36"/>
      <c r="AW152" s="36"/>
      <c r="AX152" s="36"/>
      <c r="AY152" s="36"/>
      <c r="AZ152" s="36">
        <v>9</v>
      </c>
      <c r="BA152" s="36"/>
      <c r="BB152" s="36"/>
      <c r="BC152" s="36"/>
      <c r="BD152" s="36"/>
      <c r="BE152" s="36">
        <v>10</v>
      </c>
      <c r="BF152" s="36"/>
      <c r="BG152" s="36"/>
      <c r="BH152" s="36"/>
      <c r="BI152" s="36"/>
    </row>
    <row r="153" spans="1:79" ht="15.75" hidden="1" customHeight="1" x14ac:dyDescent="0.2">
      <c r="A153" s="33" t="s">
        <v>154</v>
      </c>
      <c r="B153" s="34"/>
      <c r="C153" s="34"/>
      <c r="D153" s="36" t="s">
        <v>57</v>
      </c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 t="s">
        <v>70</v>
      </c>
      <c r="R153" s="36"/>
      <c r="S153" s="36"/>
      <c r="T153" s="36"/>
      <c r="U153" s="36"/>
      <c r="V153" s="36" t="s">
        <v>71</v>
      </c>
      <c r="W153" s="36"/>
      <c r="X153" s="36"/>
      <c r="Y153" s="36"/>
      <c r="Z153" s="36"/>
      <c r="AA153" s="36"/>
      <c r="AB153" s="36"/>
      <c r="AC153" s="36"/>
      <c r="AD153" s="36"/>
      <c r="AE153" s="36"/>
      <c r="AF153" s="38" t="s">
        <v>107</v>
      </c>
      <c r="AG153" s="38"/>
      <c r="AH153" s="38"/>
      <c r="AI153" s="38"/>
      <c r="AJ153" s="38"/>
      <c r="AK153" s="37" t="s">
        <v>108</v>
      </c>
      <c r="AL153" s="37"/>
      <c r="AM153" s="37"/>
      <c r="AN153" s="37"/>
      <c r="AO153" s="37"/>
      <c r="AP153" s="44" t="s">
        <v>183</v>
      </c>
      <c r="AQ153" s="44"/>
      <c r="AR153" s="44"/>
      <c r="AS153" s="44"/>
      <c r="AT153" s="44"/>
      <c r="AU153" s="38" t="s">
        <v>109</v>
      </c>
      <c r="AV153" s="38"/>
      <c r="AW153" s="38"/>
      <c r="AX153" s="38"/>
      <c r="AY153" s="38"/>
      <c r="AZ153" s="37" t="s">
        <v>110</v>
      </c>
      <c r="BA153" s="37"/>
      <c r="BB153" s="37"/>
      <c r="BC153" s="37"/>
      <c r="BD153" s="37"/>
      <c r="BE153" s="44" t="s">
        <v>183</v>
      </c>
      <c r="BF153" s="44"/>
      <c r="BG153" s="44"/>
      <c r="BH153" s="44"/>
      <c r="BI153" s="44"/>
      <c r="CA153" t="s">
        <v>39</v>
      </c>
    </row>
    <row r="154" spans="1:79" s="6" customFormat="1" ht="14.25" x14ac:dyDescent="0.2">
      <c r="A154" s="87">
        <v>0</v>
      </c>
      <c r="B154" s="85"/>
      <c r="C154" s="85"/>
      <c r="D154" s="111" t="s">
        <v>182</v>
      </c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CA154" s="6" t="s">
        <v>40</v>
      </c>
    </row>
    <row r="155" spans="1:79" s="99" customFormat="1" ht="14.25" customHeight="1" x14ac:dyDescent="0.2">
      <c r="A155" s="89">
        <v>0</v>
      </c>
      <c r="B155" s="90"/>
      <c r="C155" s="90"/>
      <c r="D155" s="114" t="s">
        <v>184</v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4"/>
      <c r="Q155" s="36" t="s">
        <v>185</v>
      </c>
      <c r="R155" s="36"/>
      <c r="S155" s="36"/>
      <c r="T155" s="36"/>
      <c r="U155" s="36"/>
      <c r="V155" s="36" t="s">
        <v>186</v>
      </c>
      <c r="W155" s="36"/>
      <c r="X155" s="36"/>
      <c r="Y155" s="36"/>
      <c r="Z155" s="36"/>
      <c r="AA155" s="36"/>
      <c r="AB155" s="36"/>
      <c r="AC155" s="36"/>
      <c r="AD155" s="36"/>
      <c r="AE155" s="36"/>
      <c r="AF155" s="115">
        <v>1</v>
      </c>
      <c r="AG155" s="115"/>
      <c r="AH155" s="115"/>
      <c r="AI155" s="115"/>
      <c r="AJ155" s="115"/>
      <c r="AK155" s="115">
        <v>0</v>
      </c>
      <c r="AL155" s="115"/>
      <c r="AM155" s="115"/>
      <c r="AN155" s="115"/>
      <c r="AO155" s="115"/>
      <c r="AP155" s="115">
        <v>1</v>
      </c>
      <c r="AQ155" s="115"/>
      <c r="AR155" s="115"/>
      <c r="AS155" s="115"/>
      <c r="AT155" s="115"/>
      <c r="AU155" s="115">
        <v>1</v>
      </c>
      <c r="AV155" s="115"/>
      <c r="AW155" s="115"/>
      <c r="AX155" s="115"/>
      <c r="AY155" s="115"/>
      <c r="AZ155" s="115">
        <v>0</v>
      </c>
      <c r="BA155" s="115"/>
      <c r="BB155" s="115"/>
      <c r="BC155" s="115"/>
      <c r="BD155" s="115"/>
      <c r="BE155" s="115">
        <v>1</v>
      </c>
      <c r="BF155" s="115"/>
      <c r="BG155" s="115"/>
      <c r="BH155" s="115"/>
      <c r="BI155" s="115"/>
    </row>
    <row r="156" spans="1:79" s="99" customFormat="1" ht="15" customHeight="1" x14ac:dyDescent="0.2">
      <c r="A156" s="89">
        <v>0</v>
      </c>
      <c r="B156" s="90"/>
      <c r="C156" s="90"/>
      <c r="D156" s="114" t="s">
        <v>187</v>
      </c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4"/>
      <c r="Q156" s="36" t="s">
        <v>185</v>
      </c>
      <c r="R156" s="36"/>
      <c r="S156" s="36"/>
      <c r="T156" s="36"/>
      <c r="U156" s="36"/>
      <c r="V156" s="36" t="s">
        <v>188</v>
      </c>
      <c r="W156" s="36"/>
      <c r="X156" s="36"/>
      <c r="Y156" s="36"/>
      <c r="Z156" s="36"/>
      <c r="AA156" s="36"/>
      <c r="AB156" s="36"/>
      <c r="AC156" s="36"/>
      <c r="AD156" s="36"/>
      <c r="AE156" s="36"/>
      <c r="AF156" s="115">
        <v>494.75</v>
      </c>
      <c r="AG156" s="115"/>
      <c r="AH156" s="115"/>
      <c r="AI156" s="115"/>
      <c r="AJ156" s="115"/>
      <c r="AK156" s="115">
        <v>0</v>
      </c>
      <c r="AL156" s="115"/>
      <c r="AM156" s="115"/>
      <c r="AN156" s="115"/>
      <c r="AO156" s="115"/>
      <c r="AP156" s="115">
        <v>494.75</v>
      </c>
      <c r="AQ156" s="115"/>
      <c r="AR156" s="115"/>
      <c r="AS156" s="115"/>
      <c r="AT156" s="115"/>
      <c r="AU156" s="115">
        <v>494.75</v>
      </c>
      <c r="AV156" s="115"/>
      <c r="AW156" s="115"/>
      <c r="AX156" s="115"/>
      <c r="AY156" s="115"/>
      <c r="AZ156" s="115">
        <v>0</v>
      </c>
      <c r="BA156" s="115"/>
      <c r="BB156" s="115"/>
      <c r="BC156" s="115"/>
      <c r="BD156" s="115"/>
      <c r="BE156" s="115">
        <v>494.75</v>
      </c>
      <c r="BF156" s="115"/>
      <c r="BG156" s="115"/>
      <c r="BH156" s="115"/>
      <c r="BI156" s="115"/>
    </row>
    <row r="157" spans="1:79" s="99" customFormat="1" ht="15" x14ac:dyDescent="0.2">
      <c r="A157" s="89">
        <v>0</v>
      </c>
      <c r="B157" s="90"/>
      <c r="C157" s="90"/>
      <c r="D157" s="114" t="s">
        <v>189</v>
      </c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4"/>
      <c r="Q157" s="36" t="s">
        <v>185</v>
      </c>
      <c r="R157" s="36"/>
      <c r="S157" s="36"/>
      <c r="T157" s="36"/>
      <c r="U157" s="36"/>
      <c r="V157" s="36" t="s">
        <v>188</v>
      </c>
      <c r="W157" s="36"/>
      <c r="X157" s="36"/>
      <c r="Y157" s="36"/>
      <c r="Z157" s="36"/>
      <c r="AA157" s="36"/>
      <c r="AB157" s="36"/>
      <c r="AC157" s="36"/>
      <c r="AD157" s="36"/>
      <c r="AE157" s="36"/>
      <c r="AF157" s="115">
        <v>110.25</v>
      </c>
      <c r="AG157" s="115"/>
      <c r="AH157" s="115"/>
      <c r="AI157" s="115"/>
      <c r="AJ157" s="115"/>
      <c r="AK157" s="115">
        <v>0</v>
      </c>
      <c r="AL157" s="115"/>
      <c r="AM157" s="115"/>
      <c r="AN157" s="115"/>
      <c r="AO157" s="115"/>
      <c r="AP157" s="115">
        <v>110.25</v>
      </c>
      <c r="AQ157" s="115"/>
      <c r="AR157" s="115"/>
      <c r="AS157" s="115"/>
      <c r="AT157" s="115"/>
      <c r="AU157" s="115">
        <v>110.25</v>
      </c>
      <c r="AV157" s="115"/>
      <c r="AW157" s="115"/>
      <c r="AX157" s="115"/>
      <c r="AY157" s="115"/>
      <c r="AZ157" s="115">
        <v>0</v>
      </c>
      <c r="BA157" s="115"/>
      <c r="BB157" s="115"/>
      <c r="BC157" s="115"/>
      <c r="BD157" s="115"/>
      <c r="BE157" s="115">
        <v>110.25</v>
      </c>
      <c r="BF157" s="115"/>
      <c r="BG157" s="115"/>
      <c r="BH157" s="115"/>
      <c r="BI157" s="115"/>
    </row>
    <row r="158" spans="1:79" s="99" customFormat="1" ht="30" customHeight="1" x14ac:dyDescent="0.2">
      <c r="A158" s="89">
        <v>0</v>
      </c>
      <c r="B158" s="90"/>
      <c r="C158" s="90"/>
      <c r="D158" s="114" t="s">
        <v>190</v>
      </c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4"/>
      <c r="Q158" s="36" t="s">
        <v>191</v>
      </c>
      <c r="R158" s="36"/>
      <c r="S158" s="36"/>
      <c r="T158" s="36"/>
      <c r="U158" s="36"/>
      <c r="V158" s="36" t="s">
        <v>192</v>
      </c>
      <c r="W158" s="36"/>
      <c r="X158" s="36"/>
      <c r="Y158" s="36"/>
      <c r="Z158" s="36"/>
      <c r="AA158" s="36"/>
      <c r="AB158" s="36"/>
      <c r="AC158" s="36"/>
      <c r="AD158" s="36"/>
      <c r="AE158" s="36"/>
      <c r="AF158" s="115">
        <v>290</v>
      </c>
      <c r="AG158" s="115"/>
      <c r="AH158" s="115"/>
      <c r="AI158" s="115"/>
      <c r="AJ158" s="115"/>
      <c r="AK158" s="115">
        <v>0</v>
      </c>
      <c r="AL158" s="115"/>
      <c r="AM158" s="115"/>
      <c r="AN158" s="115"/>
      <c r="AO158" s="115"/>
      <c r="AP158" s="115">
        <v>290</v>
      </c>
      <c r="AQ158" s="115"/>
      <c r="AR158" s="115"/>
      <c r="AS158" s="115"/>
      <c r="AT158" s="115"/>
      <c r="AU158" s="115">
        <v>290</v>
      </c>
      <c r="AV158" s="115"/>
      <c r="AW158" s="115"/>
      <c r="AX158" s="115"/>
      <c r="AY158" s="115"/>
      <c r="AZ158" s="115">
        <v>0</v>
      </c>
      <c r="BA158" s="115"/>
      <c r="BB158" s="115"/>
      <c r="BC158" s="115"/>
      <c r="BD158" s="115"/>
      <c r="BE158" s="115">
        <v>290</v>
      </c>
      <c r="BF158" s="115"/>
      <c r="BG158" s="115"/>
      <c r="BH158" s="115"/>
      <c r="BI158" s="115"/>
    </row>
    <row r="159" spans="1:79" s="99" customFormat="1" ht="30" customHeight="1" x14ac:dyDescent="0.2">
      <c r="A159" s="89">
        <v>0</v>
      </c>
      <c r="B159" s="90"/>
      <c r="C159" s="90"/>
      <c r="D159" s="114" t="s">
        <v>193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4"/>
      <c r="Q159" s="36" t="s">
        <v>191</v>
      </c>
      <c r="R159" s="36"/>
      <c r="S159" s="36"/>
      <c r="T159" s="36"/>
      <c r="U159" s="36"/>
      <c r="V159" s="36" t="s">
        <v>192</v>
      </c>
      <c r="W159" s="36"/>
      <c r="X159" s="36"/>
      <c r="Y159" s="36"/>
      <c r="Z159" s="36"/>
      <c r="AA159" s="36"/>
      <c r="AB159" s="36"/>
      <c r="AC159" s="36"/>
      <c r="AD159" s="36"/>
      <c r="AE159" s="36"/>
      <c r="AF159" s="115">
        <v>38</v>
      </c>
      <c r="AG159" s="115"/>
      <c r="AH159" s="115"/>
      <c r="AI159" s="115"/>
      <c r="AJ159" s="115"/>
      <c r="AK159" s="115">
        <v>0</v>
      </c>
      <c r="AL159" s="115"/>
      <c r="AM159" s="115"/>
      <c r="AN159" s="115"/>
      <c r="AO159" s="115"/>
      <c r="AP159" s="115">
        <v>38</v>
      </c>
      <c r="AQ159" s="115"/>
      <c r="AR159" s="115"/>
      <c r="AS159" s="115"/>
      <c r="AT159" s="115"/>
      <c r="AU159" s="115">
        <v>38</v>
      </c>
      <c r="AV159" s="115"/>
      <c r="AW159" s="115"/>
      <c r="AX159" s="115"/>
      <c r="AY159" s="115"/>
      <c r="AZ159" s="115">
        <v>0</v>
      </c>
      <c r="BA159" s="115"/>
      <c r="BB159" s="115"/>
      <c r="BC159" s="115"/>
      <c r="BD159" s="115"/>
      <c r="BE159" s="115">
        <v>38</v>
      </c>
      <c r="BF159" s="115"/>
      <c r="BG159" s="115"/>
      <c r="BH159" s="115"/>
      <c r="BI159" s="115"/>
    </row>
    <row r="160" spans="1:79" s="99" customFormat="1" ht="30" customHeight="1" x14ac:dyDescent="0.2">
      <c r="A160" s="89">
        <v>0</v>
      </c>
      <c r="B160" s="90"/>
      <c r="C160" s="90"/>
      <c r="D160" s="114" t="s">
        <v>194</v>
      </c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4"/>
      <c r="Q160" s="36" t="s">
        <v>195</v>
      </c>
      <c r="R160" s="36"/>
      <c r="S160" s="36"/>
      <c r="T160" s="36"/>
      <c r="U160" s="36"/>
      <c r="V160" s="36" t="s">
        <v>196</v>
      </c>
      <c r="W160" s="36"/>
      <c r="X160" s="36"/>
      <c r="Y160" s="36"/>
      <c r="Z160" s="36"/>
      <c r="AA160" s="36"/>
      <c r="AB160" s="36"/>
      <c r="AC160" s="36"/>
      <c r="AD160" s="36"/>
      <c r="AE160" s="36"/>
      <c r="AF160" s="115">
        <v>0</v>
      </c>
      <c r="AG160" s="115"/>
      <c r="AH160" s="115"/>
      <c r="AI160" s="115"/>
      <c r="AJ160" s="115"/>
      <c r="AK160" s="115">
        <v>0</v>
      </c>
      <c r="AL160" s="115"/>
      <c r="AM160" s="115"/>
      <c r="AN160" s="115"/>
      <c r="AO160" s="115"/>
      <c r="AP160" s="115">
        <v>0</v>
      </c>
      <c r="AQ160" s="115"/>
      <c r="AR160" s="115"/>
      <c r="AS160" s="115"/>
      <c r="AT160" s="115"/>
      <c r="AU160" s="115">
        <v>0</v>
      </c>
      <c r="AV160" s="115"/>
      <c r="AW160" s="115"/>
      <c r="AX160" s="115"/>
      <c r="AY160" s="115"/>
      <c r="AZ160" s="115">
        <v>0</v>
      </c>
      <c r="BA160" s="115"/>
      <c r="BB160" s="115"/>
      <c r="BC160" s="115"/>
      <c r="BD160" s="115"/>
      <c r="BE160" s="115">
        <v>0</v>
      </c>
      <c r="BF160" s="115"/>
      <c r="BG160" s="115"/>
      <c r="BH160" s="115"/>
      <c r="BI160" s="115"/>
    </row>
    <row r="161" spans="1:61" s="99" customFormat="1" ht="30" customHeight="1" x14ac:dyDescent="0.2">
      <c r="A161" s="89">
        <v>0</v>
      </c>
      <c r="B161" s="90"/>
      <c r="C161" s="90"/>
      <c r="D161" s="114" t="s">
        <v>197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4"/>
      <c r="Q161" s="36" t="s">
        <v>195</v>
      </c>
      <c r="R161" s="36"/>
      <c r="S161" s="36"/>
      <c r="T161" s="36"/>
      <c r="U161" s="36"/>
      <c r="V161" s="36" t="s">
        <v>196</v>
      </c>
      <c r="W161" s="36"/>
      <c r="X161" s="36"/>
      <c r="Y161" s="36"/>
      <c r="Z161" s="36"/>
      <c r="AA161" s="36"/>
      <c r="AB161" s="36"/>
      <c r="AC161" s="36"/>
      <c r="AD161" s="36"/>
      <c r="AE161" s="36"/>
      <c r="AF161" s="115">
        <v>0</v>
      </c>
      <c r="AG161" s="115"/>
      <c r="AH161" s="115"/>
      <c r="AI161" s="115"/>
      <c r="AJ161" s="115"/>
      <c r="AK161" s="115">
        <v>0</v>
      </c>
      <c r="AL161" s="115"/>
      <c r="AM161" s="115"/>
      <c r="AN161" s="115"/>
      <c r="AO161" s="115"/>
      <c r="AP161" s="115">
        <v>0</v>
      </c>
      <c r="AQ161" s="115"/>
      <c r="AR161" s="115"/>
      <c r="AS161" s="115"/>
      <c r="AT161" s="115"/>
      <c r="AU161" s="115">
        <v>0</v>
      </c>
      <c r="AV161" s="115"/>
      <c r="AW161" s="115"/>
      <c r="AX161" s="115"/>
      <c r="AY161" s="115"/>
      <c r="AZ161" s="115">
        <v>0</v>
      </c>
      <c r="BA161" s="115"/>
      <c r="BB161" s="115"/>
      <c r="BC161" s="115"/>
      <c r="BD161" s="115"/>
      <c r="BE161" s="115">
        <v>0</v>
      </c>
      <c r="BF161" s="115"/>
      <c r="BG161" s="115"/>
      <c r="BH161" s="115"/>
      <c r="BI161" s="115"/>
    </row>
    <row r="162" spans="1:61" s="99" customFormat="1" ht="30" customHeight="1" x14ac:dyDescent="0.2">
      <c r="A162" s="89">
        <v>0</v>
      </c>
      <c r="B162" s="90"/>
      <c r="C162" s="90"/>
      <c r="D162" s="114" t="s">
        <v>198</v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4"/>
      <c r="Q162" s="36" t="s">
        <v>195</v>
      </c>
      <c r="R162" s="36"/>
      <c r="S162" s="36"/>
      <c r="T162" s="36"/>
      <c r="U162" s="36"/>
      <c r="V162" s="114" t="s">
        <v>199</v>
      </c>
      <c r="W162" s="93"/>
      <c r="X162" s="93"/>
      <c r="Y162" s="93"/>
      <c r="Z162" s="93"/>
      <c r="AA162" s="93"/>
      <c r="AB162" s="93"/>
      <c r="AC162" s="93"/>
      <c r="AD162" s="93"/>
      <c r="AE162" s="94"/>
      <c r="AF162" s="115">
        <v>0</v>
      </c>
      <c r="AG162" s="115"/>
      <c r="AH162" s="115"/>
      <c r="AI162" s="115"/>
      <c r="AJ162" s="115"/>
      <c r="AK162" s="115">
        <v>0</v>
      </c>
      <c r="AL162" s="115"/>
      <c r="AM162" s="115"/>
      <c r="AN162" s="115"/>
      <c r="AO162" s="115"/>
      <c r="AP162" s="115">
        <v>0</v>
      </c>
      <c r="AQ162" s="115"/>
      <c r="AR162" s="115"/>
      <c r="AS162" s="115"/>
      <c r="AT162" s="115"/>
      <c r="AU162" s="115">
        <v>0</v>
      </c>
      <c r="AV162" s="115"/>
      <c r="AW162" s="115"/>
      <c r="AX162" s="115"/>
      <c r="AY162" s="115"/>
      <c r="AZ162" s="115">
        <v>0</v>
      </c>
      <c r="BA162" s="115"/>
      <c r="BB162" s="115"/>
      <c r="BC162" s="115"/>
      <c r="BD162" s="115"/>
      <c r="BE162" s="115">
        <v>0</v>
      </c>
      <c r="BF162" s="115"/>
      <c r="BG162" s="115"/>
      <c r="BH162" s="115"/>
      <c r="BI162" s="115"/>
    </row>
    <row r="163" spans="1:61" s="99" customFormat="1" ht="45" customHeight="1" x14ac:dyDescent="0.2">
      <c r="A163" s="89">
        <v>0</v>
      </c>
      <c r="B163" s="90"/>
      <c r="C163" s="90"/>
      <c r="D163" s="114" t="s">
        <v>200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4"/>
      <c r="Q163" s="36" t="s">
        <v>195</v>
      </c>
      <c r="R163" s="36"/>
      <c r="S163" s="36"/>
      <c r="T163" s="36"/>
      <c r="U163" s="36"/>
      <c r="V163" s="114" t="s">
        <v>199</v>
      </c>
      <c r="W163" s="93"/>
      <c r="X163" s="93"/>
      <c r="Y163" s="93"/>
      <c r="Z163" s="93"/>
      <c r="AA163" s="93"/>
      <c r="AB163" s="93"/>
      <c r="AC163" s="93"/>
      <c r="AD163" s="93"/>
      <c r="AE163" s="94"/>
      <c r="AF163" s="115">
        <v>0</v>
      </c>
      <c r="AG163" s="115"/>
      <c r="AH163" s="115"/>
      <c r="AI163" s="115"/>
      <c r="AJ163" s="115"/>
      <c r="AK163" s="115">
        <v>0</v>
      </c>
      <c r="AL163" s="115"/>
      <c r="AM163" s="115"/>
      <c r="AN163" s="115"/>
      <c r="AO163" s="115"/>
      <c r="AP163" s="115">
        <v>0</v>
      </c>
      <c r="AQ163" s="115"/>
      <c r="AR163" s="115"/>
      <c r="AS163" s="115"/>
      <c r="AT163" s="115"/>
      <c r="AU163" s="115">
        <v>0</v>
      </c>
      <c r="AV163" s="115"/>
      <c r="AW163" s="115"/>
      <c r="AX163" s="115"/>
      <c r="AY163" s="115"/>
      <c r="AZ163" s="115">
        <v>0</v>
      </c>
      <c r="BA163" s="115"/>
      <c r="BB163" s="115"/>
      <c r="BC163" s="115"/>
      <c r="BD163" s="115"/>
      <c r="BE163" s="115">
        <v>0</v>
      </c>
      <c r="BF163" s="115"/>
      <c r="BG163" s="115"/>
      <c r="BH163" s="115"/>
      <c r="BI163" s="115"/>
    </row>
    <row r="164" spans="1:61" s="6" customFormat="1" ht="14.25" x14ac:dyDescent="0.2">
      <c r="A164" s="87">
        <v>0</v>
      </c>
      <c r="B164" s="85"/>
      <c r="C164" s="85"/>
      <c r="D164" s="113" t="s">
        <v>201</v>
      </c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2"/>
      <c r="Q164" s="111"/>
      <c r="R164" s="111"/>
      <c r="S164" s="111"/>
      <c r="T164" s="111"/>
      <c r="U164" s="111"/>
      <c r="V164" s="113"/>
      <c r="W164" s="101"/>
      <c r="X164" s="101"/>
      <c r="Y164" s="101"/>
      <c r="Z164" s="101"/>
      <c r="AA164" s="101"/>
      <c r="AB164" s="101"/>
      <c r="AC164" s="101"/>
      <c r="AD164" s="101"/>
      <c r="AE164" s="10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2"/>
      <c r="AX164" s="112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</row>
    <row r="165" spans="1:61" s="99" customFormat="1" ht="28.5" customHeight="1" x14ac:dyDescent="0.2">
      <c r="A165" s="89">
        <v>0</v>
      </c>
      <c r="B165" s="90"/>
      <c r="C165" s="90"/>
      <c r="D165" s="114" t="s">
        <v>202</v>
      </c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4"/>
      <c r="Q165" s="36" t="s">
        <v>203</v>
      </c>
      <c r="R165" s="36"/>
      <c r="S165" s="36"/>
      <c r="T165" s="36"/>
      <c r="U165" s="36"/>
      <c r="V165" s="114" t="s">
        <v>192</v>
      </c>
      <c r="W165" s="93"/>
      <c r="X165" s="93"/>
      <c r="Y165" s="93"/>
      <c r="Z165" s="93"/>
      <c r="AA165" s="93"/>
      <c r="AB165" s="93"/>
      <c r="AC165" s="93"/>
      <c r="AD165" s="93"/>
      <c r="AE165" s="94"/>
      <c r="AF165" s="115">
        <v>80</v>
      </c>
      <c r="AG165" s="115"/>
      <c r="AH165" s="115"/>
      <c r="AI165" s="115"/>
      <c r="AJ165" s="115"/>
      <c r="AK165" s="115">
        <v>0</v>
      </c>
      <c r="AL165" s="115"/>
      <c r="AM165" s="115"/>
      <c r="AN165" s="115"/>
      <c r="AO165" s="115"/>
      <c r="AP165" s="115">
        <v>80</v>
      </c>
      <c r="AQ165" s="115"/>
      <c r="AR165" s="115"/>
      <c r="AS165" s="115"/>
      <c r="AT165" s="115"/>
      <c r="AU165" s="115">
        <v>80</v>
      </c>
      <c r="AV165" s="115"/>
      <c r="AW165" s="115"/>
      <c r="AX165" s="115"/>
      <c r="AY165" s="115"/>
      <c r="AZ165" s="115">
        <v>0</v>
      </c>
      <c r="BA165" s="115"/>
      <c r="BB165" s="115"/>
      <c r="BC165" s="115"/>
      <c r="BD165" s="115"/>
      <c r="BE165" s="115">
        <v>80</v>
      </c>
      <c r="BF165" s="115"/>
      <c r="BG165" s="115"/>
      <c r="BH165" s="115"/>
      <c r="BI165" s="115"/>
    </row>
    <row r="166" spans="1:61" s="99" customFormat="1" ht="30" customHeight="1" x14ac:dyDescent="0.2">
      <c r="A166" s="89">
        <v>0</v>
      </c>
      <c r="B166" s="90"/>
      <c r="C166" s="90"/>
      <c r="D166" s="114" t="s">
        <v>204</v>
      </c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4"/>
      <c r="Q166" s="36" t="s">
        <v>203</v>
      </c>
      <c r="R166" s="36"/>
      <c r="S166" s="36"/>
      <c r="T166" s="36"/>
      <c r="U166" s="36"/>
      <c r="V166" s="114" t="s">
        <v>192</v>
      </c>
      <c r="W166" s="93"/>
      <c r="X166" s="93"/>
      <c r="Y166" s="93"/>
      <c r="Z166" s="93"/>
      <c r="AA166" s="93"/>
      <c r="AB166" s="93"/>
      <c r="AC166" s="93"/>
      <c r="AD166" s="93"/>
      <c r="AE166" s="94"/>
      <c r="AF166" s="115">
        <v>7</v>
      </c>
      <c r="AG166" s="115"/>
      <c r="AH166" s="115"/>
      <c r="AI166" s="115"/>
      <c r="AJ166" s="115"/>
      <c r="AK166" s="115">
        <v>0</v>
      </c>
      <c r="AL166" s="115"/>
      <c r="AM166" s="115"/>
      <c r="AN166" s="115"/>
      <c r="AO166" s="115"/>
      <c r="AP166" s="115">
        <v>7</v>
      </c>
      <c r="AQ166" s="115"/>
      <c r="AR166" s="115"/>
      <c r="AS166" s="115"/>
      <c r="AT166" s="115"/>
      <c r="AU166" s="115">
        <v>7</v>
      </c>
      <c r="AV166" s="115"/>
      <c r="AW166" s="115"/>
      <c r="AX166" s="115"/>
      <c r="AY166" s="115"/>
      <c r="AZ166" s="115">
        <v>0</v>
      </c>
      <c r="BA166" s="115"/>
      <c r="BB166" s="115"/>
      <c r="BC166" s="115"/>
      <c r="BD166" s="115"/>
      <c r="BE166" s="115">
        <v>7</v>
      </c>
      <c r="BF166" s="115"/>
      <c r="BG166" s="115"/>
      <c r="BH166" s="115"/>
      <c r="BI166" s="115"/>
    </row>
    <row r="167" spans="1:61" s="99" customFormat="1" ht="30" customHeight="1" x14ac:dyDescent="0.2">
      <c r="A167" s="89">
        <v>0</v>
      </c>
      <c r="B167" s="90"/>
      <c r="C167" s="90"/>
      <c r="D167" s="114" t="s">
        <v>205</v>
      </c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4"/>
      <c r="Q167" s="36" t="s">
        <v>203</v>
      </c>
      <c r="R167" s="36"/>
      <c r="S167" s="36"/>
      <c r="T167" s="36"/>
      <c r="U167" s="36"/>
      <c r="V167" s="114" t="s">
        <v>192</v>
      </c>
      <c r="W167" s="93"/>
      <c r="X167" s="93"/>
      <c r="Y167" s="93"/>
      <c r="Z167" s="93"/>
      <c r="AA167" s="93"/>
      <c r="AB167" s="93"/>
      <c r="AC167" s="93"/>
      <c r="AD167" s="93"/>
      <c r="AE167" s="94"/>
      <c r="AF167" s="115">
        <v>190</v>
      </c>
      <c r="AG167" s="115"/>
      <c r="AH167" s="115"/>
      <c r="AI167" s="115"/>
      <c r="AJ167" s="115"/>
      <c r="AK167" s="115">
        <v>0</v>
      </c>
      <c r="AL167" s="115"/>
      <c r="AM167" s="115"/>
      <c r="AN167" s="115"/>
      <c r="AO167" s="115"/>
      <c r="AP167" s="115">
        <v>190</v>
      </c>
      <c r="AQ167" s="115"/>
      <c r="AR167" s="115"/>
      <c r="AS167" s="115"/>
      <c r="AT167" s="115"/>
      <c r="AU167" s="115">
        <v>190</v>
      </c>
      <c r="AV167" s="115"/>
      <c r="AW167" s="115"/>
      <c r="AX167" s="115"/>
      <c r="AY167" s="115"/>
      <c r="AZ167" s="115">
        <v>0</v>
      </c>
      <c r="BA167" s="115"/>
      <c r="BB167" s="115"/>
      <c r="BC167" s="115"/>
      <c r="BD167" s="115"/>
      <c r="BE167" s="115">
        <v>190</v>
      </c>
      <c r="BF167" s="115"/>
      <c r="BG167" s="115"/>
      <c r="BH167" s="115"/>
      <c r="BI167" s="115"/>
    </row>
    <row r="168" spans="1:61" s="99" customFormat="1" ht="30" customHeight="1" x14ac:dyDescent="0.2">
      <c r="A168" s="89">
        <v>0</v>
      </c>
      <c r="B168" s="90"/>
      <c r="C168" s="90"/>
      <c r="D168" s="114" t="s">
        <v>206</v>
      </c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4"/>
      <c r="Q168" s="36" t="s">
        <v>185</v>
      </c>
      <c r="R168" s="36"/>
      <c r="S168" s="36"/>
      <c r="T168" s="36"/>
      <c r="U168" s="36"/>
      <c r="V168" s="114" t="s">
        <v>207</v>
      </c>
      <c r="W168" s="93"/>
      <c r="X168" s="93"/>
      <c r="Y168" s="93"/>
      <c r="Z168" s="93"/>
      <c r="AA168" s="93"/>
      <c r="AB168" s="93"/>
      <c r="AC168" s="93"/>
      <c r="AD168" s="93"/>
      <c r="AE168" s="94"/>
      <c r="AF168" s="115">
        <v>0</v>
      </c>
      <c r="AG168" s="115"/>
      <c r="AH168" s="115"/>
      <c r="AI168" s="115"/>
      <c r="AJ168" s="115"/>
      <c r="AK168" s="115">
        <v>0</v>
      </c>
      <c r="AL168" s="115"/>
      <c r="AM168" s="115"/>
      <c r="AN168" s="115"/>
      <c r="AO168" s="115"/>
      <c r="AP168" s="115">
        <v>0</v>
      </c>
      <c r="AQ168" s="115"/>
      <c r="AR168" s="115"/>
      <c r="AS168" s="115"/>
      <c r="AT168" s="115"/>
      <c r="AU168" s="115">
        <v>0</v>
      </c>
      <c r="AV168" s="115"/>
      <c r="AW168" s="115"/>
      <c r="AX168" s="115"/>
      <c r="AY168" s="115"/>
      <c r="AZ168" s="115">
        <v>0</v>
      </c>
      <c r="BA168" s="115"/>
      <c r="BB168" s="115"/>
      <c r="BC168" s="115"/>
      <c r="BD168" s="115"/>
      <c r="BE168" s="115">
        <v>0</v>
      </c>
      <c r="BF168" s="115"/>
      <c r="BG168" s="115"/>
      <c r="BH168" s="115"/>
      <c r="BI168" s="115"/>
    </row>
    <row r="169" spans="1:61" s="99" customFormat="1" ht="30" customHeight="1" x14ac:dyDescent="0.2">
      <c r="A169" s="89">
        <v>0</v>
      </c>
      <c r="B169" s="90"/>
      <c r="C169" s="90"/>
      <c r="D169" s="114" t="s">
        <v>208</v>
      </c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4"/>
      <c r="Q169" s="36" t="s">
        <v>185</v>
      </c>
      <c r="R169" s="36"/>
      <c r="S169" s="36"/>
      <c r="T169" s="36"/>
      <c r="U169" s="36"/>
      <c r="V169" s="114" t="s">
        <v>207</v>
      </c>
      <c r="W169" s="93"/>
      <c r="X169" s="93"/>
      <c r="Y169" s="93"/>
      <c r="Z169" s="93"/>
      <c r="AA169" s="93"/>
      <c r="AB169" s="93"/>
      <c r="AC169" s="93"/>
      <c r="AD169" s="93"/>
      <c r="AE169" s="94"/>
      <c r="AF169" s="115">
        <v>0</v>
      </c>
      <c r="AG169" s="115"/>
      <c r="AH169" s="115"/>
      <c r="AI169" s="115"/>
      <c r="AJ169" s="115"/>
      <c r="AK169" s="115">
        <v>0</v>
      </c>
      <c r="AL169" s="115"/>
      <c r="AM169" s="115"/>
      <c r="AN169" s="115"/>
      <c r="AO169" s="115"/>
      <c r="AP169" s="115">
        <v>0</v>
      </c>
      <c r="AQ169" s="115"/>
      <c r="AR169" s="115"/>
      <c r="AS169" s="115"/>
      <c r="AT169" s="115"/>
      <c r="AU169" s="115">
        <v>0</v>
      </c>
      <c r="AV169" s="115"/>
      <c r="AW169" s="115"/>
      <c r="AX169" s="115"/>
      <c r="AY169" s="115"/>
      <c r="AZ169" s="115">
        <v>0</v>
      </c>
      <c r="BA169" s="115"/>
      <c r="BB169" s="115"/>
      <c r="BC169" s="115"/>
      <c r="BD169" s="115"/>
      <c r="BE169" s="115">
        <v>0</v>
      </c>
      <c r="BF169" s="115"/>
      <c r="BG169" s="115"/>
      <c r="BH169" s="115"/>
      <c r="BI169" s="115"/>
    </row>
    <row r="170" spans="1:61" s="99" customFormat="1" ht="30" customHeight="1" x14ac:dyDescent="0.2">
      <c r="A170" s="89">
        <v>0</v>
      </c>
      <c r="B170" s="90"/>
      <c r="C170" s="90"/>
      <c r="D170" s="114" t="s">
        <v>209</v>
      </c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4"/>
      <c r="Q170" s="36" t="s">
        <v>210</v>
      </c>
      <c r="R170" s="36"/>
      <c r="S170" s="36"/>
      <c r="T170" s="36"/>
      <c r="U170" s="36"/>
      <c r="V170" s="114" t="s">
        <v>192</v>
      </c>
      <c r="W170" s="93"/>
      <c r="X170" s="93"/>
      <c r="Y170" s="93"/>
      <c r="Z170" s="93"/>
      <c r="AA170" s="93"/>
      <c r="AB170" s="93"/>
      <c r="AC170" s="93"/>
      <c r="AD170" s="93"/>
      <c r="AE170" s="94"/>
      <c r="AF170" s="115">
        <v>6</v>
      </c>
      <c r="AG170" s="115"/>
      <c r="AH170" s="115"/>
      <c r="AI170" s="115"/>
      <c r="AJ170" s="115"/>
      <c r="AK170" s="115">
        <v>0</v>
      </c>
      <c r="AL170" s="115"/>
      <c r="AM170" s="115"/>
      <c r="AN170" s="115"/>
      <c r="AO170" s="115"/>
      <c r="AP170" s="115">
        <v>6</v>
      </c>
      <c r="AQ170" s="115"/>
      <c r="AR170" s="115"/>
      <c r="AS170" s="115"/>
      <c r="AT170" s="115"/>
      <c r="AU170" s="115">
        <v>6</v>
      </c>
      <c r="AV170" s="115"/>
      <c r="AW170" s="115"/>
      <c r="AX170" s="115"/>
      <c r="AY170" s="115"/>
      <c r="AZ170" s="115">
        <v>0</v>
      </c>
      <c r="BA170" s="115"/>
      <c r="BB170" s="115"/>
      <c r="BC170" s="115"/>
      <c r="BD170" s="115"/>
      <c r="BE170" s="115">
        <v>6</v>
      </c>
      <c r="BF170" s="115"/>
      <c r="BG170" s="115"/>
      <c r="BH170" s="115"/>
      <c r="BI170" s="115"/>
    </row>
    <row r="171" spans="1:61" s="99" customFormat="1" ht="30" customHeight="1" x14ac:dyDescent="0.2">
      <c r="A171" s="89">
        <v>0</v>
      </c>
      <c r="B171" s="90"/>
      <c r="C171" s="90"/>
      <c r="D171" s="114" t="s">
        <v>211</v>
      </c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4"/>
      <c r="Q171" s="36" t="s">
        <v>210</v>
      </c>
      <c r="R171" s="36"/>
      <c r="S171" s="36"/>
      <c r="T171" s="36"/>
      <c r="U171" s="36"/>
      <c r="V171" s="114" t="s">
        <v>192</v>
      </c>
      <c r="W171" s="93"/>
      <c r="X171" s="93"/>
      <c r="Y171" s="93"/>
      <c r="Z171" s="93"/>
      <c r="AA171" s="93"/>
      <c r="AB171" s="93"/>
      <c r="AC171" s="93"/>
      <c r="AD171" s="93"/>
      <c r="AE171" s="94"/>
      <c r="AF171" s="115">
        <v>8</v>
      </c>
      <c r="AG171" s="115"/>
      <c r="AH171" s="115"/>
      <c r="AI171" s="115"/>
      <c r="AJ171" s="115"/>
      <c r="AK171" s="115">
        <v>0</v>
      </c>
      <c r="AL171" s="115"/>
      <c r="AM171" s="115"/>
      <c r="AN171" s="115"/>
      <c r="AO171" s="115"/>
      <c r="AP171" s="115">
        <v>8</v>
      </c>
      <c r="AQ171" s="115"/>
      <c r="AR171" s="115"/>
      <c r="AS171" s="115"/>
      <c r="AT171" s="115"/>
      <c r="AU171" s="115">
        <v>8</v>
      </c>
      <c r="AV171" s="115"/>
      <c r="AW171" s="115"/>
      <c r="AX171" s="115"/>
      <c r="AY171" s="115"/>
      <c r="AZ171" s="115">
        <v>0</v>
      </c>
      <c r="BA171" s="115"/>
      <c r="BB171" s="115"/>
      <c r="BC171" s="115"/>
      <c r="BD171" s="115"/>
      <c r="BE171" s="115">
        <v>8</v>
      </c>
      <c r="BF171" s="115"/>
      <c r="BG171" s="115"/>
      <c r="BH171" s="115"/>
      <c r="BI171" s="115"/>
    </row>
    <row r="172" spans="1:61" s="99" customFormat="1" ht="30" customHeight="1" x14ac:dyDescent="0.2">
      <c r="A172" s="89">
        <v>0</v>
      </c>
      <c r="B172" s="90"/>
      <c r="C172" s="90"/>
      <c r="D172" s="114" t="s">
        <v>212</v>
      </c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4"/>
      <c r="Q172" s="36" t="s">
        <v>185</v>
      </c>
      <c r="R172" s="36"/>
      <c r="S172" s="36"/>
      <c r="T172" s="36"/>
      <c r="U172" s="36"/>
      <c r="V172" s="114" t="s">
        <v>207</v>
      </c>
      <c r="W172" s="93"/>
      <c r="X172" s="93"/>
      <c r="Y172" s="93"/>
      <c r="Z172" s="93"/>
      <c r="AA172" s="93"/>
      <c r="AB172" s="93"/>
      <c r="AC172" s="93"/>
      <c r="AD172" s="93"/>
      <c r="AE172" s="94"/>
      <c r="AF172" s="115">
        <v>0</v>
      </c>
      <c r="AG172" s="115"/>
      <c r="AH172" s="115"/>
      <c r="AI172" s="115"/>
      <c r="AJ172" s="115"/>
      <c r="AK172" s="115">
        <v>0</v>
      </c>
      <c r="AL172" s="115"/>
      <c r="AM172" s="115"/>
      <c r="AN172" s="115"/>
      <c r="AO172" s="115"/>
      <c r="AP172" s="115">
        <v>0</v>
      </c>
      <c r="AQ172" s="115"/>
      <c r="AR172" s="115"/>
      <c r="AS172" s="115"/>
      <c r="AT172" s="115"/>
      <c r="AU172" s="115">
        <v>0</v>
      </c>
      <c r="AV172" s="115"/>
      <c r="AW172" s="115"/>
      <c r="AX172" s="115"/>
      <c r="AY172" s="115"/>
      <c r="AZ172" s="115">
        <v>0</v>
      </c>
      <c r="BA172" s="115"/>
      <c r="BB172" s="115"/>
      <c r="BC172" s="115"/>
      <c r="BD172" s="115"/>
      <c r="BE172" s="115">
        <v>0</v>
      </c>
      <c r="BF172" s="115"/>
      <c r="BG172" s="115"/>
      <c r="BH172" s="115"/>
      <c r="BI172" s="115"/>
    </row>
    <row r="173" spans="1:61" s="6" customFormat="1" ht="14.25" x14ac:dyDescent="0.2">
      <c r="A173" s="87">
        <v>0</v>
      </c>
      <c r="B173" s="85"/>
      <c r="C173" s="85"/>
      <c r="D173" s="113" t="s">
        <v>213</v>
      </c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2"/>
      <c r="Q173" s="111"/>
      <c r="R173" s="111"/>
      <c r="S173" s="111"/>
      <c r="T173" s="111"/>
      <c r="U173" s="111"/>
      <c r="V173" s="113"/>
      <c r="W173" s="101"/>
      <c r="X173" s="101"/>
      <c r="Y173" s="101"/>
      <c r="Z173" s="101"/>
      <c r="AA173" s="101"/>
      <c r="AB173" s="101"/>
      <c r="AC173" s="101"/>
      <c r="AD173" s="101"/>
      <c r="AE173" s="102"/>
      <c r="AF173" s="112"/>
      <c r="AG173" s="112"/>
      <c r="AH173" s="112"/>
      <c r="AI173" s="112"/>
      <c r="AJ173" s="112"/>
      <c r="AK173" s="112"/>
      <c r="AL173" s="112"/>
      <c r="AM173" s="112"/>
      <c r="AN173" s="112"/>
      <c r="AO173" s="112"/>
      <c r="AP173" s="112"/>
      <c r="AQ173" s="112"/>
      <c r="AR173" s="112"/>
      <c r="AS173" s="112"/>
      <c r="AT173" s="112"/>
      <c r="AU173" s="112"/>
      <c r="AV173" s="112"/>
      <c r="AW173" s="112"/>
      <c r="AX173" s="112"/>
      <c r="AY173" s="112"/>
      <c r="AZ173" s="112"/>
      <c r="BA173" s="112"/>
      <c r="BB173" s="112"/>
      <c r="BC173" s="112"/>
      <c r="BD173" s="112"/>
      <c r="BE173" s="112"/>
      <c r="BF173" s="112"/>
      <c r="BG173" s="112"/>
      <c r="BH173" s="112"/>
      <c r="BI173" s="112"/>
    </row>
    <row r="174" spans="1:61" s="99" customFormat="1" ht="28.5" customHeight="1" x14ac:dyDescent="0.2">
      <c r="A174" s="89">
        <v>0</v>
      </c>
      <c r="B174" s="90"/>
      <c r="C174" s="90"/>
      <c r="D174" s="114" t="s">
        <v>214</v>
      </c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4"/>
      <c r="Q174" s="36" t="s">
        <v>215</v>
      </c>
      <c r="R174" s="36"/>
      <c r="S174" s="36"/>
      <c r="T174" s="36"/>
      <c r="U174" s="36"/>
      <c r="V174" s="114" t="s">
        <v>192</v>
      </c>
      <c r="W174" s="93"/>
      <c r="X174" s="93"/>
      <c r="Y174" s="93"/>
      <c r="Z174" s="93"/>
      <c r="AA174" s="93"/>
      <c r="AB174" s="93"/>
      <c r="AC174" s="93"/>
      <c r="AD174" s="93"/>
      <c r="AE174" s="94"/>
      <c r="AF174" s="115">
        <v>330.5</v>
      </c>
      <c r="AG174" s="115"/>
      <c r="AH174" s="115"/>
      <c r="AI174" s="115"/>
      <c r="AJ174" s="115"/>
      <c r="AK174" s="115">
        <v>0</v>
      </c>
      <c r="AL174" s="115"/>
      <c r="AM174" s="115"/>
      <c r="AN174" s="115"/>
      <c r="AO174" s="115"/>
      <c r="AP174" s="115">
        <v>330.5</v>
      </c>
      <c r="AQ174" s="115"/>
      <c r="AR174" s="115"/>
      <c r="AS174" s="115"/>
      <c r="AT174" s="115"/>
      <c r="AU174" s="115">
        <v>330.5</v>
      </c>
      <c r="AV174" s="115"/>
      <c r="AW174" s="115"/>
      <c r="AX174" s="115"/>
      <c r="AY174" s="115"/>
      <c r="AZ174" s="115">
        <v>0</v>
      </c>
      <c r="BA174" s="115"/>
      <c r="BB174" s="115"/>
      <c r="BC174" s="115"/>
      <c r="BD174" s="115"/>
      <c r="BE174" s="115">
        <v>330.5</v>
      </c>
      <c r="BF174" s="115"/>
      <c r="BG174" s="115"/>
      <c r="BH174" s="115"/>
      <c r="BI174" s="115"/>
    </row>
    <row r="175" spans="1:61" s="99" customFormat="1" ht="30" customHeight="1" x14ac:dyDescent="0.2">
      <c r="A175" s="89">
        <v>0</v>
      </c>
      <c r="B175" s="90"/>
      <c r="C175" s="90"/>
      <c r="D175" s="114" t="s">
        <v>216</v>
      </c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4"/>
      <c r="Q175" s="36" t="s">
        <v>215</v>
      </c>
      <c r="R175" s="36"/>
      <c r="S175" s="36"/>
      <c r="T175" s="36"/>
      <c r="U175" s="36"/>
      <c r="V175" s="114" t="s">
        <v>192</v>
      </c>
      <c r="W175" s="93"/>
      <c r="X175" s="93"/>
      <c r="Y175" s="93"/>
      <c r="Z175" s="93"/>
      <c r="AA175" s="93"/>
      <c r="AB175" s="93"/>
      <c r="AC175" s="93"/>
      <c r="AD175" s="93"/>
      <c r="AE175" s="94"/>
      <c r="AF175" s="115">
        <v>6</v>
      </c>
      <c r="AG175" s="115"/>
      <c r="AH175" s="115"/>
      <c r="AI175" s="115"/>
      <c r="AJ175" s="115"/>
      <c r="AK175" s="115">
        <v>0</v>
      </c>
      <c r="AL175" s="115"/>
      <c r="AM175" s="115"/>
      <c r="AN175" s="115"/>
      <c r="AO175" s="115"/>
      <c r="AP175" s="115">
        <v>6</v>
      </c>
      <c r="AQ175" s="115"/>
      <c r="AR175" s="115"/>
      <c r="AS175" s="115"/>
      <c r="AT175" s="115"/>
      <c r="AU175" s="115">
        <v>6</v>
      </c>
      <c r="AV175" s="115"/>
      <c r="AW175" s="115"/>
      <c r="AX175" s="115"/>
      <c r="AY175" s="115"/>
      <c r="AZ175" s="115">
        <v>0</v>
      </c>
      <c r="BA175" s="115"/>
      <c r="BB175" s="115"/>
      <c r="BC175" s="115"/>
      <c r="BD175" s="115"/>
      <c r="BE175" s="115">
        <v>6</v>
      </c>
      <c r="BF175" s="115"/>
      <c r="BG175" s="115"/>
      <c r="BH175" s="115"/>
      <c r="BI175" s="115"/>
    </row>
    <row r="176" spans="1:61" s="99" customFormat="1" ht="30" customHeight="1" x14ac:dyDescent="0.2">
      <c r="A176" s="89">
        <v>0</v>
      </c>
      <c r="B176" s="90"/>
      <c r="C176" s="90"/>
      <c r="D176" s="114" t="s">
        <v>217</v>
      </c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4"/>
      <c r="Q176" s="36" t="s">
        <v>215</v>
      </c>
      <c r="R176" s="36"/>
      <c r="S176" s="36"/>
      <c r="T176" s="36"/>
      <c r="U176" s="36"/>
      <c r="V176" s="114" t="s">
        <v>192</v>
      </c>
      <c r="W176" s="93"/>
      <c r="X176" s="93"/>
      <c r="Y176" s="93"/>
      <c r="Z176" s="93"/>
      <c r="AA176" s="93"/>
      <c r="AB176" s="93"/>
      <c r="AC176" s="93"/>
      <c r="AD176" s="93"/>
      <c r="AE176" s="94"/>
      <c r="AF176" s="115">
        <v>8</v>
      </c>
      <c r="AG176" s="115"/>
      <c r="AH176" s="115"/>
      <c r="AI176" s="115"/>
      <c r="AJ176" s="115"/>
      <c r="AK176" s="115">
        <v>0</v>
      </c>
      <c r="AL176" s="115"/>
      <c r="AM176" s="115"/>
      <c r="AN176" s="115"/>
      <c r="AO176" s="115"/>
      <c r="AP176" s="115">
        <v>8</v>
      </c>
      <c r="AQ176" s="115"/>
      <c r="AR176" s="115"/>
      <c r="AS176" s="115"/>
      <c r="AT176" s="115"/>
      <c r="AU176" s="115">
        <v>8</v>
      </c>
      <c r="AV176" s="115"/>
      <c r="AW176" s="115"/>
      <c r="AX176" s="115"/>
      <c r="AY176" s="115"/>
      <c r="AZ176" s="115">
        <v>0</v>
      </c>
      <c r="BA176" s="115"/>
      <c r="BB176" s="115"/>
      <c r="BC176" s="115"/>
      <c r="BD176" s="115"/>
      <c r="BE176" s="115">
        <v>8</v>
      </c>
      <c r="BF176" s="115"/>
      <c r="BG176" s="115"/>
      <c r="BH176" s="115"/>
      <c r="BI176" s="115"/>
    </row>
    <row r="177" spans="1:79" s="99" customFormat="1" ht="30" customHeight="1" x14ac:dyDescent="0.2">
      <c r="A177" s="89">
        <v>0</v>
      </c>
      <c r="B177" s="90"/>
      <c r="C177" s="90"/>
      <c r="D177" s="114" t="s">
        <v>218</v>
      </c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4"/>
      <c r="Q177" s="36" t="s">
        <v>195</v>
      </c>
      <c r="R177" s="36"/>
      <c r="S177" s="36"/>
      <c r="T177" s="36"/>
      <c r="U177" s="36"/>
      <c r="V177" s="114" t="s">
        <v>207</v>
      </c>
      <c r="W177" s="93"/>
      <c r="X177" s="93"/>
      <c r="Y177" s="93"/>
      <c r="Z177" s="93"/>
      <c r="AA177" s="93"/>
      <c r="AB177" s="93"/>
      <c r="AC177" s="93"/>
      <c r="AD177" s="93"/>
      <c r="AE177" s="94"/>
      <c r="AF177" s="115">
        <v>0</v>
      </c>
      <c r="AG177" s="115"/>
      <c r="AH177" s="115"/>
      <c r="AI177" s="115"/>
      <c r="AJ177" s="115"/>
      <c r="AK177" s="115">
        <v>0</v>
      </c>
      <c r="AL177" s="115"/>
      <c r="AM177" s="115"/>
      <c r="AN177" s="115"/>
      <c r="AO177" s="115"/>
      <c r="AP177" s="115">
        <v>0</v>
      </c>
      <c r="AQ177" s="115"/>
      <c r="AR177" s="115"/>
      <c r="AS177" s="115"/>
      <c r="AT177" s="115"/>
      <c r="AU177" s="115">
        <v>0</v>
      </c>
      <c r="AV177" s="115"/>
      <c r="AW177" s="115"/>
      <c r="AX177" s="115"/>
      <c r="AY177" s="115"/>
      <c r="AZ177" s="115">
        <v>0</v>
      </c>
      <c r="BA177" s="115"/>
      <c r="BB177" s="115"/>
      <c r="BC177" s="115"/>
      <c r="BD177" s="115"/>
      <c r="BE177" s="115">
        <v>0</v>
      </c>
      <c r="BF177" s="115"/>
      <c r="BG177" s="115"/>
      <c r="BH177" s="115"/>
      <c r="BI177" s="115"/>
    </row>
    <row r="178" spans="1:79" s="99" customFormat="1" ht="30" customHeight="1" x14ac:dyDescent="0.2">
      <c r="A178" s="89">
        <v>0</v>
      </c>
      <c r="B178" s="90"/>
      <c r="C178" s="90"/>
      <c r="D178" s="114" t="s">
        <v>219</v>
      </c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4"/>
      <c r="Q178" s="36" t="s">
        <v>195</v>
      </c>
      <c r="R178" s="36"/>
      <c r="S178" s="36"/>
      <c r="T178" s="36"/>
      <c r="U178" s="36"/>
      <c r="V178" s="114" t="s">
        <v>207</v>
      </c>
      <c r="W178" s="93"/>
      <c r="X178" s="93"/>
      <c r="Y178" s="93"/>
      <c r="Z178" s="93"/>
      <c r="AA178" s="93"/>
      <c r="AB178" s="93"/>
      <c r="AC178" s="93"/>
      <c r="AD178" s="93"/>
      <c r="AE178" s="94"/>
      <c r="AF178" s="115">
        <v>0</v>
      </c>
      <c r="AG178" s="115"/>
      <c r="AH178" s="115"/>
      <c r="AI178" s="115"/>
      <c r="AJ178" s="115"/>
      <c r="AK178" s="115">
        <v>0</v>
      </c>
      <c r="AL178" s="115"/>
      <c r="AM178" s="115"/>
      <c r="AN178" s="115"/>
      <c r="AO178" s="115"/>
      <c r="AP178" s="115">
        <v>0</v>
      </c>
      <c r="AQ178" s="115"/>
      <c r="AR178" s="115"/>
      <c r="AS178" s="115"/>
      <c r="AT178" s="115"/>
      <c r="AU178" s="115">
        <v>0</v>
      </c>
      <c r="AV178" s="115"/>
      <c r="AW178" s="115"/>
      <c r="AX178" s="115"/>
      <c r="AY178" s="115"/>
      <c r="AZ178" s="115">
        <v>0</v>
      </c>
      <c r="BA178" s="115"/>
      <c r="BB178" s="115"/>
      <c r="BC178" s="115"/>
      <c r="BD178" s="115"/>
      <c r="BE178" s="115">
        <v>0</v>
      </c>
      <c r="BF178" s="115"/>
      <c r="BG178" s="115"/>
      <c r="BH178" s="115"/>
      <c r="BI178" s="115"/>
    </row>
    <row r="179" spans="1:79" s="99" customFormat="1" ht="30" customHeight="1" x14ac:dyDescent="0.2">
      <c r="A179" s="89">
        <v>0</v>
      </c>
      <c r="B179" s="90"/>
      <c r="C179" s="90"/>
      <c r="D179" s="114" t="s">
        <v>220</v>
      </c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4"/>
      <c r="Q179" s="36" t="s">
        <v>195</v>
      </c>
      <c r="R179" s="36"/>
      <c r="S179" s="36"/>
      <c r="T179" s="36"/>
      <c r="U179" s="36"/>
      <c r="V179" s="114" t="s">
        <v>221</v>
      </c>
      <c r="W179" s="93"/>
      <c r="X179" s="93"/>
      <c r="Y179" s="93"/>
      <c r="Z179" s="93"/>
      <c r="AA179" s="93"/>
      <c r="AB179" s="93"/>
      <c r="AC179" s="93"/>
      <c r="AD179" s="93"/>
      <c r="AE179" s="94"/>
      <c r="AF179" s="115">
        <v>0</v>
      </c>
      <c r="AG179" s="115"/>
      <c r="AH179" s="115"/>
      <c r="AI179" s="115"/>
      <c r="AJ179" s="115"/>
      <c r="AK179" s="115">
        <v>0</v>
      </c>
      <c r="AL179" s="115"/>
      <c r="AM179" s="115"/>
      <c r="AN179" s="115"/>
      <c r="AO179" s="115"/>
      <c r="AP179" s="115">
        <v>0</v>
      </c>
      <c r="AQ179" s="115"/>
      <c r="AR179" s="115"/>
      <c r="AS179" s="115"/>
      <c r="AT179" s="115"/>
      <c r="AU179" s="115">
        <v>0</v>
      </c>
      <c r="AV179" s="115"/>
      <c r="AW179" s="115"/>
      <c r="AX179" s="115"/>
      <c r="AY179" s="115"/>
      <c r="AZ179" s="115">
        <v>0</v>
      </c>
      <c r="BA179" s="115"/>
      <c r="BB179" s="115"/>
      <c r="BC179" s="115"/>
      <c r="BD179" s="115"/>
      <c r="BE179" s="115">
        <v>0</v>
      </c>
      <c r="BF179" s="115"/>
      <c r="BG179" s="115"/>
      <c r="BH179" s="115"/>
      <c r="BI179" s="115"/>
    </row>
    <row r="180" spans="1:79" s="6" customFormat="1" ht="14.25" x14ac:dyDescent="0.2">
      <c r="A180" s="87">
        <v>0</v>
      </c>
      <c r="B180" s="85"/>
      <c r="C180" s="85"/>
      <c r="D180" s="113" t="s">
        <v>222</v>
      </c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2"/>
      <c r="Q180" s="111"/>
      <c r="R180" s="111"/>
      <c r="S180" s="111"/>
      <c r="T180" s="111"/>
      <c r="U180" s="111"/>
      <c r="V180" s="113"/>
      <c r="W180" s="101"/>
      <c r="X180" s="101"/>
      <c r="Y180" s="101"/>
      <c r="Z180" s="101"/>
      <c r="AA180" s="101"/>
      <c r="AB180" s="101"/>
      <c r="AC180" s="101"/>
      <c r="AD180" s="101"/>
      <c r="AE180" s="10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  <c r="BF180" s="112"/>
      <c r="BG180" s="112"/>
      <c r="BH180" s="112"/>
      <c r="BI180" s="112"/>
    </row>
    <row r="181" spans="1:79" s="99" customFormat="1" ht="28.5" customHeight="1" x14ac:dyDescent="0.2">
      <c r="A181" s="89">
        <v>0</v>
      </c>
      <c r="B181" s="90"/>
      <c r="C181" s="90"/>
      <c r="D181" s="114" t="s">
        <v>223</v>
      </c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4"/>
      <c r="Q181" s="36" t="s">
        <v>224</v>
      </c>
      <c r="R181" s="36"/>
      <c r="S181" s="36"/>
      <c r="T181" s="36"/>
      <c r="U181" s="36"/>
      <c r="V181" s="114" t="s">
        <v>192</v>
      </c>
      <c r="W181" s="93"/>
      <c r="X181" s="93"/>
      <c r="Y181" s="93"/>
      <c r="Z181" s="93"/>
      <c r="AA181" s="93"/>
      <c r="AB181" s="93"/>
      <c r="AC181" s="93"/>
      <c r="AD181" s="93"/>
      <c r="AE181" s="94"/>
      <c r="AF181" s="115">
        <v>1</v>
      </c>
      <c r="AG181" s="115"/>
      <c r="AH181" s="115"/>
      <c r="AI181" s="115"/>
      <c r="AJ181" s="115"/>
      <c r="AK181" s="115">
        <v>0</v>
      </c>
      <c r="AL181" s="115"/>
      <c r="AM181" s="115"/>
      <c r="AN181" s="115"/>
      <c r="AO181" s="115"/>
      <c r="AP181" s="115">
        <v>1</v>
      </c>
      <c r="AQ181" s="115"/>
      <c r="AR181" s="115"/>
      <c r="AS181" s="115"/>
      <c r="AT181" s="115"/>
      <c r="AU181" s="115">
        <v>1</v>
      </c>
      <c r="AV181" s="115"/>
      <c r="AW181" s="115"/>
      <c r="AX181" s="115"/>
      <c r="AY181" s="115"/>
      <c r="AZ181" s="115">
        <v>0</v>
      </c>
      <c r="BA181" s="115"/>
      <c r="BB181" s="115"/>
      <c r="BC181" s="115"/>
      <c r="BD181" s="115"/>
      <c r="BE181" s="115">
        <v>1</v>
      </c>
      <c r="BF181" s="115"/>
      <c r="BG181" s="115"/>
      <c r="BH181" s="115"/>
      <c r="BI181" s="115"/>
    </row>
    <row r="182" spans="1:79" s="99" customFormat="1" ht="45" customHeight="1" x14ac:dyDescent="0.2">
      <c r="A182" s="89">
        <v>0</v>
      </c>
      <c r="B182" s="90"/>
      <c r="C182" s="90"/>
      <c r="D182" s="114" t="s">
        <v>225</v>
      </c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4"/>
      <c r="Q182" s="36" t="s">
        <v>224</v>
      </c>
      <c r="R182" s="36"/>
      <c r="S182" s="36"/>
      <c r="T182" s="36"/>
      <c r="U182" s="36"/>
      <c r="V182" s="114" t="s">
        <v>192</v>
      </c>
      <c r="W182" s="93"/>
      <c r="X182" s="93"/>
      <c r="Y182" s="93"/>
      <c r="Z182" s="93"/>
      <c r="AA182" s="93"/>
      <c r="AB182" s="93"/>
      <c r="AC182" s="93"/>
      <c r="AD182" s="93"/>
      <c r="AE182" s="94"/>
      <c r="AF182" s="115">
        <v>55</v>
      </c>
      <c r="AG182" s="115"/>
      <c r="AH182" s="115"/>
      <c r="AI182" s="115"/>
      <c r="AJ182" s="115"/>
      <c r="AK182" s="115">
        <v>0</v>
      </c>
      <c r="AL182" s="115"/>
      <c r="AM182" s="115"/>
      <c r="AN182" s="115"/>
      <c r="AO182" s="115"/>
      <c r="AP182" s="115">
        <v>55</v>
      </c>
      <c r="AQ182" s="115"/>
      <c r="AR182" s="115"/>
      <c r="AS182" s="115"/>
      <c r="AT182" s="115"/>
      <c r="AU182" s="115">
        <v>55</v>
      </c>
      <c r="AV182" s="115"/>
      <c r="AW182" s="115"/>
      <c r="AX182" s="115"/>
      <c r="AY182" s="115"/>
      <c r="AZ182" s="115">
        <v>0</v>
      </c>
      <c r="BA182" s="115"/>
      <c r="BB182" s="115"/>
      <c r="BC182" s="115"/>
      <c r="BD182" s="115"/>
      <c r="BE182" s="115">
        <v>55</v>
      </c>
      <c r="BF182" s="115"/>
      <c r="BG182" s="115"/>
      <c r="BH182" s="115"/>
      <c r="BI182" s="115"/>
    </row>
    <row r="183" spans="1:79" s="99" customFormat="1" ht="15" customHeight="1" x14ac:dyDescent="0.2">
      <c r="A183" s="89">
        <v>0</v>
      </c>
      <c r="B183" s="90"/>
      <c r="C183" s="90"/>
      <c r="D183" s="114" t="s">
        <v>226</v>
      </c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4"/>
      <c r="Q183" s="36" t="s">
        <v>224</v>
      </c>
      <c r="R183" s="36"/>
      <c r="S183" s="36"/>
      <c r="T183" s="36"/>
      <c r="U183" s="36"/>
      <c r="V183" s="114" t="s">
        <v>192</v>
      </c>
      <c r="W183" s="93"/>
      <c r="X183" s="93"/>
      <c r="Y183" s="93"/>
      <c r="Z183" s="93"/>
      <c r="AA183" s="93"/>
      <c r="AB183" s="93"/>
      <c r="AC183" s="93"/>
      <c r="AD183" s="93"/>
      <c r="AE183" s="94"/>
      <c r="AF183" s="115">
        <v>10</v>
      </c>
      <c r="AG183" s="115"/>
      <c r="AH183" s="115"/>
      <c r="AI183" s="115"/>
      <c r="AJ183" s="115"/>
      <c r="AK183" s="115">
        <v>0</v>
      </c>
      <c r="AL183" s="115"/>
      <c r="AM183" s="115"/>
      <c r="AN183" s="115"/>
      <c r="AO183" s="115"/>
      <c r="AP183" s="115">
        <v>10</v>
      </c>
      <c r="AQ183" s="115"/>
      <c r="AR183" s="115"/>
      <c r="AS183" s="115"/>
      <c r="AT183" s="115"/>
      <c r="AU183" s="115">
        <v>10</v>
      </c>
      <c r="AV183" s="115"/>
      <c r="AW183" s="115"/>
      <c r="AX183" s="115"/>
      <c r="AY183" s="115"/>
      <c r="AZ183" s="115">
        <v>0</v>
      </c>
      <c r="BA183" s="115"/>
      <c r="BB183" s="115"/>
      <c r="BC183" s="115"/>
      <c r="BD183" s="115"/>
      <c r="BE183" s="115">
        <v>10</v>
      </c>
      <c r="BF183" s="115"/>
      <c r="BG183" s="115"/>
      <c r="BH183" s="115"/>
      <c r="BI183" s="115"/>
    </row>
    <row r="184" spans="1:79" s="99" customFormat="1" ht="30" customHeight="1" x14ac:dyDescent="0.2">
      <c r="A184" s="89">
        <v>0</v>
      </c>
      <c r="B184" s="90"/>
      <c r="C184" s="90"/>
      <c r="D184" s="114" t="s">
        <v>227</v>
      </c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4"/>
      <c r="Q184" s="36" t="s">
        <v>224</v>
      </c>
      <c r="R184" s="36"/>
      <c r="S184" s="36"/>
      <c r="T184" s="36"/>
      <c r="U184" s="36"/>
      <c r="V184" s="114" t="s">
        <v>192</v>
      </c>
      <c r="W184" s="93"/>
      <c r="X184" s="93"/>
      <c r="Y184" s="93"/>
      <c r="Z184" s="93"/>
      <c r="AA184" s="93"/>
      <c r="AB184" s="93"/>
      <c r="AC184" s="93"/>
      <c r="AD184" s="93"/>
      <c r="AE184" s="94"/>
      <c r="AF184" s="115">
        <v>25</v>
      </c>
      <c r="AG184" s="115"/>
      <c r="AH184" s="115"/>
      <c r="AI184" s="115"/>
      <c r="AJ184" s="115"/>
      <c r="AK184" s="115">
        <v>0</v>
      </c>
      <c r="AL184" s="115"/>
      <c r="AM184" s="115"/>
      <c r="AN184" s="115"/>
      <c r="AO184" s="115"/>
      <c r="AP184" s="115">
        <v>25</v>
      </c>
      <c r="AQ184" s="115"/>
      <c r="AR184" s="115"/>
      <c r="AS184" s="115"/>
      <c r="AT184" s="115"/>
      <c r="AU184" s="115">
        <v>25</v>
      </c>
      <c r="AV184" s="115"/>
      <c r="AW184" s="115"/>
      <c r="AX184" s="115"/>
      <c r="AY184" s="115"/>
      <c r="AZ184" s="115">
        <v>0</v>
      </c>
      <c r="BA184" s="115"/>
      <c r="BB184" s="115"/>
      <c r="BC184" s="115"/>
      <c r="BD184" s="115"/>
      <c r="BE184" s="115">
        <v>25</v>
      </c>
      <c r="BF184" s="115"/>
      <c r="BG184" s="115"/>
      <c r="BH184" s="115"/>
      <c r="BI184" s="115"/>
    </row>
    <row r="186" spans="1:79" ht="14.25" customHeight="1" x14ac:dyDescent="0.2">
      <c r="A186" s="42" t="s">
        <v>124</v>
      </c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</row>
    <row r="187" spans="1:79" ht="15" customHeight="1" x14ac:dyDescent="0.2">
      <c r="A187" s="53" t="s">
        <v>246</v>
      </c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</row>
    <row r="188" spans="1:79" ht="12.95" customHeight="1" x14ac:dyDescent="0.2">
      <c r="A188" s="61" t="s">
        <v>19</v>
      </c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3"/>
      <c r="U188" s="36" t="s">
        <v>247</v>
      </c>
      <c r="V188" s="36"/>
      <c r="W188" s="36"/>
      <c r="X188" s="36"/>
      <c r="Y188" s="36"/>
      <c r="Z188" s="36"/>
      <c r="AA188" s="36"/>
      <c r="AB188" s="36"/>
      <c r="AC188" s="36"/>
      <c r="AD188" s="36"/>
      <c r="AE188" s="36" t="s">
        <v>250</v>
      </c>
      <c r="AF188" s="36"/>
      <c r="AG188" s="36"/>
      <c r="AH188" s="36"/>
      <c r="AI188" s="36"/>
      <c r="AJ188" s="36"/>
      <c r="AK188" s="36"/>
      <c r="AL188" s="36"/>
      <c r="AM188" s="36"/>
      <c r="AN188" s="36"/>
      <c r="AO188" s="36" t="s">
        <v>258</v>
      </c>
      <c r="AP188" s="36"/>
      <c r="AQ188" s="36"/>
      <c r="AR188" s="36"/>
      <c r="AS188" s="36"/>
      <c r="AT188" s="36"/>
      <c r="AU188" s="36"/>
      <c r="AV188" s="36"/>
      <c r="AW188" s="36"/>
      <c r="AX188" s="36"/>
      <c r="AY188" s="36" t="s">
        <v>268</v>
      </c>
      <c r="AZ188" s="36"/>
      <c r="BA188" s="36"/>
      <c r="BB188" s="36"/>
      <c r="BC188" s="36"/>
      <c r="BD188" s="36"/>
      <c r="BE188" s="36"/>
      <c r="BF188" s="36"/>
      <c r="BG188" s="36"/>
      <c r="BH188" s="36"/>
      <c r="BI188" s="36" t="s">
        <v>273</v>
      </c>
      <c r="BJ188" s="36"/>
      <c r="BK188" s="36"/>
      <c r="BL188" s="36"/>
      <c r="BM188" s="36"/>
      <c r="BN188" s="36"/>
      <c r="BO188" s="36"/>
      <c r="BP188" s="36"/>
      <c r="BQ188" s="36"/>
      <c r="BR188" s="36"/>
    </row>
    <row r="189" spans="1:79" ht="30" customHeight="1" x14ac:dyDescent="0.2">
      <c r="A189" s="64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6"/>
      <c r="U189" s="36" t="s">
        <v>4</v>
      </c>
      <c r="V189" s="36"/>
      <c r="W189" s="36"/>
      <c r="X189" s="36"/>
      <c r="Y189" s="36"/>
      <c r="Z189" s="36" t="s">
        <v>3</v>
      </c>
      <c r="AA189" s="36"/>
      <c r="AB189" s="36"/>
      <c r="AC189" s="36"/>
      <c r="AD189" s="36"/>
      <c r="AE189" s="36" t="s">
        <v>4</v>
      </c>
      <c r="AF189" s="36"/>
      <c r="AG189" s="36"/>
      <c r="AH189" s="36"/>
      <c r="AI189" s="36"/>
      <c r="AJ189" s="36" t="s">
        <v>3</v>
      </c>
      <c r="AK189" s="36"/>
      <c r="AL189" s="36"/>
      <c r="AM189" s="36"/>
      <c r="AN189" s="36"/>
      <c r="AO189" s="36" t="s">
        <v>4</v>
      </c>
      <c r="AP189" s="36"/>
      <c r="AQ189" s="36"/>
      <c r="AR189" s="36"/>
      <c r="AS189" s="36"/>
      <c r="AT189" s="36" t="s">
        <v>3</v>
      </c>
      <c r="AU189" s="36"/>
      <c r="AV189" s="36"/>
      <c r="AW189" s="36"/>
      <c r="AX189" s="36"/>
      <c r="AY189" s="36" t="s">
        <v>4</v>
      </c>
      <c r="AZ189" s="36"/>
      <c r="BA189" s="36"/>
      <c r="BB189" s="36"/>
      <c r="BC189" s="36"/>
      <c r="BD189" s="36" t="s">
        <v>3</v>
      </c>
      <c r="BE189" s="36"/>
      <c r="BF189" s="36"/>
      <c r="BG189" s="36"/>
      <c r="BH189" s="36"/>
      <c r="BI189" s="36" t="s">
        <v>4</v>
      </c>
      <c r="BJ189" s="36"/>
      <c r="BK189" s="36"/>
      <c r="BL189" s="36"/>
      <c r="BM189" s="36"/>
      <c r="BN189" s="36" t="s">
        <v>3</v>
      </c>
      <c r="BO189" s="36"/>
      <c r="BP189" s="36"/>
      <c r="BQ189" s="36"/>
      <c r="BR189" s="36"/>
    </row>
    <row r="190" spans="1:79" ht="15" customHeight="1" x14ac:dyDescent="0.2">
      <c r="A190" s="30">
        <v>1</v>
      </c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2"/>
      <c r="U190" s="36">
        <v>2</v>
      </c>
      <c r="V190" s="36"/>
      <c r="W190" s="36"/>
      <c r="X190" s="36"/>
      <c r="Y190" s="36"/>
      <c r="Z190" s="36">
        <v>3</v>
      </c>
      <c r="AA190" s="36"/>
      <c r="AB190" s="36"/>
      <c r="AC190" s="36"/>
      <c r="AD190" s="36"/>
      <c r="AE190" s="36">
        <v>4</v>
      </c>
      <c r="AF190" s="36"/>
      <c r="AG190" s="36"/>
      <c r="AH190" s="36"/>
      <c r="AI190" s="36"/>
      <c r="AJ190" s="36">
        <v>5</v>
      </c>
      <c r="AK190" s="36"/>
      <c r="AL190" s="36"/>
      <c r="AM190" s="36"/>
      <c r="AN190" s="36"/>
      <c r="AO190" s="36">
        <v>6</v>
      </c>
      <c r="AP190" s="36"/>
      <c r="AQ190" s="36"/>
      <c r="AR190" s="36"/>
      <c r="AS190" s="36"/>
      <c r="AT190" s="36">
        <v>7</v>
      </c>
      <c r="AU190" s="36"/>
      <c r="AV190" s="36"/>
      <c r="AW190" s="36"/>
      <c r="AX190" s="36"/>
      <c r="AY190" s="36">
        <v>8</v>
      </c>
      <c r="AZ190" s="36"/>
      <c r="BA190" s="36"/>
      <c r="BB190" s="36"/>
      <c r="BC190" s="36"/>
      <c r="BD190" s="36">
        <v>9</v>
      </c>
      <c r="BE190" s="36"/>
      <c r="BF190" s="36"/>
      <c r="BG190" s="36"/>
      <c r="BH190" s="36"/>
      <c r="BI190" s="36">
        <v>10</v>
      </c>
      <c r="BJ190" s="36"/>
      <c r="BK190" s="36"/>
      <c r="BL190" s="36"/>
      <c r="BM190" s="36"/>
      <c r="BN190" s="36">
        <v>11</v>
      </c>
      <c r="BO190" s="36"/>
      <c r="BP190" s="36"/>
      <c r="BQ190" s="36"/>
      <c r="BR190" s="36"/>
    </row>
    <row r="191" spans="1:79" s="1" customFormat="1" ht="15.75" hidden="1" customHeight="1" x14ac:dyDescent="0.2">
      <c r="A191" s="33" t="s">
        <v>57</v>
      </c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5"/>
      <c r="U191" s="38" t="s">
        <v>65</v>
      </c>
      <c r="V191" s="38"/>
      <c r="W191" s="38"/>
      <c r="X191" s="38"/>
      <c r="Y191" s="38"/>
      <c r="Z191" s="37" t="s">
        <v>66</v>
      </c>
      <c r="AA191" s="37"/>
      <c r="AB191" s="37"/>
      <c r="AC191" s="37"/>
      <c r="AD191" s="37"/>
      <c r="AE191" s="38" t="s">
        <v>67</v>
      </c>
      <c r="AF191" s="38"/>
      <c r="AG191" s="38"/>
      <c r="AH191" s="38"/>
      <c r="AI191" s="38"/>
      <c r="AJ191" s="37" t="s">
        <v>68</v>
      </c>
      <c r="AK191" s="37"/>
      <c r="AL191" s="37"/>
      <c r="AM191" s="37"/>
      <c r="AN191" s="37"/>
      <c r="AO191" s="38" t="s">
        <v>58</v>
      </c>
      <c r="AP191" s="38"/>
      <c r="AQ191" s="38"/>
      <c r="AR191" s="38"/>
      <c r="AS191" s="38"/>
      <c r="AT191" s="37" t="s">
        <v>59</v>
      </c>
      <c r="AU191" s="37"/>
      <c r="AV191" s="37"/>
      <c r="AW191" s="37"/>
      <c r="AX191" s="37"/>
      <c r="AY191" s="38" t="s">
        <v>60</v>
      </c>
      <c r="AZ191" s="38"/>
      <c r="BA191" s="38"/>
      <c r="BB191" s="38"/>
      <c r="BC191" s="38"/>
      <c r="BD191" s="37" t="s">
        <v>61</v>
      </c>
      <c r="BE191" s="37"/>
      <c r="BF191" s="37"/>
      <c r="BG191" s="37"/>
      <c r="BH191" s="37"/>
      <c r="BI191" s="38" t="s">
        <v>62</v>
      </c>
      <c r="BJ191" s="38"/>
      <c r="BK191" s="38"/>
      <c r="BL191" s="38"/>
      <c r="BM191" s="38"/>
      <c r="BN191" s="37" t="s">
        <v>63</v>
      </c>
      <c r="BO191" s="37"/>
      <c r="BP191" s="37"/>
      <c r="BQ191" s="37"/>
      <c r="BR191" s="37"/>
      <c r="CA191" t="s">
        <v>41</v>
      </c>
    </row>
    <row r="192" spans="1:79" s="6" customFormat="1" ht="12.75" customHeight="1" x14ac:dyDescent="0.2">
      <c r="A192" s="87" t="s">
        <v>147</v>
      </c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CA192" s="6" t="s">
        <v>42</v>
      </c>
    </row>
    <row r="193" spans="1:79" s="99" customFormat="1" ht="38.25" customHeight="1" x14ac:dyDescent="0.2">
      <c r="A193" s="92" t="s">
        <v>228</v>
      </c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4"/>
      <c r="U193" s="117" t="s">
        <v>173</v>
      </c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 t="s">
        <v>173</v>
      </c>
      <c r="AF193" s="117"/>
      <c r="AG193" s="117"/>
      <c r="AH193" s="117"/>
      <c r="AI193" s="117"/>
      <c r="AJ193" s="117"/>
      <c r="AK193" s="117"/>
      <c r="AL193" s="117"/>
      <c r="AM193" s="117"/>
      <c r="AN193" s="117"/>
      <c r="AO193" s="117" t="s">
        <v>173</v>
      </c>
      <c r="AP193" s="117"/>
      <c r="AQ193" s="117"/>
      <c r="AR193" s="117"/>
      <c r="AS193" s="117"/>
      <c r="AT193" s="117"/>
      <c r="AU193" s="117"/>
      <c r="AV193" s="117"/>
      <c r="AW193" s="117"/>
      <c r="AX193" s="117"/>
      <c r="AY193" s="117" t="s">
        <v>173</v>
      </c>
      <c r="AZ193" s="117"/>
      <c r="BA193" s="117"/>
      <c r="BB193" s="117"/>
      <c r="BC193" s="117"/>
      <c r="BD193" s="117"/>
      <c r="BE193" s="117"/>
      <c r="BF193" s="117"/>
      <c r="BG193" s="117"/>
      <c r="BH193" s="117"/>
      <c r="BI193" s="117" t="s">
        <v>173</v>
      </c>
      <c r="BJ193" s="117"/>
      <c r="BK193" s="117"/>
      <c r="BL193" s="117"/>
      <c r="BM193" s="117"/>
      <c r="BN193" s="117"/>
      <c r="BO193" s="117"/>
      <c r="BP193" s="117"/>
      <c r="BQ193" s="117"/>
      <c r="BR193" s="117"/>
    </row>
    <row r="196" spans="1:79" ht="14.25" customHeight="1" x14ac:dyDescent="0.2">
      <c r="A196" s="42" t="s">
        <v>125</v>
      </c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</row>
    <row r="197" spans="1:79" ht="15" customHeight="1" x14ac:dyDescent="0.2">
      <c r="A197" s="61" t="s">
        <v>6</v>
      </c>
      <c r="B197" s="62"/>
      <c r="C197" s="62"/>
      <c r="D197" s="61" t="s">
        <v>10</v>
      </c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3"/>
      <c r="W197" s="36" t="s">
        <v>247</v>
      </c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 t="s">
        <v>251</v>
      </c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 t="s">
        <v>263</v>
      </c>
      <c r="AV197" s="36"/>
      <c r="AW197" s="36"/>
      <c r="AX197" s="36"/>
      <c r="AY197" s="36"/>
      <c r="AZ197" s="36"/>
      <c r="BA197" s="36" t="s">
        <v>269</v>
      </c>
      <c r="BB197" s="36"/>
      <c r="BC197" s="36"/>
      <c r="BD197" s="36"/>
      <c r="BE197" s="36"/>
      <c r="BF197" s="36"/>
      <c r="BG197" s="36" t="s">
        <v>278</v>
      </c>
      <c r="BH197" s="36"/>
      <c r="BI197" s="36"/>
      <c r="BJ197" s="36"/>
      <c r="BK197" s="36"/>
      <c r="BL197" s="36"/>
    </row>
    <row r="198" spans="1:79" ht="15" customHeight="1" x14ac:dyDescent="0.2">
      <c r="A198" s="77"/>
      <c r="B198" s="78"/>
      <c r="C198" s="78"/>
      <c r="D198" s="77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9"/>
      <c r="W198" s="36" t="s">
        <v>4</v>
      </c>
      <c r="X198" s="36"/>
      <c r="Y198" s="36"/>
      <c r="Z198" s="36"/>
      <c r="AA198" s="36"/>
      <c r="AB198" s="36"/>
      <c r="AC198" s="36" t="s">
        <v>3</v>
      </c>
      <c r="AD198" s="36"/>
      <c r="AE198" s="36"/>
      <c r="AF198" s="36"/>
      <c r="AG198" s="36"/>
      <c r="AH198" s="36"/>
      <c r="AI198" s="36" t="s">
        <v>4</v>
      </c>
      <c r="AJ198" s="36"/>
      <c r="AK198" s="36"/>
      <c r="AL198" s="36"/>
      <c r="AM198" s="36"/>
      <c r="AN198" s="36"/>
      <c r="AO198" s="36" t="s">
        <v>3</v>
      </c>
      <c r="AP198" s="36"/>
      <c r="AQ198" s="36"/>
      <c r="AR198" s="36"/>
      <c r="AS198" s="36"/>
      <c r="AT198" s="36"/>
      <c r="AU198" s="49" t="s">
        <v>4</v>
      </c>
      <c r="AV198" s="49"/>
      <c r="AW198" s="49"/>
      <c r="AX198" s="49" t="s">
        <v>3</v>
      </c>
      <c r="AY198" s="49"/>
      <c r="AZ198" s="49"/>
      <c r="BA198" s="49" t="s">
        <v>4</v>
      </c>
      <c r="BB198" s="49"/>
      <c r="BC198" s="49"/>
      <c r="BD198" s="49" t="s">
        <v>3</v>
      </c>
      <c r="BE198" s="49"/>
      <c r="BF198" s="49"/>
      <c r="BG198" s="49" t="s">
        <v>4</v>
      </c>
      <c r="BH198" s="49"/>
      <c r="BI198" s="49"/>
      <c r="BJ198" s="49" t="s">
        <v>3</v>
      </c>
      <c r="BK198" s="49"/>
      <c r="BL198" s="49"/>
    </row>
    <row r="199" spans="1:79" ht="57" customHeight="1" x14ac:dyDescent="0.2">
      <c r="A199" s="64"/>
      <c r="B199" s="65"/>
      <c r="C199" s="65"/>
      <c r="D199" s="64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6"/>
      <c r="W199" s="36" t="s">
        <v>12</v>
      </c>
      <c r="X199" s="36"/>
      <c r="Y199" s="36"/>
      <c r="Z199" s="36" t="s">
        <v>11</v>
      </c>
      <c r="AA199" s="36"/>
      <c r="AB199" s="36"/>
      <c r="AC199" s="36" t="s">
        <v>12</v>
      </c>
      <c r="AD199" s="36"/>
      <c r="AE199" s="36"/>
      <c r="AF199" s="36" t="s">
        <v>11</v>
      </c>
      <c r="AG199" s="36"/>
      <c r="AH199" s="36"/>
      <c r="AI199" s="36" t="s">
        <v>12</v>
      </c>
      <c r="AJ199" s="36"/>
      <c r="AK199" s="36"/>
      <c r="AL199" s="36" t="s">
        <v>11</v>
      </c>
      <c r="AM199" s="36"/>
      <c r="AN199" s="36"/>
      <c r="AO199" s="36" t="s">
        <v>12</v>
      </c>
      <c r="AP199" s="36"/>
      <c r="AQ199" s="36"/>
      <c r="AR199" s="36" t="s">
        <v>11</v>
      </c>
      <c r="AS199" s="36"/>
      <c r="AT199" s="36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49"/>
    </row>
    <row r="200" spans="1:79" ht="15" customHeight="1" x14ac:dyDescent="0.2">
      <c r="A200" s="30">
        <v>1</v>
      </c>
      <c r="B200" s="31"/>
      <c r="C200" s="31"/>
      <c r="D200" s="30">
        <v>2</v>
      </c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2"/>
      <c r="W200" s="36">
        <v>3</v>
      </c>
      <c r="X200" s="36"/>
      <c r="Y200" s="36"/>
      <c r="Z200" s="36">
        <v>4</v>
      </c>
      <c r="AA200" s="36"/>
      <c r="AB200" s="36"/>
      <c r="AC200" s="36">
        <v>5</v>
      </c>
      <c r="AD200" s="36"/>
      <c r="AE200" s="36"/>
      <c r="AF200" s="36">
        <v>6</v>
      </c>
      <c r="AG200" s="36"/>
      <c r="AH200" s="36"/>
      <c r="AI200" s="36">
        <v>7</v>
      </c>
      <c r="AJ200" s="36"/>
      <c r="AK200" s="36"/>
      <c r="AL200" s="36">
        <v>8</v>
      </c>
      <c r="AM200" s="36"/>
      <c r="AN200" s="36"/>
      <c r="AO200" s="36">
        <v>9</v>
      </c>
      <c r="AP200" s="36"/>
      <c r="AQ200" s="36"/>
      <c r="AR200" s="36">
        <v>10</v>
      </c>
      <c r="AS200" s="36"/>
      <c r="AT200" s="36"/>
      <c r="AU200" s="36">
        <v>11</v>
      </c>
      <c r="AV200" s="36"/>
      <c r="AW200" s="36"/>
      <c r="AX200" s="36">
        <v>12</v>
      </c>
      <c r="AY200" s="36"/>
      <c r="AZ200" s="36"/>
      <c r="BA200" s="36">
        <v>13</v>
      </c>
      <c r="BB200" s="36"/>
      <c r="BC200" s="36"/>
      <c r="BD200" s="36">
        <v>14</v>
      </c>
      <c r="BE200" s="36"/>
      <c r="BF200" s="36"/>
      <c r="BG200" s="36">
        <v>15</v>
      </c>
      <c r="BH200" s="36"/>
      <c r="BI200" s="36"/>
      <c r="BJ200" s="36">
        <v>16</v>
      </c>
      <c r="BK200" s="36"/>
      <c r="BL200" s="36"/>
    </row>
    <row r="201" spans="1:79" s="1" customFormat="1" ht="12.75" hidden="1" customHeight="1" x14ac:dyDescent="0.2">
      <c r="A201" s="33" t="s">
        <v>69</v>
      </c>
      <c r="B201" s="34"/>
      <c r="C201" s="34"/>
      <c r="D201" s="33" t="s">
        <v>57</v>
      </c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5"/>
      <c r="W201" s="38" t="s">
        <v>72</v>
      </c>
      <c r="X201" s="38"/>
      <c r="Y201" s="38"/>
      <c r="Z201" s="38" t="s">
        <v>73</v>
      </c>
      <c r="AA201" s="38"/>
      <c r="AB201" s="38"/>
      <c r="AC201" s="37" t="s">
        <v>74</v>
      </c>
      <c r="AD201" s="37"/>
      <c r="AE201" s="37"/>
      <c r="AF201" s="37" t="s">
        <v>75</v>
      </c>
      <c r="AG201" s="37"/>
      <c r="AH201" s="37"/>
      <c r="AI201" s="38" t="s">
        <v>76</v>
      </c>
      <c r="AJ201" s="38"/>
      <c r="AK201" s="38"/>
      <c r="AL201" s="38" t="s">
        <v>77</v>
      </c>
      <c r="AM201" s="38"/>
      <c r="AN201" s="38"/>
      <c r="AO201" s="37" t="s">
        <v>104</v>
      </c>
      <c r="AP201" s="37"/>
      <c r="AQ201" s="37"/>
      <c r="AR201" s="37" t="s">
        <v>78</v>
      </c>
      <c r="AS201" s="37"/>
      <c r="AT201" s="37"/>
      <c r="AU201" s="38" t="s">
        <v>105</v>
      </c>
      <c r="AV201" s="38"/>
      <c r="AW201" s="38"/>
      <c r="AX201" s="37" t="s">
        <v>106</v>
      </c>
      <c r="AY201" s="37"/>
      <c r="AZ201" s="37"/>
      <c r="BA201" s="38" t="s">
        <v>107</v>
      </c>
      <c r="BB201" s="38"/>
      <c r="BC201" s="38"/>
      <c r="BD201" s="37" t="s">
        <v>108</v>
      </c>
      <c r="BE201" s="37"/>
      <c r="BF201" s="37"/>
      <c r="BG201" s="38" t="s">
        <v>109</v>
      </c>
      <c r="BH201" s="38"/>
      <c r="BI201" s="38"/>
      <c r="BJ201" s="37" t="s">
        <v>110</v>
      </c>
      <c r="BK201" s="37"/>
      <c r="BL201" s="37"/>
      <c r="CA201" s="1" t="s">
        <v>103</v>
      </c>
    </row>
    <row r="202" spans="1:79" s="6" customFormat="1" ht="12.75" customHeight="1" x14ac:dyDescent="0.2">
      <c r="A202" s="87">
        <v>1</v>
      </c>
      <c r="B202" s="85"/>
      <c r="C202" s="85"/>
      <c r="D202" s="100" t="s">
        <v>229</v>
      </c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2"/>
      <c r="W202" s="112"/>
      <c r="X202" s="112"/>
      <c r="Y202" s="112"/>
      <c r="Z202" s="112"/>
      <c r="AA202" s="112"/>
      <c r="AB202" s="112"/>
      <c r="AC202" s="112"/>
      <c r="AD202" s="112"/>
      <c r="AE202" s="112"/>
      <c r="AF202" s="112"/>
      <c r="AG202" s="112"/>
      <c r="AH202" s="112"/>
      <c r="AI202" s="112"/>
      <c r="AJ202" s="112"/>
      <c r="AK202" s="112"/>
      <c r="AL202" s="112"/>
      <c r="AM202" s="112"/>
      <c r="AN202" s="112"/>
      <c r="AO202" s="112"/>
      <c r="AP202" s="112"/>
      <c r="AQ202" s="112"/>
      <c r="AR202" s="112"/>
      <c r="AS202" s="112"/>
      <c r="AT202" s="112"/>
      <c r="AU202" s="112"/>
      <c r="AV202" s="112"/>
      <c r="AW202" s="112"/>
      <c r="AX202" s="112"/>
      <c r="AY202" s="112"/>
      <c r="AZ202" s="112"/>
      <c r="BA202" s="112"/>
      <c r="BB202" s="112"/>
      <c r="BC202" s="112"/>
      <c r="BD202" s="112"/>
      <c r="BE202" s="112"/>
      <c r="BF202" s="112"/>
      <c r="BG202" s="112"/>
      <c r="BH202" s="112"/>
      <c r="BI202" s="112"/>
      <c r="BJ202" s="112"/>
      <c r="BK202" s="112"/>
      <c r="BL202" s="112"/>
      <c r="CA202" s="6" t="s">
        <v>43</v>
      </c>
    </row>
    <row r="203" spans="1:79" s="99" customFormat="1" ht="25.5" customHeight="1" x14ac:dyDescent="0.2">
      <c r="A203" s="89">
        <v>2</v>
      </c>
      <c r="B203" s="90"/>
      <c r="C203" s="90"/>
      <c r="D203" s="92" t="s">
        <v>230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4"/>
      <c r="W203" s="115" t="s">
        <v>173</v>
      </c>
      <c r="X203" s="115"/>
      <c r="Y203" s="115"/>
      <c r="Z203" s="115" t="s">
        <v>173</v>
      </c>
      <c r="AA203" s="115"/>
      <c r="AB203" s="115"/>
      <c r="AC203" s="115"/>
      <c r="AD203" s="115"/>
      <c r="AE203" s="115"/>
      <c r="AF203" s="115"/>
      <c r="AG203" s="115"/>
      <c r="AH203" s="115"/>
      <c r="AI203" s="115" t="s">
        <v>173</v>
      </c>
      <c r="AJ203" s="115"/>
      <c r="AK203" s="115"/>
      <c r="AL203" s="115" t="s">
        <v>173</v>
      </c>
      <c r="AM203" s="115"/>
      <c r="AN203" s="115"/>
      <c r="AO203" s="115"/>
      <c r="AP203" s="115"/>
      <c r="AQ203" s="115"/>
      <c r="AR203" s="115"/>
      <c r="AS203" s="115"/>
      <c r="AT203" s="115"/>
      <c r="AU203" s="115" t="s">
        <v>173</v>
      </c>
      <c r="AV203" s="115"/>
      <c r="AW203" s="115"/>
      <c r="AX203" s="115"/>
      <c r="AY203" s="115"/>
      <c r="AZ203" s="115"/>
      <c r="BA203" s="115" t="s">
        <v>173</v>
      </c>
      <c r="BB203" s="115"/>
      <c r="BC203" s="115"/>
      <c r="BD203" s="115"/>
      <c r="BE203" s="115"/>
      <c r="BF203" s="115"/>
      <c r="BG203" s="115" t="s">
        <v>173</v>
      </c>
      <c r="BH203" s="115"/>
      <c r="BI203" s="115"/>
      <c r="BJ203" s="115"/>
      <c r="BK203" s="115"/>
      <c r="BL203" s="115"/>
    </row>
    <row r="206" spans="1:79" ht="14.25" customHeight="1" x14ac:dyDescent="0.2">
      <c r="A206" s="42" t="s">
        <v>153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</row>
    <row r="207" spans="1:79" ht="14.25" customHeight="1" x14ac:dyDescent="0.2">
      <c r="A207" s="42" t="s">
        <v>264</v>
      </c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</row>
    <row r="208" spans="1:79" ht="15" customHeight="1" x14ac:dyDescent="0.2">
      <c r="A208" s="40" t="s">
        <v>246</v>
      </c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</row>
    <row r="209" spans="1:79" ht="15" customHeight="1" x14ac:dyDescent="0.2">
      <c r="A209" s="36" t="s">
        <v>6</v>
      </c>
      <c r="B209" s="36"/>
      <c r="C209" s="36"/>
      <c r="D209" s="36"/>
      <c r="E209" s="36"/>
      <c r="F209" s="36"/>
      <c r="G209" s="36" t="s">
        <v>126</v>
      </c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 t="s">
        <v>13</v>
      </c>
      <c r="U209" s="36"/>
      <c r="V209" s="36"/>
      <c r="W209" s="36"/>
      <c r="X209" s="36"/>
      <c r="Y209" s="36"/>
      <c r="Z209" s="36"/>
      <c r="AA209" s="30" t="s">
        <v>247</v>
      </c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6"/>
      <c r="AP209" s="30" t="s">
        <v>250</v>
      </c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2"/>
      <c r="BE209" s="30" t="s">
        <v>258</v>
      </c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2"/>
    </row>
    <row r="210" spans="1:79" ht="32.1" customHeigh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 t="s">
        <v>4</v>
      </c>
      <c r="AB210" s="36"/>
      <c r="AC210" s="36"/>
      <c r="AD210" s="36"/>
      <c r="AE210" s="36"/>
      <c r="AF210" s="36" t="s">
        <v>3</v>
      </c>
      <c r="AG210" s="36"/>
      <c r="AH210" s="36"/>
      <c r="AI210" s="36"/>
      <c r="AJ210" s="36"/>
      <c r="AK210" s="36" t="s">
        <v>89</v>
      </c>
      <c r="AL210" s="36"/>
      <c r="AM210" s="36"/>
      <c r="AN210" s="36"/>
      <c r="AO210" s="36"/>
      <c r="AP210" s="36" t="s">
        <v>4</v>
      </c>
      <c r="AQ210" s="36"/>
      <c r="AR210" s="36"/>
      <c r="AS210" s="36"/>
      <c r="AT210" s="36"/>
      <c r="AU210" s="36" t="s">
        <v>3</v>
      </c>
      <c r="AV210" s="36"/>
      <c r="AW210" s="36"/>
      <c r="AX210" s="36"/>
      <c r="AY210" s="36"/>
      <c r="AZ210" s="36" t="s">
        <v>96</v>
      </c>
      <c r="BA210" s="36"/>
      <c r="BB210" s="36"/>
      <c r="BC210" s="36"/>
      <c r="BD210" s="36"/>
      <c r="BE210" s="36" t="s">
        <v>4</v>
      </c>
      <c r="BF210" s="36"/>
      <c r="BG210" s="36"/>
      <c r="BH210" s="36"/>
      <c r="BI210" s="36"/>
      <c r="BJ210" s="36" t="s">
        <v>3</v>
      </c>
      <c r="BK210" s="36"/>
      <c r="BL210" s="36"/>
      <c r="BM210" s="36"/>
      <c r="BN210" s="36"/>
      <c r="BO210" s="36" t="s">
        <v>127</v>
      </c>
      <c r="BP210" s="36"/>
      <c r="BQ210" s="36"/>
      <c r="BR210" s="36"/>
      <c r="BS210" s="36"/>
    </row>
    <row r="211" spans="1:79" ht="15" customHeight="1" x14ac:dyDescent="0.2">
      <c r="A211" s="36">
        <v>1</v>
      </c>
      <c r="B211" s="36"/>
      <c r="C211" s="36"/>
      <c r="D211" s="36"/>
      <c r="E211" s="36"/>
      <c r="F211" s="36"/>
      <c r="G211" s="36">
        <v>2</v>
      </c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>
        <v>3</v>
      </c>
      <c r="U211" s="36"/>
      <c r="V211" s="36"/>
      <c r="W211" s="36"/>
      <c r="X211" s="36"/>
      <c r="Y211" s="36"/>
      <c r="Z211" s="36"/>
      <c r="AA211" s="36">
        <v>4</v>
      </c>
      <c r="AB211" s="36"/>
      <c r="AC211" s="36"/>
      <c r="AD211" s="36"/>
      <c r="AE211" s="36"/>
      <c r="AF211" s="36">
        <v>5</v>
      </c>
      <c r="AG211" s="36"/>
      <c r="AH211" s="36"/>
      <c r="AI211" s="36"/>
      <c r="AJ211" s="36"/>
      <c r="AK211" s="36">
        <v>6</v>
      </c>
      <c r="AL211" s="36"/>
      <c r="AM211" s="36"/>
      <c r="AN211" s="36"/>
      <c r="AO211" s="36"/>
      <c r="AP211" s="36">
        <v>7</v>
      </c>
      <c r="AQ211" s="36"/>
      <c r="AR211" s="36"/>
      <c r="AS211" s="36"/>
      <c r="AT211" s="36"/>
      <c r="AU211" s="36">
        <v>8</v>
      </c>
      <c r="AV211" s="36"/>
      <c r="AW211" s="36"/>
      <c r="AX211" s="36"/>
      <c r="AY211" s="36"/>
      <c r="AZ211" s="36">
        <v>9</v>
      </c>
      <c r="BA211" s="36"/>
      <c r="BB211" s="36"/>
      <c r="BC211" s="36"/>
      <c r="BD211" s="36"/>
      <c r="BE211" s="36">
        <v>10</v>
      </c>
      <c r="BF211" s="36"/>
      <c r="BG211" s="36"/>
      <c r="BH211" s="36"/>
      <c r="BI211" s="36"/>
      <c r="BJ211" s="36">
        <v>11</v>
      </c>
      <c r="BK211" s="36"/>
      <c r="BL211" s="36"/>
      <c r="BM211" s="36"/>
      <c r="BN211" s="36"/>
      <c r="BO211" s="36">
        <v>12</v>
      </c>
      <c r="BP211" s="36"/>
      <c r="BQ211" s="36"/>
      <c r="BR211" s="36"/>
      <c r="BS211" s="36"/>
    </row>
    <row r="212" spans="1:79" s="1" customFormat="1" ht="15" hidden="1" customHeight="1" x14ac:dyDescent="0.2">
      <c r="A212" s="38" t="s">
        <v>69</v>
      </c>
      <c r="B212" s="38"/>
      <c r="C212" s="38"/>
      <c r="D212" s="38"/>
      <c r="E212" s="38"/>
      <c r="F212" s="38"/>
      <c r="G212" s="73" t="s">
        <v>57</v>
      </c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 t="s">
        <v>79</v>
      </c>
      <c r="U212" s="73"/>
      <c r="V212" s="73"/>
      <c r="W212" s="73"/>
      <c r="X212" s="73"/>
      <c r="Y212" s="73"/>
      <c r="Z212" s="73"/>
      <c r="AA212" s="37" t="s">
        <v>65</v>
      </c>
      <c r="AB212" s="37"/>
      <c r="AC212" s="37"/>
      <c r="AD212" s="37"/>
      <c r="AE212" s="37"/>
      <c r="AF212" s="37" t="s">
        <v>66</v>
      </c>
      <c r="AG212" s="37"/>
      <c r="AH212" s="37"/>
      <c r="AI212" s="37"/>
      <c r="AJ212" s="37"/>
      <c r="AK212" s="44" t="s">
        <v>122</v>
      </c>
      <c r="AL212" s="44"/>
      <c r="AM212" s="44"/>
      <c r="AN212" s="44"/>
      <c r="AO212" s="44"/>
      <c r="AP212" s="37" t="s">
        <v>67</v>
      </c>
      <c r="AQ212" s="37"/>
      <c r="AR212" s="37"/>
      <c r="AS212" s="37"/>
      <c r="AT212" s="37"/>
      <c r="AU212" s="37" t="s">
        <v>68</v>
      </c>
      <c r="AV212" s="37"/>
      <c r="AW212" s="37"/>
      <c r="AX212" s="37"/>
      <c r="AY212" s="37"/>
      <c r="AZ212" s="44" t="s">
        <v>122</v>
      </c>
      <c r="BA212" s="44"/>
      <c r="BB212" s="44"/>
      <c r="BC212" s="44"/>
      <c r="BD212" s="44"/>
      <c r="BE212" s="37" t="s">
        <v>58</v>
      </c>
      <c r="BF212" s="37"/>
      <c r="BG212" s="37"/>
      <c r="BH212" s="37"/>
      <c r="BI212" s="37"/>
      <c r="BJ212" s="37" t="s">
        <v>59</v>
      </c>
      <c r="BK212" s="37"/>
      <c r="BL212" s="37"/>
      <c r="BM212" s="37"/>
      <c r="BN212" s="37"/>
      <c r="BO212" s="44" t="s">
        <v>122</v>
      </c>
      <c r="BP212" s="44"/>
      <c r="BQ212" s="44"/>
      <c r="BR212" s="44"/>
      <c r="BS212" s="44"/>
      <c r="CA212" s="1" t="s">
        <v>44</v>
      </c>
    </row>
    <row r="213" spans="1:79" s="99" customFormat="1" ht="51" customHeight="1" x14ac:dyDescent="0.2">
      <c r="A213" s="110">
        <v>1</v>
      </c>
      <c r="B213" s="110"/>
      <c r="C213" s="110"/>
      <c r="D213" s="110"/>
      <c r="E213" s="110"/>
      <c r="F213" s="110"/>
      <c r="G213" s="92" t="s">
        <v>231</v>
      </c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4"/>
      <c r="T213" s="118" t="s">
        <v>232</v>
      </c>
      <c r="U213" s="93"/>
      <c r="V213" s="93"/>
      <c r="W213" s="93"/>
      <c r="X213" s="93"/>
      <c r="Y213" s="93"/>
      <c r="Z213" s="94"/>
      <c r="AA213" s="117">
        <v>0</v>
      </c>
      <c r="AB213" s="117"/>
      <c r="AC213" s="117"/>
      <c r="AD213" s="117"/>
      <c r="AE213" s="117"/>
      <c r="AF213" s="117">
        <v>0</v>
      </c>
      <c r="AG213" s="117"/>
      <c r="AH213" s="117"/>
      <c r="AI213" s="117"/>
      <c r="AJ213" s="117"/>
      <c r="AK213" s="117">
        <f>IF(ISNUMBER(AA213),AA213,0)+IF(ISNUMBER(AF213),AF213,0)</f>
        <v>0</v>
      </c>
      <c r="AL213" s="117"/>
      <c r="AM213" s="117"/>
      <c r="AN213" s="117"/>
      <c r="AO213" s="117"/>
      <c r="AP213" s="117">
        <v>8322900</v>
      </c>
      <c r="AQ213" s="117"/>
      <c r="AR213" s="117"/>
      <c r="AS213" s="117"/>
      <c r="AT213" s="117"/>
      <c r="AU213" s="117">
        <v>3542500</v>
      </c>
      <c r="AV213" s="117"/>
      <c r="AW213" s="117"/>
      <c r="AX213" s="117"/>
      <c r="AY213" s="117"/>
      <c r="AZ213" s="117">
        <f>IF(ISNUMBER(AP213),AP213,0)+IF(ISNUMBER(AU213),AU213,0)</f>
        <v>11865400</v>
      </c>
      <c r="BA213" s="117"/>
      <c r="BB213" s="117"/>
      <c r="BC213" s="117"/>
      <c r="BD213" s="117"/>
      <c r="BE213" s="117">
        <v>0</v>
      </c>
      <c r="BF213" s="117"/>
      <c r="BG213" s="117"/>
      <c r="BH213" s="117"/>
      <c r="BI213" s="117"/>
      <c r="BJ213" s="117">
        <v>0</v>
      </c>
      <c r="BK213" s="117"/>
      <c r="BL213" s="117"/>
      <c r="BM213" s="117"/>
      <c r="BN213" s="117"/>
      <c r="BO213" s="117">
        <f>IF(ISNUMBER(BE213),BE213,0)+IF(ISNUMBER(BJ213),BJ213,0)</f>
        <v>0</v>
      </c>
      <c r="BP213" s="117"/>
      <c r="BQ213" s="117"/>
      <c r="BR213" s="117"/>
      <c r="BS213" s="117"/>
      <c r="CA213" s="99" t="s">
        <v>45</v>
      </c>
    </row>
    <row r="214" spans="1:79" s="99" customFormat="1" ht="51" customHeight="1" x14ac:dyDescent="0.2">
      <c r="A214" s="110">
        <v>2</v>
      </c>
      <c r="B214" s="110"/>
      <c r="C214" s="110"/>
      <c r="D214" s="110"/>
      <c r="E214" s="110"/>
      <c r="F214" s="110"/>
      <c r="G214" s="92" t="s">
        <v>233</v>
      </c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4"/>
      <c r="T214" s="118" t="s">
        <v>234</v>
      </c>
      <c r="U214" s="93"/>
      <c r="V214" s="93"/>
      <c r="W214" s="93"/>
      <c r="X214" s="93"/>
      <c r="Y214" s="93"/>
      <c r="Z214" s="94"/>
      <c r="AA214" s="117">
        <v>8388266.4500000002</v>
      </c>
      <c r="AB214" s="117"/>
      <c r="AC214" s="117"/>
      <c r="AD214" s="117"/>
      <c r="AE214" s="117"/>
      <c r="AF214" s="117">
        <v>1120000</v>
      </c>
      <c r="AG214" s="117"/>
      <c r="AH214" s="117"/>
      <c r="AI214" s="117"/>
      <c r="AJ214" s="117"/>
      <c r="AK214" s="117">
        <f>IF(ISNUMBER(AA214),AA214,0)+IF(ISNUMBER(AF214),AF214,0)</f>
        <v>9508266.4499999993</v>
      </c>
      <c r="AL214" s="117"/>
      <c r="AM214" s="117"/>
      <c r="AN214" s="117"/>
      <c r="AO214" s="117"/>
      <c r="AP214" s="117">
        <v>0</v>
      </c>
      <c r="AQ214" s="117"/>
      <c r="AR214" s="117"/>
      <c r="AS214" s="117"/>
      <c r="AT214" s="117"/>
      <c r="AU214" s="117">
        <v>0</v>
      </c>
      <c r="AV214" s="117"/>
      <c r="AW214" s="117"/>
      <c r="AX214" s="117"/>
      <c r="AY214" s="117"/>
      <c r="AZ214" s="117">
        <f>IF(ISNUMBER(AP214),AP214,0)+IF(ISNUMBER(AU214),AU214,0)</f>
        <v>0</v>
      </c>
      <c r="BA214" s="117"/>
      <c r="BB214" s="117"/>
      <c r="BC214" s="117"/>
      <c r="BD214" s="117"/>
      <c r="BE214" s="117">
        <v>5028864</v>
      </c>
      <c r="BF214" s="117"/>
      <c r="BG214" s="117"/>
      <c r="BH214" s="117"/>
      <c r="BI214" s="117"/>
      <c r="BJ214" s="117">
        <v>0</v>
      </c>
      <c r="BK214" s="117"/>
      <c r="BL214" s="117"/>
      <c r="BM214" s="117"/>
      <c r="BN214" s="117"/>
      <c r="BO214" s="117">
        <f>IF(ISNUMBER(BE214),BE214,0)+IF(ISNUMBER(BJ214),BJ214,0)</f>
        <v>5028864</v>
      </c>
      <c r="BP214" s="117"/>
      <c r="BQ214" s="117"/>
      <c r="BR214" s="117"/>
      <c r="BS214" s="117"/>
    </row>
    <row r="215" spans="1:79" s="6" customFormat="1" ht="12.75" customHeight="1" x14ac:dyDescent="0.2">
      <c r="A215" s="88"/>
      <c r="B215" s="88"/>
      <c r="C215" s="88"/>
      <c r="D215" s="88"/>
      <c r="E215" s="88"/>
      <c r="F215" s="88"/>
      <c r="G215" s="100" t="s">
        <v>147</v>
      </c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2"/>
      <c r="T215" s="119"/>
      <c r="U215" s="101"/>
      <c r="V215" s="101"/>
      <c r="W215" s="101"/>
      <c r="X215" s="101"/>
      <c r="Y215" s="101"/>
      <c r="Z215" s="102"/>
      <c r="AA215" s="116">
        <v>8388266.4500000002</v>
      </c>
      <c r="AB215" s="116"/>
      <c r="AC215" s="116"/>
      <c r="AD215" s="116"/>
      <c r="AE215" s="116"/>
      <c r="AF215" s="116">
        <v>1120000</v>
      </c>
      <c r="AG215" s="116"/>
      <c r="AH215" s="116"/>
      <c r="AI215" s="116"/>
      <c r="AJ215" s="116"/>
      <c r="AK215" s="116">
        <f>IF(ISNUMBER(AA215),AA215,0)+IF(ISNUMBER(AF215),AF215,0)</f>
        <v>9508266.4499999993</v>
      </c>
      <c r="AL215" s="116"/>
      <c r="AM215" s="116"/>
      <c r="AN215" s="116"/>
      <c r="AO215" s="116"/>
      <c r="AP215" s="116">
        <v>8322900</v>
      </c>
      <c r="AQ215" s="116"/>
      <c r="AR215" s="116"/>
      <c r="AS215" s="116"/>
      <c r="AT215" s="116"/>
      <c r="AU215" s="116">
        <v>3542500</v>
      </c>
      <c r="AV215" s="116"/>
      <c r="AW215" s="116"/>
      <c r="AX215" s="116"/>
      <c r="AY215" s="116"/>
      <c r="AZ215" s="116">
        <f>IF(ISNUMBER(AP215),AP215,0)+IF(ISNUMBER(AU215),AU215,0)</f>
        <v>11865400</v>
      </c>
      <c r="BA215" s="116"/>
      <c r="BB215" s="116"/>
      <c r="BC215" s="116"/>
      <c r="BD215" s="116"/>
      <c r="BE215" s="116">
        <v>5028864</v>
      </c>
      <c r="BF215" s="116"/>
      <c r="BG215" s="116"/>
      <c r="BH215" s="116"/>
      <c r="BI215" s="116"/>
      <c r="BJ215" s="116">
        <v>0</v>
      </c>
      <c r="BK215" s="116"/>
      <c r="BL215" s="116"/>
      <c r="BM215" s="116"/>
      <c r="BN215" s="116"/>
      <c r="BO215" s="116">
        <f>IF(ISNUMBER(BE215),BE215,0)+IF(ISNUMBER(BJ215),BJ215,0)</f>
        <v>5028864</v>
      </c>
      <c r="BP215" s="116"/>
      <c r="BQ215" s="116"/>
      <c r="BR215" s="116"/>
      <c r="BS215" s="116"/>
    </row>
    <row r="217" spans="1:79" ht="13.5" customHeight="1" x14ac:dyDescent="0.2">
      <c r="A217" s="42" t="s">
        <v>279</v>
      </c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</row>
    <row r="218" spans="1:79" ht="15" customHeight="1" x14ac:dyDescent="0.2">
      <c r="A218" s="53" t="s">
        <v>246</v>
      </c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</row>
    <row r="219" spans="1:79" ht="15" customHeight="1" x14ac:dyDescent="0.2">
      <c r="A219" s="36" t="s">
        <v>6</v>
      </c>
      <c r="B219" s="36"/>
      <c r="C219" s="36"/>
      <c r="D219" s="36"/>
      <c r="E219" s="36"/>
      <c r="F219" s="36"/>
      <c r="G219" s="36" t="s">
        <v>126</v>
      </c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 t="s">
        <v>13</v>
      </c>
      <c r="U219" s="36"/>
      <c r="V219" s="36"/>
      <c r="W219" s="36"/>
      <c r="X219" s="36"/>
      <c r="Y219" s="36"/>
      <c r="Z219" s="36"/>
      <c r="AA219" s="30" t="s">
        <v>268</v>
      </c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6"/>
      <c r="AP219" s="30" t="s">
        <v>273</v>
      </c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2"/>
    </row>
    <row r="220" spans="1:79" ht="32.1" customHeigh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 t="s">
        <v>4</v>
      </c>
      <c r="AB220" s="36"/>
      <c r="AC220" s="36"/>
      <c r="AD220" s="36"/>
      <c r="AE220" s="36"/>
      <c r="AF220" s="36" t="s">
        <v>3</v>
      </c>
      <c r="AG220" s="36"/>
      <c r="AH220" s="36"/>
      <c r="AI220" s="36"/>
      <c r="AJ220" s="36"/>
      <c r="AK220" s="36" t="s">
        <v>89</v>
      </c>
      <c r="AL220" s="36"/>
      <c r="AM220" s="36"/>
      <c r="AN220" s="36"/>
      <c r="AO220" s="36"/>
      <c r="AP220" s="36" t="s">
        <v>4</v>
      </c>
      <c r="AQ220" s="36"/>
      <c r="AR220" s="36"/>
      <c r="AS220" s="36"/>
      <c r="AT220" s="36"/>
      <c r="AU220" s="36" t="s">
        <v>3</v>
      </c>
      <c r="AV220" s="36"/>
      <c r="AW220" s="36"/>
      <c r="AX220" s="36"/>
      <c r="AY220" s="36"/>
      <c r="AZ220" s="36" t="s">
        <v>96</v>
      </c>
      <c r="BA220" s="36"/>
      <c r="BB220" s="36"/>
      <c r="BC220" s="36"/>
      <c r="BD220" s="36"/>
    </row>
    <row r="221" spans="1:79" ht="15" customHeight="1" x14ac:dyDescent="0.2">
      <c r="A221" s="36">
        <v>1</v>
      </c>
      <c r="B221" s="36"/>
      <c r="C221" s="36"/>
      <c r="D221" s="36"/>
      <c r="E221" s="36"/>
      <c r="F221" s="36"/>
      <c r="G221" s="36">
        <v>2</v>
      </c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>
        <v>3</v>
      </c>
      <c r="U221" s="36"/>
      <c r="V221" s="36"/>
      <c r="W221" s="36"/>
      <c r="X221" s="36"/>
      <c r="Y221" s="36"/>
      <c r="Z221" s="36"/>
      <c r="AA221" s="36">
        <v>4</v>
      </c>
      <c r="AB221" s="36"/>
      <c r="AC221" s="36"/>
      <c r="AD221" s="36"/>
      <c r="AE221" s="36"/>
      <c r="AF221" s="36">
        <v>5</v>
      </c>
      <c r="AG221" s="36"/>
      <c r="AH221" s="36"/>
      <c r="AI221" s="36"/>
      <c r="AJ221" s="36"/>
      <c r="AK221" s="36">
        <v>6</v>
      </c>
      <c r="AL221" s="36"/>
      <c r="AM221" s="36"/>
      <c r="AN221" s="36"/>
      <c r="AO221" s="36"/>
      <c r="AP221" s="36">
        <v>7</v>
      </c>
      <c r="AQ221" s="36"/>
      <c r="AR221" s="36"/>
      <c r="AS221" s="36"/>
      <c r="AT221" s="36"/>
      <c r="AU221" s="36">
        <v>8</v>
      </c>
      <c r="AV221" s="36"/>
      <c r="AW221" s="36"/>
      <c r="AX221" s="36"/>
      <c r="AY221" s="36"/>
      <c r="AZ221" s="36">
        <v>9</v>
      </c>
      <c r="BA221" s="36"/>
      <c r="BB221" s="36"/>
      <c r="BC221" s="36"/>
      <c r="BD221" s="36"/>
    </row>
    <row r="222" spans="1:79" s="1" customFormat="1" ht="12" hidden="1" customHeight="1" x14ac:dyDescent="0.2">
      <c r="A222" s="38" t="s">
        <v>69</v>
      </c>
      <c r="B222" s="38"/>
      <c r="C222" s="38"/>
      <c r="D222" s="38"/>
      <c r="E222" s="38"/>
      <c r="F222" s="38"/>
      <c r="G222" s="73" t="s">
        <v>57</v>
      </c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 t="s">
        <v>79</v>
      </c>
      <c r="U222" s="73"/>
      <c r="V222" s="73"/>
      <c r="W222" s="73"/>
      <c r="X222" s="73"/>
      <c r="Y222" s="73"/>
      <c r="Z222" s="73"/>
      <c r="AA222" s="37" t="s">
        <v>60</v>
      </c>
      <c r="AB222" s="37"/>
      <c r="AC222" s="37"/>
      <c r="AD222" s="37"/>
      <c r="AE222" s="37"/>
      <c r="AF222" s="37" t="s">
        <v>61</v>
      </c>
      <c r="AG222" s="37"/>
      <c r="AH222" s="37"/>
      <c r="AI222" s="37"/>
      <c r="AJ222" s="37"/>
      <c r="AK222" s="44" t="s">
        <v>122</v>
      </c>
      <c r="AL222" s="44"/>
      <c r="AM222" s="44"/>
      <c r="AN222" s="44"/>
      <c r="AO222" s="44"/>
      <c r="AP222" s="37" t="s">
        <v>62</v>
      </c>
      <c r="AQ222" s="37"/>
      <c r="AR222" s="37"/>
      <c r="AS222" s="37"/>
      <c r="AT222" s="37"/>
      <c r="AU222" s="37" t="s">
        <v>63</v>
      </c>
      <c r="AV222" s="37"/>
      <c r="AW222" s="37"/>
      <c r="AX222" s="37"/>
      <c r="AY222" s="37"/>
      <c r="AZ222" s="44" t="s">
        <v>122</v>
      </c>
      <c r="BA222" s="44"/>
      <c r="BB222" s="44"/>
      <c r="BC222" s="44"/>
      <c r="BD222" s="44"/>
      <c r="CA222" s="1" t="s">
        <v>46</v>
      </c>
    </row>
    <row r="223" spans="1:79" s="99" customFormat="1" ht="51" customHeight="1" x14ac:dyDescent="0.2">
      <c r="A223" s="110">
        <v>1</v>
      </c>
      <c r="B223" s="110"/>
      <c r="C223" s="110"/>
      <c r="D223" s="110"/>
      <c r="E223" s="110"/>
      <c r="F223" s="110"/>
      <c r="G223" s="92" t="s">
        <v>231</v>
      </c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4"/>
      <c r="T223" s="118" t="s">
        <v>232</v>
      </c>
      <c r="U223" s="93"/>
      <c r="V223" s="93"/>
      <c r="W223" s="93"/>
      <c r="X223" s="93"/>
      <c r="Y223" s="93"/>
      <c r="Z223" s="94"/>
      <c r="AA223" s="117">
        <v>0</v>
      </c>
      <c r="AB223" s="117"/>
      <c r="AC223" s="117"/>
      <c r="AD223" s="117"/>
      <c r="AE223" s="117"/>
      <c r="AF223" s="117">
        <v>0</v>
      </c>
      <c r="AG223" s="117"/>
      <c r="AH223" s="117"/>
      <c r="AI223" s="117"/>
      <c r="AJ223" s="117"/>
      <c r="AK223" s="117">
        <f>IF(ISNUMBER(AA223),AA223,0)+IF(ISNUMBER(AF223),AF223,0)</f>
        <v>0</v>
      </c>
      <c r="AL223" s="117"/>
      <c r="AM223" s="117"/>
      <c r="AN223" s="117"/>
      <c r="AO223" s="117"/>
      <c r="AP223" s="117">
        <v>0</v>
      </c>
      <c r="AQ223" s="117"/>
      <c r="AR223" s="117"/>
      <c r="AS223" s="117"/>
      <c r="AT223" s="117"/>
      <c r="AU223" s="117">
        <v>0</v>
      </c>
      <c r="AV223" s="117"/>
      <c r="AW223" s="117"/>
      <c r="AX223" s="117"/>
      <c r="AY223" s="117"/>
      <c r="AZ223" s="117">
        <f>IF(ISNUMBER(AP223),AP223,0)+IF(ISNUMBER(AU223),AU223,0)</f>
        <v>0</v>
      </c>
      <c r="BA223" s="117"/>
      <c r="BB223" s="117"/>
      <c r="BC223" s="117"/>
      <c r="BD223" s="117"/>
      <c r="CA223" s="99" t="s">
        <v>47</v>
      </c>
    </row>
    <row r="224" spans="1:79" s="99" customFormat="1" ht="51" customHeight="1" x14ac:dyDescent="0.2">
      <c r="A224" s="110">
        <v>2</v>
      </c>
      <c r="B224" s="110"/>
      <c r="C224" s="110"/>
      <c r="D224" s="110"/>
      <c r="E224" s="110"/>
      <c r="F224" s="110"/>
      <c r="G224" s="92" t="s">
        <v>233</v>
      </c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4"/>
      <c r="T224" s="118" t="s">
        <v>234</v>
      </c>
      <c r="U224" s="93"/>
      <c r="V224" s="93"/>
      <c r="W224" s="93"/>
      <c r="X224" s="93"/>
      <c r="Y224" s="93"/>
      <c r="Z224" s="94"/>
      <c r="AA224" s="117">
        <v>5461346</v>
      </c>
      <c r="AB224" s="117"/>
      <c r="AC224" s="117"/>
      <c r="AD224" s="117"/>
      <c r="AE224" s="117"/>
      <c r="AF224" s="117">
        <v>0</v>
      </c>
      <c r="AG224" s="117"/>
      <c r="AH224" s="117"/>
      <c r="AI224" s="117"/>
      <c r="AJ224" s="117"/>
      <c r="AK224" s="117">
        <f>IF(ISNUMBER(AA224),AA224,0)+IF(ISNUMBER(AF224),AF224,0)</f>
        <v>5461346</v>
      </c>
      <c r="AL224" s="117"/>
      <c r="AM224" s="117"/>
      <c r="AN224" s="117"/>
      <c r="AO224" s="117"/>
      <c r="AP224" s="117">
        <v>5849101</v>
      </c>
      <c r="AQ224" s="117"/>
      <c r="AR224" s="117"/>
      <c r="AS224" s="117"/>
      <c r="AT224" s="117"/>
      <c r="AU224" s="117">
        <v>0</v>
      </c>
      <c r="AV224" s="117"/>
      <c r="AW224" s="117"/>
      <c r="AX224" s="117"/>
      <c r="AY224" s="117"/>
      <c r="AZ224" s="117">
        <f>IF(ISNUMBER(AP224),AP224,0)+IF(ISNUMBER(AU224),AU224,0)</f>
        <v>5849101</v>
      </c>
      <c r="BA224" s="117"/>
      <c r="BB224" s="117"/>
      <c r="BC224" s="117"/>
      <c r="BD224" s="117"/>
    </row>
    <row r="225" spans="1:79" s="6" customFormat="1" x14ac:dyDescent="0.2">
      <c r="A225" s="88"/>
      <c r="B225" s="88"/>
      <c r="C225" s="88"/>
      <c r="D225" s="88"/>
      <c r="E225" s="88"/>
      <c r="F225" s="88"/>
      <c r="G225" s="100" t="s">
        <v>147</v>
      </c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2"/>
      <c r="T225" s="119"/>
      <c r="U225" s="101"/>
      <c r="V225" s="101"/>
      <c r="W225" s="101"/>
      <c r="X225" s="101"/>
      <c r="Y225" s="101"/>
      <c r="Z225" s="102"/>
      <c r="AA225" s="116">
        <v>5461346</v>
      </c>
      <c r="AB225" s="116"/>
      <c r="AC225" s="116"/>
      <c r="AD225" s="116"/>
      <c r="AE225" s="116"/>
      <c r="AF225" s="116">
        <v>0</v>
      </c>
      <c r="AG225" s="116"/>
      <c r="AH225" s="116"/>
      <c r="AI225" s="116"/>
      <c r="AJ225" s="116"/>
      <c r="AK225" s="116">
        <f>IF(ISNUMBER(AA225),AA225,0)+IF(ISNUMBER(AF225),AF225,0)</f>
        <v>5461346</v>
      </c>
      <c r="AL225" s="116"/>
      <c r="AM225" s="116"/>
      <c r="AN225" s="116"/>
      <c r="AO225" s="116"/>
      <c r="AP225" s="116">
        <v>5849101</v>
      </c>
      <c r="AQ225" s="116"/>
      <c r="AR225" s="116"/>
      <c r="AS225" s="116"/>
      <c r="AT225" s="116"/>
      <c r="AU225" s="116">
        <v>0</v>
      </c>
      <c r="AV225" s="116"/>
      <c r="AW225" s="116"/>
      <c r="AX225" s="116"/>
      <c r="AY225" s="116"/>
      <c r="AZ225" s="116">
        <f>IF(ISNUMBER(AP225),AP225,0)+IF(ISNUMBER(AU225),AU225,0)</f>
        <v>5849101</v>
      </c>
      <c r="BA225" s="116"/>
      <c r="BB225" s="116"/>
      <c r="BC225" s="116"/>
      <c r="BD225" s="116"/>
    </row>
    <row r="228" spans="1:79" ht="14.25" customHeight="1" x14ac:dyDescent="0.2">
      <c r="A228" s="42" t="s">
        <v>280</v>
      </c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</row>
    <row r="229" spans="1:79" ht="15" customHeight="1" x14ac:dyDescent="0.2">
      <c r="A229" s="53" t="s">
        <v>246</v>
      </c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</row>
    <row r="230" spans="1:79" ht="23.1" customHeight="1" x14ac:dyDescent="0.2">
      <c r="A230" s="36" t="s">
        <v>128</v>
      </c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61" t="s">
        <v>129</v>
      </c>
      <c r="O230" s="62"/>
      <c r="P230" s="62"/>
      <c r="Q230" s="62"/>
      <c r="R230" s="62"/>
      <c r="S230" s="62"/>
      <c r="T230" s="62"/>
      <c r="U230" s="63"/>
      <c r="V230" s="61" t="s">
        <v>130</v>
      </c>
      <c r="W230" s="62"/>
      <c r="X230" s="62"/>
      <c r="Y230" s="62"/>
      <c r="Z230" s="63"/>
      <c r="AA230" s="36" t="s">
        <v>247</v>
      </c>
      <c r="AB230" s="36"/>
      <c r="AC230" s="36"/>
      <c r="AD230" s="36"/>
      <c r="AE230" s="36"/>
      <c r="AF230" s="36"/>
      <c r="AG230" s="36"/>
      <c r="AH230" s="36"/>
      <c r="AI230" s="36"/>
      <c r="AJ230" s="36" t="s">
        <v>250</v>
      </c>
      <c r="AK230" s="36"/>
      <c r="AL230" s="36"/>
      <c r="AM230" s="36"/>
      <c r="AN230" s="36"/>
      <c r="AO230" s="36"/>
      <c r="AP230" s="36"/>
      <c r="AQ230" s="36"/>
      <c r="AR230" s="36"/>
      <c r="AS230" s="36" t="s">
        <v>258</v>
      </c>
      <c r="AT230" s="36"/>
      <c r="AU230" s="36"/>
      <c r="AV230" s="36"/>
      <c r="AW230" s="36"/>
      <c r="AX230" s="36"/>
      <c r="AY230" s="36"/>
      <c r="AZ230" s="36"/>
      <c r="BA230" s="36"/>
      <c r="BB230" s="36" t="s">
        <v>268</v>
      </c>
      <c r="BC230" s="36"/>
      <c r="BD230" s="36"/>
      <c r="BE230" s="36"/>
      <c r="BF230" s="36"/>
      <c r="BG230" s="36"/>
      <c r="BH230" s="36"/>
      <c r="BI230" s="36"/>
      <c r="BJ230" s="36"/>
      <c r="BK230" s="36" t="s">
        <v>273</v>
      </c>
      <c r="BL230" s="36"/>
      <c r="BM230" s="36"/>
      <c r="BN230" s="36"/>
      <c r="BO230" s="36"/>
      <c r="BP230" s="36"/>
      <c r="BQ230" s="36"/>
      <c r="BR230" s="36"/>
      <c r="BS230" s="36"/>
    </row>
    <row r="231" spans="1:79" ht="95.25" customHeight="1" x14ac:dyDescent="0.2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64"/>
      <c r="O231" s="65"/>
      <c r="P231" s="65"/>
      <c r="Q231" s="65"/>
      <c r="R231" s="65"/>
      <c r="S231" s="65"/>
      <c r="T231" s="65"/>
      <c r="U231" s="66"/>
      <c r="V231" s="64"/>
      <c r="W231" s="65"/>
      <c r="X231" s="65"/>
      <c r="Y231" s="65"/>
      <c r="Z231" s="66"/>
      <c r="AA231" s="49" t="s">
        <v>133</v>
      </c>
      <c r="AB231" s="49"/>
      <c r="AC231" s="49"/>
      <c r="AD231" s="49"/>
      <c r="AE231" s="49"/>
      <c r="AF231" s="49" t="s">
        <v>134</v>
      </c>
      <c r="AG231" s="49"/>
      <c r="AH231" s="49"/>
      <c r="AI231" s="49"/>
      <c r="AJ231" s="49" t="s">
        <v>133</v>
      </c>
      <c r="AK231" s="49"/>
      <c r="AL231" s="49"/>
      <c r="AM231" s="49"/>
      <c r="AN231" s="49"/>
      <c r="AO231" s="49" t="s">
        <v>134</v>
      </c>
      <c r="AP231" s="49"/>
      <c r="AQ231" s="49"/>
      <c r="AR231" s="49"/>
      <c r="AS231" s="49" t="s">
        <v>133</v>
      </c>
      <c r="AT231" s="49"/>
      <c r="AU231" s="49"/>
      <c r="AV231" s="49"/>
      <c r="AW231" s="49"/>
      <c r="AX231" s="49" t="s">
        <v>134</v>
      </c>
      <c r="AY231" s="49"/>
      <c r="AZ231" s="49"/>
      <c r="BA231" s="49"/>
      <c r="BB231" s="49" t="s">
        <v>133</v>
      </c>
      <c r="BC231" s="49"/>
      <c r="BD231" s="49"/>
      <c r="BE231" s="49"/>
      <c r="BF231" s="49"/>
      <c r="BG231" s="49" t="s">
        <v>134</v>
      </c>
      <c r="BH231" s="49"/>
      <c r="BI231" s="49"/>
      <c r="BJ231" s="49"/>
      <c r="BK231" s="49" t="s">
        <v>133</v>
      </c>
      <c r="BL231" s="49"/>
      <c r="BM231" s="49"/>
      <c r="BN231" s="49"/>
      <c r="BO231" s="49"/>
      <c r="BP231" s="49" t="s">
        <v>134</v>
      </c>
      <c r="BQ231" s="49"/>
      <c r="BR231" s="49"/>
      <c r="BS231" s="49"/>
    </row>
    <row r="232" spans="1:79" ht="15" customHeight="1" x14ac:dyDescent="0.2">
      <c r="A232" s="36">
        <v>1</v>
      </c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0">
        <v>2</v>
      </c>
      <c r="O232" s="31"/>
      <c r="P232" s="31"/>
      <c r="Q232" s="31"/>
      <c r="R232" s="31"/>
      <c r="S232" s="31"/>
      <c r="T232" s="31"/>
      <c r="U232" s="32"/>
      <c r="V232" s="36">
        <v>3</v>
      </c>
      <c r="W232" s="36"/>
      <c r="X232" s="36"/>
      <c r="Y232" s="36"/>
      <c r="Z232" s="36"/>
      <c r="AA232" s="36">
        <v>4</v>
      </c>
      <c r="AB232" s="36"/>
      <c r="AC232" s="36"/>
      <c r="AD232" s="36"/>
      <c r="AE232" s="36"/>
      <c r="AF232" s="36">
        <v>5</v>
      </c>
      <c r="AG232" s="36"/>
      <c r="AH232" s="36"/>
      <c r="AI232" s="36"/>
      <c r="AJ232" s="36">
        <v>6</v>
      </c>
      <c r="AK232" s="36"/>
      <c r="AL232" s="36"/>
      <c r="AM232" s="36"/>
      <c r="AN232" s="36"/>
      <c r="AO232" s="36">
        <v>7</v>
      </c>
      <c r="AP232" s="36"/>
      <c r="AQ232" s="36"/>
      <c r="AR232" s="36"/>
      <c r="AS232" s="36">
        <v>8</v>
      </c>
      <c r="AT232" s="36"/>
      <c r="AU232" s="36"/>
      <c r="AV232" s="36"/>
      <c r="AW232" s="36"/>
      <c r="AX232" s="36">
        <v>9</v>
      </c>
      <c r="AY232" s="36"/>
      <c r="AZ232" s="36"/>
      <c r="BA232" s="36"/>
      <c r="BB232" s="36">
        <v>10</v>
      </c>
      <c r="BC232" s="36"/>
      <c r="BD232" s="36"/>
      <c r="BE232" s="36"/>
      <c r="BF232" s="36"/>
      <c r="BG232" s="36">
        <v>11</v>
      </c>
      <c r="BH232" s="36"/>
      <c r="BI232" s="36"/>
      <c r="BJ232" s="36"/>
      <c r="BK232" s="36">
        <v>12</v>
      </c>
      <c r="BL232" s="36"/>
      <c r="BM232" s="36"/>
      <c r="BN232" s="36"/>
      <c r="BO232" s="36"/>
      <c r="BP232" s="36">
        <v>13</v>
      </c>
      <c r="BQ232" s="36"/>
      <c r="BR232" s="36"/>
      <c r="BS232" s="36"/>
    </row>
    <row r="233" spans="1:79" s="1" customFormat="1" ht="12" hidden="1" customHeight="1" x14ac:dyDescent="0.2">
      <c r="A233" s="73" t="s">
        <v>146</v>
      </c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38" t="s">
        <v>131</v>
      </c>
      <c r="O233" s="38"/>
      <c r="P233" s="38"/>
      <c r="Q233" s="38"/>
      <c r="R233" s="38"/>
      <c r="S233" s="38"/>
      <c r="T233" s="38"/>
      <c r="U233" s="38"/>
      <c r="V233" s="38" t="s">
        <v>132</v>
      </c>
      <c r="W233" s="38"/>
      <c r="X233" s="38"/>
      <c r="Y233" s="38"/>
      <c r="Z233" s="38"/>
      <c r="AA233" s="37" t="s">
        <v>65</v>
      </c>
      <c r="AB233" s="37"/>
      <c r="AC233" s="37"/>
      <c r="AD233" s="37"/>
      <c r="AE233" s="37"/>
      <c r="AF233" s="37" t="s">
        <v>66</v>
      </c>
      <c r="AG233" s="37"/>
      <c r="AH233" s="37"/>
      <c r="AI233" s="37"/>
      <c r="AJ233" s="37" t="s">
        <v>67</v>
      </c>
      <c r="AK233" s="37"/>
      <c r="AL233" s="37"/>
      <c r="AM233" s="37"/>
      <c r="AN233" s="37"/>
      <c r="AO233" s="37" t="s">
        <v>68</v>
      </c>
      <c r="AP233" s="37"/>
      <c r="AQ233" s="37"/>
      <c r="AR233" s="37"/>
      <c r="AS233" s="37" t="s">
        <v>58</v>
      </c>
      <c r="AT233" s="37"/>
      <c r="AU233" s="37"/>
      <c r="AV233" s="37"/>
      <c r="AW233" s="37"/>
      <c r="AX233" s="37" t="s">
        <v>59</v>
      </c>
      <c r="AY233" s="37"/>
      <c r="AZ233" s="37"/>
      <c r="BA233" s="37"/>
      <c r="BB233" s="37" t="s">
        <v>60</v>
      </c>
      <c r="BC233" s="37"/>
      <c r="BD233" s="37"/>
      <c r="BE233" s="37"/>
      <c r="BF233" s="37"/>
      <c r="BG233" s="37" t="s">
        <v>61</v>
      </c>
      <c r="BH233" s="37"/>
      <c r="BI233" s="37"/>
      <c r="BJ233" s="37"/>
      <c r="BK233" s="37" t="s">
        <v>62</v>
      </c>
      <c r="BL233" s="37"/>
      <c r="BM233" s="37"/>
      <c r="BN233" s="37"/>
      <c r="BO233" s="37"/>
      <c r="BP233" s="37" t="s">
        <v>63</v>
      </c>
      <c r="BQ233" s="37"/>
      <c r="BR233" s="37"/>
      <c r="BS233" s="37"/>
      <c r="CA233" s="1" t="s">
        <v>48</v>
      </c>
    </row>
    <row r="234" spans="1:79" s="6" customFormat="1" ht="12.75" customHeight="1" x14ac:dyDescent="0.2">
      <c r="A234" s="120" t="s">
        <v>147</v>
      </c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87"/>
      <c r="O234" s="85"/>
      <c r="P234" s="85"/>
      <c r="Q234" s="85"/>
      <c r="R234" s="85"/>
      <c r="S234" s="85"/>
      <c r="T234" s="85"/>
      <c r="U234" s="86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2"/>
      <c r="BQ234" s="123"/>
      <c r="BR234" s="123"/>
      <c r="BS234" s="124"/>
      <c r="CA234" s="6" t="s">
        <v>49</v>
      </c>
    </row>
    <row r="237" spans="1:79" ht="35.25" customHeight="1" x14ac:dyDescent="0.2">
      <c r="A237" s="42" t="s">
        <v>281</v>
      </c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</row>
    <row r="238" spans="1:79" ht="15" x14ac:dyDescent="0.2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</row>
    <row r="239" spans="1:79" ht="1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1" spans="1:79" ht="28.5" customHeight="1" x14ac:dyDescent="0.2">
      <c r="A241" s="39" t="s">
        <v>265</v>
      </c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</row>
    <row r="242" spans="1:79" ht="14.25" customHeight="1" x14ac:dyDescent="0.2">
      <c r="A242" s="42" t="s">
        <v>248</v>
      </c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</row>
    <row r="243" spans="1:79" ht="15" customHeight="1" x14ac:dyDescent="0.2">
      <c r="A243" s="40" t="s">
        <v>246</v>
      </c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</row>
    <row r="244" spans="1:79" ht="42.95" customHeight="1" x14ac:dyDescent="0.2">
      <c r="A244" s="49" t="s">
        <v>135</v>
      </c>
      <c r="B244" s="49"/>
      <c r="C244" s="49"/>
      <c r="D244" s="49"/>
      <c r="E244" s="49"/>
      <c r="F244" s="49"/>
      <c r="G244" s="36" t="s">
        <v>19</v>
      </c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 t="s">
        <v>15</v>
      </c>
      <c r="U244" s="36"/>
      <c r="V244" s="36"/>
      <c r="W244" s="36"/>
      <c r="X244" s="36"/>
      <c r="Y244" s="36"/>
      <c r="Z244" s="36" t="s">
        <v>14</v>
      </c>
      <c r="AA244" s="36"/>
      <c r="AB244" s="36"/>
      <c r="AC244" s="36"/>
      <c r="AD244" s="36"/>
      <c r="AE244" s="36" t="s">
        <v>136</v>
      </c>
      <c r="AF244" s="36"/>
      <c r="AG244" s="36"/>
      <c r="AH244" s="36"/>
      <c r="AI244" s="36"/>
      <c r="AJ244" s="36"/>
      <c r="AK244" s="36" t="s">
        <v>137</v>
      </c>
      <c r="AL244" s="36"/>
      <c r="AM244" s="36"/>
      <c r="AN244" s="36"/>
      <c r="AO244" s="36"/>
      <c r="AP244" s="36"/>
      <c r="AQ244" s="36" t="s">
        <v>138</v>
      </c>
      <c r="AR244" s="36"/>
      <c r="AS244" s="36"/>
      <c r="AT244" s="36"/>
      <c r="AU244" s="36"/>
      <c r="AV244" s="36"/>
      <c r="AW244" s="36" t="s">
        <v>98</v>
      </c>
      <c r="AX244" s="36"/>
      <c r="AY244" s="36"/>
      <c r="AZ244" s="36"/>
      <c r="BA244" s="36"/>
      <c r="BB244" s="36"/>
      <c r="BC244" s="36"/>
      <c r="BD244" s="36"/>
      <c r="BE244" s="36"/>
      <c r="BF244" s="36"/>
      <c r="BG244" s="36" t="s">
        <v>139</v>
      </c>
      <c r="BH244" s="36"/>
      <c r="BI244" s="36"/>
      <c r="BJ244" s="36"/>
      <c r="BK244" s="36"/>
      <c r="BL244" s="36"/>
    </row>
    <row r="245" spans="1:79" ht="39.950000000000003" customHeight="1" x14ac:dyDescent="0.2">
      <c r="A245" s="49"/>
      <c r="B245" s="49"/>
      <c r="C245" s="49"/>
      <c r="D245" s="49"/>
      <c r="E245" s="49"/>
      <c r="F245" s="49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 t="s">
        <v>17</v>
      </c>
      <c r="AX245" s="36"/>
      <c r="AY245" s="36"/>
      <c r="AZ245" s="36"/>
      <c r="BA245" s="36"/>
      <c r="BB245" s="36" t="s">
        <v>16</v>
      </c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</row>
    <row r="246" spans="1:79" ht="15" customHeight="1" x14ac:dyDescent="0.2">
      <c r="A246" s="36">
        <v>1</v>
      </c>
      <c r="B246" s="36"/>
      <c r="C246" s="36"/>
      <c r="D246" s="36"/>
      <c r="E246" s="36"/>
      <c r="F246" s="36"/>
      <c r="G246" s="36">
        <v>2</v>
      </c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>
        <v>3</v>
      </c>
      <c r="U246" s="36"/>
      <c r="V246" s="36"/>
      <c r="W246" s="36"/>
      <c r="X246" s="36"/>
      <c r="Y246" s="36"/>
      <c r="Z246" s="36">
        <v>4</v>
      </c>
      <c r="AA246" s="36"/>
      <c r="AB246" s="36"/>
      <c r="AC246" s="36"/>
      <c r="AD246" s="36"/>
      <c r="AE246" s="36">
        <v>5</v>
      </c>
      <c r="AF246" s="36"/>
      <c r="AG246" s="36"/>
      <c r="AH246" s="36"/>
      <c r="AI246" s="36"/>
      <c r="AJ246" s="36"/>
      <c r="AK246" s="36">
        <v>6</v>
      </c>
      <c r="AL246" s="36"/>
      <c r="AM246" s="36"/>
      <c r="AN246" s="36"/>
      <c r="AO246" s="36"/>
      <c r="AP246" s="36"/>
      <c r="AQ246" s="36">
        <v>7</v>
      </c>
      <c r="AR246" s="36"/>
      <c r="AS246" s="36"/>
      <c r="AT246" s="36"/>
      <c r="AU246" s="36"/>
      <c r="AV246" s="36"/>
      <c r="AW246" s="36">
        <v>8</v>
      </c>
      <c r="AX246" s="36"/>
      <c r="AY246" s="36"/>
      <c r="AZ246" s="36"/>
      <c r="BA246" s="36"/>
      <c r="BB246" s="36">
        <v>9</v>
      </c>
      <c r="BC246" s="36"/>
      <c r="BD246" s="36"/>
      <c r="BE246" s="36"/>
      <c r="BF246" s="36"/>
      <c r="BG246" s="36">
        <v>10</v>
      </c>
      <c r="BH246" s="36"/>
      <c r="BI246" s="36"/>
      <c r="BJ246" s="36"/>
      <c r="BK246" s="36"/>
      <c r="BL246" s="36"/>
    </row>
    <row r="247" spans="1:79" s="1" customFormat="1" ht="12" hidden="1" customHeight="1" x14ac:dyDescent="0.2">
      <c r="A247" s="38" t="s">
        <v>64</v>
      </c>
      <c r="B247" s="38"/>
      <c r="C247" s="38"/>
      <c r="D247" s="38"/>
      <c r="E247" s="38"/>
      <c r="F247" s="38"/>
      <c r="G247" s="73" t="s">
        <v>57</v>
      </c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37" t="s">
        <v>80</v>
      </c>
      <c r="U247" s="37"/>
      <c r="V247" s="37"/>
      <c r="W247" s="37"/>
      <c r="X247" s="37"/>
      <c r="Y247" s="37"/>
      <c r="Z247" s="37" t="s">
        <v>81</v>
      </c>
      <c r="AA247" s="37"/>
      <c r="AB247" s="37"/>
      <c r="AC247" s="37"/>
      <c r="AD247" s="37"/>
      <c r="AE247" s="37" t="s">
        <v>82</v>
      </c>
      <c r="AF247" s="37"/>
      <c r="AG247" s="37"/>
      <c r="AH247" s="37"/>
      <c r="AI247" s="37"/>
      <c r="AJ247" s="37"/>
      <c r="AK247" s="37" t="s">
        <v>83</v>
      </c>
      <c r="AL247" s="37"/>
      <c r="AM247" s="37"/>
      <c r="AN247" s="37"/>
      <c r="AO247" s="37"/>
      <c r="AP247" s="37"/>
      <c r="AQ247" s="74" t="s">
        <v>99</v>
      </c>
      <c r="AR247" s="37"/>
      <c r="AS247" s="37"/>
      <c r="AT247" s="37"/>
      <c r="AU247" s="37"/>
      <c r="AV247" s="37"/>
      <c r="AW247" s="37" t="s">
        <v>84</v>
      </c>
      <c r="AX247" s="37"/>
      <c r="AY247" s="37"/>
      <c r="AZ247" s="37"/>
      <c r="BA247" s="37"/>
      <c r="BB247" s="37" t="s">
        <v>85</v>
      </c>
      <c r="BC247" s="37"/>
      <c r="BD247" s="37"/>
      <c r="BE247" s="37"/>
      <c r="BF247" s="37"/>
      <c r="BG247" s="74" t="s">
        <v>100</v>
      </c>
      <c r="BH247" s="37"/>
      <c r="BI247" s="37"/>
      <c r="BJ247" s="37"/>
      <c r="BK247" s="37"/>
      <c r="BL247" s="37"/>
      <c r="CA247" s="1" t="s">
        <v>50</v>
      </c>
    </row>
    <row r="248" spans="1:79" s="6" customFormat="1" ht="12.75" customHeight="1" x14ac:dyDescent="0.2">
      <c r="A248" s="88"/>
      <c r="B248" s="88"/>
      <c r="C248" s="88"/>
      <c r="D248" s="88"/>
      <c r="E248" s="88"/>
      <c r="F248" s="88"/>
      <c r="G248" s="120" t="s">
        <v>147</v>
      </c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>
        <f>IF(ISNUMBER(AK248),AK248,0)-IF(ISNUMBER(AE248),AE248,0)</f>
        <v>0</v>
      </c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>
        <f>IF(ISNUMBER(Z248),Z248,0)+IF(ISNUMBER(AK248),AK248,0)</f>
        <v>0</v>
      </c>
      <c r="BH248" s="116"/>
      <c r="BI248" s="116"/>
      <c r="BJ248" s="116"/>
      <c r="BK248" s="116"/>
      <c r="BL248" s="116"/>
      <c r="CA248" s="6" t="s">
        <v>51</v>
      </c>
    </row>
    <row r="250" spans="1:79" ht="14.25" customHeight="1" x14ac:dyDescent="0.2">
      <c r="A250" s="42" t="s">
        <v>266</v>
      </c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</row>
    <row r="251" spans="1:79" ht="15" customHeight="1" x14ac:dyDescent="0.2">
      <c r="A251" s="40" t="s">
        <v>246</v>
      </c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0"/>
      <c r="BJ251" s="40"/>
      <c r="BK251" s="40"/>
      <c r="BL251" s="40"/>
    </row>
    <row r="252" spans="1:79" ht="18" customHeight="1" x14ac:dyDescent="0.2">
      <c r="A252" s="36" t="s">
        <v>135</v>
      </c>
      <c r="B252" s="36"/>
      <c r="C252" s="36"/>
      <c r="D252" s="36"/>
      <c r="E252" s="36"/>
      <c r="F252" s="36"/>
      <c r="G252" s="36" t="s">
        <v>19</v>
      </c>
      <c r="H252" s="36"/>
      <c r="I252" s="36"/>
      <c r="J252" s="36"/>
      <c r="K252" s="36"/>
      <c r="L252" s="36"/>
      <c r="M252" s="36"/>
      <c r="N252" s="36"/>
      <c r="O252" s="36"/>
      <c r="P252" s="36"/>
      <c r="Q252" s="36" t="s">
        <v>252</v>
      </c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 t="s">
        <v>263</v>
      </c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</row>
    <row r="253" spans="1:79" ht="42.95" customHeight="1" x14ac:dyDescent="0.2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 t="s">
        <v>140</v>
      </c>
      <c r="R253" s="36"/>
      <c r="S253" s="36"/>
      <c r="T253" s="36"/>
      <c r="U253" s="36"/>
      <c r="V253" s="49" t="s">
        <v>141</v>
      </c>
      <c r="W253" s="49"/>
      <c r="X253" s="49"/>
      <c r="Y253" s="49"/>
      <c r="Z253" s="36" t="s">
        <v>142</v>
      </c>
      <c r="AA253" s="36"/>
      <c r="AB253" s="36"/>
      <c r="AC253" s="36"/>
      <c r="AD253" s="36"/>
      <c r="AE253" s="36"/>
      <c r="AF253" s="36"/>
      <c r="AG253" s="36"/>
      <c r="AH253" s="36"/>
      <c r="AI253" s="36"/>
      <c r="AJ253" s="36" t="s">
        <v>143</v>
      </c>
      <c r="AK253" s="36"/>
      <c r="AL253" s="36"/>
      <c r="AM253" s="36"/>
      <c r="AN253" s="36"/>
      <c r="AO253" s="36" t="s">
        <v>20</v>
      </c>
      <c r="AP253" s="36"/>
      <c r="AQ253" s="36"/>
      <c r="AR253" s="36"/>
      <c r="AS253" s="36"/>
      <c r="AT253" s="49" t="s">
        <v>144</v>
      </c>
      <c r="AU253" s="49"/>
      <c r="AV253" s="49"/>
      <c r="AW253" s="49"/>
      <c r="AX253" s="36" t="s">
        <v>142</v>
      </c>
      <c r="AY253" s="36"/>
      <c r="AZ253" s="36"/>
      <c r="BA253" s="36"/>
      <c r="BB253" s="36"/>
      <c r="BC253" s="36"/>
      <c r="BD253" s="36"/>
      <c r="BE253" s="36"/>
      <c r="BF253" s="36"/>
      <c r="BG253" s="36"/>
      <c r="BH253" s="36" t="s">
        <v>145</v>
      </c>
      <c r="BI253" s="36"/>
      <c r="BJ253" s="36"/>
      <c r="BK253" s="36"/>
      <c r="BL253" s="36"/>
    </row>
    <row r="254" spans="1:79" ht="63" customHeight="1" x14ac:dyDescent="0.2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49"/>
      <c r="W254" s="49"/>
      <c r="X254" s="49"/>
      <c r="Y254" s="49"/>
      <c r="Z254" s="36" t="s">
        <v>17</v>
      </c>
      <c r="AA254" s="36"/>
      <c r="AB254" s="36"/>
      <c r="AC254" s="36"/>
      <c r="AD254" s="36"/>
      <c r="AE254" s="36" t="s">
        <v>16</v>
      </c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49"/>
      <c r="AU254" s="49"/>
      <c r="AV254" s="49"/>
      <c r="AW254" s="49"/>
      <c r="AX254" s="36" t="s">
        <v>17</v>
      </c>
      <c r="AY254" s="36"/>
      <c r="AZ254" s="36"/>
      <c r="BA254" s="36"/>
      <c r="BB254" s="36"/>
      <c r="BC254" s="36" t="s">
        <v>16</v>
      </c>
      <c r="BD254" s="36"/>
      <c r="BE254" s="36"/>
      <c r="BF254" s="36"/>
      <c r="BG254" s="36"/>
      <c r="BH254" s="36"/>
      <c r="BI254" s="36"/>
      <c r="BJ254" s="36"/>
      <c r="BK254" s="36"/>
      <c r="BL254" s="36"/>
    </row>
    <row r="255" spans="1:79" ht="15" customHeight="1" x14ac:dyDescent="0.2">
      <c r="A255" s="36">
        <v>1</v>
      </c>
      <c r="B255" s="36"/>
      <c r="C255" s="36"/>
      <c r="D255" s="36"/>
      <c r="E255" s="36"/>
      <c r="F255" s="36"/>
      <c r="G255" s="36">
        <v>2</v>
      </c>
      <c r="H255" s="36"/>
      <c r="I255" s="36"/>
      <c r="J255" s="36"/>
      <c r="K255" s="36"/>
      <c r="L255" s="36"/>
      <c r="M255" s="36"/>
      <c r="N255" s="36"/>
      <c r="O255" s="36"/>
      <c r="P255" s="36"/>
      <c r="Q255" s="36">
        <v>3</v>
      </c>
      <c r="R255" s="36"/>
      <c r="S255" s="36"/>
      <c r="T255" s="36"/>
      <c r="U255" s="36"/>
      <c r="V255" s="36">
        <v>4</v>
      </c>
      <c r="W255" s="36"/>
      <c r="X255" s="36"/>
      <c r="Y255" s="36"/>
      <c r="Z255" s="36">
        <v>5</v>
      </c>
      <c r="AA255" s="36"/>
      <c r="AB255" s="36"/>
      <c r="AC255" s="36"/>
      <c r="AD255" s="36"/>
      <c r="AE255" s="36">
        <v>6</v>
      </c>
      <c r="AF255" s="36"/>
      <c r="AG255" s="36"/>
      <c r="AH255" s="36"/>
      <c r="AI255" s="36"/>
      <c r="AJ255" s="36">
        <v>7</v>
      </c>
      <c r="AK255" s="36"/>
      <c r="AL255" s="36"/>
      <c r="AM255" s="36"/>
      <c r="AN255" s="36"/>
      <c r="AO255" s="36">
        <v>8</v>
      </c>
      <c r="AP255" s="36"/>
      <c r="AQ255" s="36"/>
      <c r="AR255" s="36"/>
      <c r="AS255" s="36"/>
      <c r="AT255" s="36">
        <v>9</v>
      </c>
      <c r="AU255" s="36"/>
      <c r="AV255" s="36"/>
      <c r="AW255" s="36"/>
      <c r="AX255" s="36">
        <v>10</v>
      </c>
      <c r="AY255" s="36"/>
      <c r="AZ255" s="36"/>
      <c r="BA255" s="36"/>
      <c r="BB255" s="36"/>
      <c r="BC255" s="36">
        <v>11</v>
      </c>
      <c r="BD255" s="36"/>
      <c r="BE255" s="36"/>
      <c r="BF255" s="36"/>
      <c r="BG255" s="36"/>
      <c r="BH255" s="36">
        <v>12</v>
      </c>
      <c r="BI255" s="36"/>
      <c r="BJ255" s="36"/>
      <c r="BK255" s="36"/>
      <c r="BL255" s="36"/>
    </row>
    <row r="256" spans="1:79" s="1" customFormat="1" ht="12" hidden="1" customHeight="1" x14ac:dyDescent="0.2">
      <c r="A256" s="38" t="s">
        <v>64</v>
      </c>
      <c r="B256" s="38"/>
      <c r="C256" s="38"/>
      <c r="D256" s="38"/>
      <c r="E256" s="38"/>
      <c r="F256" s="38"/>
      <c r="G256" s="73" t="s">
        <v>57</v>
      </c>
      <c r="H256" s="73"/>
      <c r="I256" s="73"/>
      <c r="J256" s="73"/>
      <c r="K256" s="73"/>
      <c r="L256" s="73"/>
      <c r="M256" s="73"/>
      <c r="N256" s="73"/>
      <c r="O256" s="73"/>
      <c r="P256" s="73"/>
      <c r="Q256" s="37" t="s">
        <v>80</v>
      </c>
      <c r="R256" s="37"/>
      <c r="S256" s="37"/>
      <c r="T256" s="37"/>
      <c r="U256" s="37"/>
      <c r="V256" s="37" t="s">
        <v>81</v>
      </c>
      <c r="W256" s="37"/>
      <c r="X256" s="37"/>
      <c r="Y256" s="37"/>
      <c r="Z256" s="37" t="s">
        <v>82</v>
      </c>
      <c r="AA256" s="37"/>
      <c r="AB256" s="37"/>
      <c r="AC256" s="37"/>
      <c r="AD256" s="37"/>
      <c r="AE256" s="37" t="s">
        <v>83</v>
      </c>
      <c r="AF256" s="37"/>
      <c r="AG256" s="37"/>
      <c r="AH256" s="37"/>
      <c r="AI256" s="37"/>
      <c r="AJ256" s="74" t="s">
        <v>101</v>
      </c>
      <c r="AK256" s="37"/>
      <c r="AL256" s="37"/>
      <c r="AM256" s="37"/>
      <c r="AN256" s="37"/>
      <c r="AO256" s="37" t="s">
        <v>84</v>
      </c>
      <c r="AP256" s="37"/>
      <c r="AQ256" s="37"/>
      <c r="AR256" s="37"/>
      <c r="AS256" s="37"/>
      <c r="AT256" s="74" t="s">
        <v>102</v>
      </c>
      <c r="AU256" s="37"/>
      <c r="AV256" s="37"/>
      <c r="AW256" s="37"/>
      <c r="AX256" s="37" t="s">
        <v>85</v>
      </c>
      <c r="AY256" s="37"/>
      <c r="AZ256" s="37"/>
      <c r="BA256" s="37"/>
      <c r="BB256" s="37"/>
      <c r="BC256" s="37" t="s">
        <v>86</v>
      </c>
      <c r="BD256" s="37"/>
      <c r="BE256" s="37"/>
      <c r="BF256" s="37"/>
      <c r="BG256" s="37"/>
      <c r="BH256" s="74" t="s">
        <v>101</v>
      </c>
      <c r="BI256" s="37"/>
      <c r="BJ256" s="37"/>
      <c r="BK256" s="37"/>
      <c r="BL256" s="37"/>
      <c r="CA256" s="1" t="s">
        <v>52</v>
      </c>
    </row>
    <row r="257" spans="1:79" s="6" customFormat="1" ht="12.75" customHeight="1" x14ac:dyDescent="0.2">
      <c r="A257" s="88"/>
      <c r="B257" s="88"/>
      <c r="C257" s="88"/>
      <c r="D257" s="88"/>
      <c r="E257" s="88"/>
      <c r="F257" s="88"/>
      <c r="G257" s="120" t="s">
        <v>147</v>
      </c>
      <c r="H257" s="120"/>
      <c r="I257" s="120"/>
      <c r="J257" s="120"/>
      <c r="K257" s="120"/>
      <c r="L257" s="120"/>
      <c r="M257" s="120"/>
      <c r="N257" s="120"/>
      <c r="O257" s="120"/>
      <c r="P257" s="120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>
        <f>IF(ISNUMBER(Q257),Q257,0)-IF(ISNUMBER(Z257),Z257,0)</f>
        <v>0</v>
      </c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>
        <f>IF(ISNUMBER(V257),V257,0)-IF(ISNUMBER(Z257),Z257,0)-IF(ISNUMBER(AE257),AE257,0)</f>
        <v>0</v>
      </c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>
        <f>IF(ISNUMBER(AO257),AO257,0)-IF(ISNUMBER(AX257),AX257,0)</f>
        <v>0</v>
      </c>
      <c r="BI257" s="116"/>
      <c r="BJ257" s="116"/>
      <c r="BK257" s="116"/>
      <c r="BL257" s="116"/>
      <c r="CA257" s="6" t="s">
        <v>53</v>
      </c>
    </row>
    <row r="259" spans="1:79" ht="14.25" customHeight="1" x14ac:dyDescent="0.2">
      <c r="A259" s="42" t="s">
        <v>253</v>
      </c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</row>
    <row r="260" spans="1:79" ht="15" customHeight="1" x14ac:dyDescent="0.2">
      <c r="A260" s="40" t="s">
        <v>246</v>
      </c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40"/>
      <c r="BF260" s="40"/>
      <c r="BG260" s="40"/>
      <c r="BH260" s="40"/>
      <c r="BI260" s="40"/>
      <c r="BJ260" s="40"/>
      <c r="BK260" s="40"/>
      <c r="BL260" s="40"/>
    </row>
    <row r="261" spans="1:79" ht="42.95" customHeight="1" x14ac:dyDescent="0.2">
      <c r="A261" s="49" t="s">
        <v>135</v>
      </c>
      <c r="B261" s="49"/>
      <c r="C261" s="49"/>
      <c r="D261" s="49"/>
      <c r="E261" s="49"/>
      <c r="F261" s="49"/>
      <c r="G261" s="36" t="s">
        <v>19</v>
      </c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 t="s">
        <v>15</v>
      </c>
      <c r="U261" s="36"/>
      <c r="V261" s="36"/>
      <c r="W261" s="36"/>
      <c r="X261" s="36"/>
      <c r="Y261" s="36"/>
      <c r="Z261" s="36" t="s">
        <v>14</v>
      </c>
      <c r="AA261" s="36"/>
      <c r="AB261" s="36"/>
      <c r="AC261" s="36"/>
      <c r="AD261" s="36"/>
      <c r="AE261" s="36" t="s">
        <v>249</v>
      </c>
      <c r="AF261" s="36"/>
      <c r="AG261" s="36"/>
      <c r="AH261" s="36"/>
      <c r="AI261" s="36"/>
      <c r="AJ261" s="36"/>
      <c r="AK261" s="36" t="s">
        <v>254</v>
      </c>
      <c r="AL261" s="36"/>
      <c r="AM261" s="36"/>
      <c r="AN261" s="36"/>
      <c r="AO261" s="36"/>
      <c r="AP261" s="36"/>
      <c r="AQ261" s="36" t="s">
        <v>267</v>
      </c>
      <c r="AR261" s="36"/>
      <c r="AS261" s="36"/>
      <c r="AT261" s="36"/>
      <c r="AU261" s="36"/>
      <c r="AV261" s="36"/>
      <c r="AW261" s="36" t="s">
        <v>18</v>
      </c>
      <c r="AX261" s="36"/>
      <c r="AY261" s="36"/>
      <c r="AZ261" s="36"/>
      <c r="BA261" s="36"/>
      <c r="BB261" s="36"/>
      <c r="BC261" s="36"/>
      <c r="BD261" s="36"/>
      <c r="BE261" s="36" t="s">
        <v>156</v>
      </c>
      <c r="BF261" s="36"/>
      <c r="BG261" s="36"/>
      <c r="BH261" s="36"/>
      <c r="BI261" s="36"/>
      <c r="BJ261" s="36"/>
      <c r="BK261" s="36"/>
      <c r="BL261" s="36"/>
    </row>
    <row r="262" spans="1:79" ht="21.75" customHeight="1" x14ac:dyDescent="0.2">
      <c r="A262" s="49"/>
      <c r="B262" s="49"/>
      <c r="C262" s="49"/>
      <c r="D262" s="49"/>
      <c r="E262" s="49"/>
      <c r="F262" s="49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</row>
    <row r="263" spans="1:79" ht="15" customHeight="1" x14ac:dyDescent="0.2">
      <c r="A263" s="36">
        <v>1</v>
      </c>
      <c r="B263" s="36"/>
      <c r="C263" s="36"/>
      <c r="D263" s="36"/>
      <c r="E263" s="36"/>
      <c r="F263" s="36"/>
      <c r="G263" s="36">
        <v>2</v>
      </c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>
        <v>3</v>
      </c>
      <c r="U263" s="36"/>
      <c r="V263" s="36"/>
      <c r="W263" s="36"/>
      <c r="X263" s="36"/>
      <c r="Y263" s="36"/>
      <c r="Z263" s="36">
        <v>4</v>
      </c>
      <c r="AA263" s="36"/>
      <c r="AB263" s="36"/>
      <c r="AC263" s="36"/>
      <c r="AD263" s="36"/>
      <c r="AE263" s="36">
        <v>5</v>
      </c>
      <c r="AF263" s="36"/>
      <c r="AG263" s="36"/>
      <c r="AH263" s="36"/>
      <c r="AI263" s="36"/>
      <c r="AJ263" s="36"/>
      <c r="AK263" s="36">
        <v>6</v>
      </c>
      <c r="AL263" s="36"/>
      <c r="AM263" s="36"/>
      <c r="AN263" s="36"/>
      <c r="AO263" s="36"/>
      <c r="AP263" s="36"/>
      <c r="AQ263" s="36">
        <v>7</v>
      </c>
      <c r="AR263" s="36"/>
      <c r="AS263" s="36"/>
      <c r="AT263" s="36"/>
      <c r="AU263" s="36"/>
      <c r="AV263" s="36"/>
      <c r="AW263" s="38">
        <v>8</v>
      </c>
      <c r="AX263" s="38"/>
      <c r="AY263" s="38"/>
      <c r="AZ263" s="38"/>
      <c r="BA263" s="38"/>
      <c r="BB263" s="38"/>
      <c r="BC263" s="38"/>
      <c r="BD263" s="38"/>
      <c r="BE263" s="38">
        <v>9</v>
      </c>
      <c r="BF263" s="38"/>
      <c r="BG263" s="38"/>
      <c r="BH263" s="38"/>
      <c r="BI263" s="38"/>
      <c r="BJ263" s="38"/>
      <c r="BK263" s="38"/>
      <c r="BL263" s="38"/>
    </row>
    <row r="264" spans="1:79" s="1" customFormat="1" ht="18.75" hidden="1" customHeight="1" x14ac:dyDescent="0.2">
      <c r="A264" s="38" t="s">
        <v>64</v>
      </c>
      <c r="B264" s="38"/>
      <c r="C264" s="38"/>
      <c r="D264" s="38"/>
      <c r="E264" s="38"/>
      <c r="F264" s="38"/>
      <c r="G264" s="73" t="s">
        <v>57</v>
      </c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37" t="s">
        <v>80</v>
      </c>
      <c r="U264" s="37"/>
      <c r="V264" s="37"/>
      <c r="W264" s="37"/>
      <c r="X264" s="37"/>
      <c r="Y264" s="37"/>
      <c r="Z264" s="37" t="s">
        <v>81</v>
      </c>
      <c r="AA264" s="37"/>
      <c r="AB264" s="37"/>
      <c r="AC264" s="37"/>
      <c r="AD264" s="37"/>
      <c r="AE264" s="37" t="s">
        <v>82</v>
      </c>
      <c r="AF264" s="37"/>
      <c r="AG264" s="37"/>
      <c r="AH264" s="37"/>
      <c r="AI264" s="37"/>
      <c r="AJ264" s="37"/>
      <c r="AK264" s="37" t="s">
        <v>83</v>
      </c>
      <c r="AL264" s="37"/>
      <c r="AM264" s="37"/>
      <c r="AN264" s="37"/>
      <c r="AO264" s="37"/>
      <c r="AP264" s="37"/>
      <c r="AQ264" s="37" t="s">
        <v>84</v>
      </c>
      <c r="AR264" s="37"/>
      <c r="AS264" s="37"/>
      <c r="AT264" s="37"/>
      <c r="AU264" s="37"/>
      <c r="AV264" s="37"/>
      <c r="AW264" s="73" t="s">
        <v>87</v>
      </c>
      <c r="AX264" s="73"/>
      <c r="AY264" s="73"/>
      <c r="AZ264" s="73"/>
      <c r="BA264" s="73"/>
      <c r="BB264" s="73"/>
      <c r="BC264" s="73"/>
      <c r="BD264" s="73"/>
      <c r="BE264" s="73" t="s">
        <v>88</v>
      </c>
      <c r="BF264" s="73"/>
      <c r="BG264" s="73"/>
      <c r="BH264" s="73"/>
      <c r="BI264" s="73"/>
      <c r="BJ264" s="73"/>
      <c r="BK264" s="73"/>
      <c r="BL264" s="73"/>
      <c r="CA264" s="1" t="s">
        <v>54</v>
      </c>
    </row>
    <row r="265" spans="1:79" s="6" customFormat="1" ht="12.75" customHeight="1" x14ac:dyDescent="0.2">
      <c r="A265" s="88"/>
      <c r="B265" s="88"/>
      <c r="C265" s="88"/>
      <c r="D265" s="88"/>
      <c r="E265" s="88"/>
      <c r="F265" s="88"/>
      <c r="G265" s="120" t="s">
        <v>147</v>
      </c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G265" s="116"/>
      <c r="AH265" s="116"/>
      <c r="AI265" s="116"/>
      <c r="AJ265" s="116"/>
      <c r="AK265" s="116"/>
      <c r="AL265" s="116"/>
      <c r="AM265" s="116"/>
      <c r="AN265" s="116"/>
      <c r="AO265" s="116"/>
      <c r="AP265" s="116"/>
      <c r="AQ265" s="116"/>
      <c r="AR265" s="116"/>
      <c r="AS265" s="116"/>
      <c r="AT265" s="116"/>
      <c r="AU265" s="116"/>
      <c r="AV265" s="116"/>
      <c r="AW265" s="120"/>
      <c r="AX265" s="120"/>
      <c r="AY265" s="120"/>
      <c r="AZ265" s="120"/>
      <c r="BA265" s="120"/>
      <c r="BB265" s="120"/>
      <c r="BC265" s="120"/>
      <c r="BD265" s="120"/>
      <c r="BE265" s="120"/>
      <c r="BF265" s="120"/>
      <c r="BG265" s="120"/>
      <c r="BH265" s="120"/>
      <c r="BI265" s="120"/>
      <c r="BJ265" s="120"/>
      <c r="BK265" s="120"/>
      <c r="BL265" s="120"/>
      <c r="CA265" s="6" t="s">
        <v>55</v>
      </c>
    </row>
    <row r="267" spans="1:79" ht="14.25" customHeight="1" x14ac:dyDescent="0.2">
      <c r="A267" s="42" t="s">
        <v>255</v>
      </c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</row>
    <row r="268" spans="1:79" ht="15" customHeight="1" x14ac:dyDescent="0.2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  <c r="AQ268" s="59"/>
      <c r="AR268" s="59"/>
      <c r="AS268" s="59"/>
      <c r="AT268" s="59"/>
      <c r="AU268" s="59"/>
      <c r="AV268" s="59"/>
      <c r="AW268" s="59"/>
      <c r="AX268" s="59"/>
      <c r="AY268" s="59"/>
      <c r="AZ268" s="59"/>
      <c r="BA268" s="59"/>
      <c r="BB268" s="59"/>
      <c r="BC268" s="59"/>
      <c r="BD268" s="59"/>
      <c r="BE268" s="59"/>
      <c r="BF268" s="59"/>
      <c r="BG268" s="59"/>
      <c r="BH268" s="59"/>
      <c r="BI268" s="59"/>
      <c r="BJ268" s="59"/>
      <c r="BK268" s="59"/>
      <c r="BL268" s="59"/>
    </row>
    <row r="269" spans="1:79" ht="1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</row>
    <row r="271" spans="1:79" ht="14.25" x14ac:dyDescent="0.2">
      <c r="A271" s="42" t="s">
        <v>282</v>
      </c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</row>
    <row r="272" spans="1:79" ht="14.25" x14ac:dyDescent="0.2">
      <c r="A272" s="42" t="s">
        <v>256</v>
      </c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</row>
    <row r="273" spans="1:64" ht="15" customHeight="1" x14ac:dyDescent="0.2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59"/>
      <c r="AU273" s="59"/>
      <c r="AV273" s="59"/>
      <c r="AW273" s="59"/>
      <c r="AX273" s="59"/>
      <c r="AY273" s="59"/>
      <c r="AZ273" s="59"/>
      <c r="BA273" s="59"/>
      <c r="BB273" s="59"/>
      <c r="BC273" s="59"/>
      <c r="BD273" s="59"/>
      <c r="BE273" s="59"/>
      <c r="BF273" s="59"/>
      <c r="BG273" s="59"/>
      <c r="BH273" s="59"/>
      <c r="BI273" s="59"/>
      <c r="BJ273" s="59"/>
      <c r="BK273" s="59"/>
      <c r="BL273" s="59"/>
    </row>
    <row r="274" spans="1:64" ht="1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</row>
    <row r="277" spans="1:64" ht="18.95" customHeight="1" x14ac:dyDescent="0.2">
      <c r="A277" s="129" t="s">
        <v>240</v>
      </c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22"/>
      <c r="AC277" s="22"/>
      <c r="AD277" s="22"/>
      <c r="AE277" s="22"/>
      <c r="AF277" s="22"/>
      <c r="AG277" s="22"/>
      <c r="AH277" s="25"/>
      <c r="AI277" s="25"/>
      <c r="AJ277" s="25"/>
      <c r="AK277" s="25"/>
      <c r="AL277" s="25"/>
      <c r="AM277" s="25"/>
      <c r="AN277" s="25"/>
      <c r="AO277" s="25"/>
      <c r="AP277" s="25"/>
      <c r="AQ277" s="22"/>
      <c r="AR277" s="22"/>
      <c r="AS277" s="22"/>
      <c r="AT277" s="22"/>
      <c r="AU277" s="130" t="s">
        <v>242</v>
      </c>
      <c r="AV277" s="128"/>
      <c r="AW277" s="128"/>
      <c r="AX277" s="128"/>
      <c r="AY277" s="128"/>
      <c r="AZ277" s="128"/>
      <c r="BA277" s="128"/>
      <c r="BB277" s="128"/>
      <c r="BC277" s="128"/>
      <c r="BD277" s="128"/>
      <c r="BE277" s="128"/>
      <c r="BF277" s="128"/>
    </row>
    <row r="278" spans="1:64" ht="12.75" customHeight="1" x14ac:dyDescent="0.2">
      <c r="AB278" s="23"/>
      <c r="AC278" s="23"/>
      <c r="AD278" s="23"/>
      <c r="AE278" s="23"/>
      <c r="AF278" s="23"/>
      <c r="AG278" s="23"/>
      <c r="AH278" s="27" t="s">
        <v>1</v>
      </c>
      <c r="AI278" s="27"/>
      <c r="AJ278" s="27"/>
      <c r="AK278" s="27"/>
      <c r="AL278" s="27"/>
      <c r="AM278" s="27"/>
      <c r="AN278" s="27"/>
      <c r="AO278" s="27"/>
      <c r="AP278" s="27"/>
      <c r="AQ278" s="23"/>
      <c r="AR278" s="23"/>
      <c r="AS278" s="23"/>
      <c r="AT278" s="23"/>
      <c r="AU278" s="27" t="s">
        <v>160</v>
      </c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</row>
    <row r="279" spans="1:64" ht="15" x14ac:dyDescent="0.2">
      <c r="AB279" s="23"/>
      <c r="AC279" s="23"/>
      <c r="AD279" s="23"/>
      <c r="AE279" s="23"/>
      <c r="AF279" s="23"/>
      <c r="AG279" s="23"/>
      <c r="AH279" s="24"/>
      <c r="AI279" s="24"/>
      <c r="AJ279" s="24"/>
      <c r="AK279" s="24"/>
      <c r="AL279" s="24"/>
      <c r="AM279" s="24"/>
      <c r="AN279" s="24"/>
      <c r="AO279" s="24"/>
      <c r="AP279" s="24"/>
      <c r="AQ279" s="23"/>
      <c r="AR279" s="23"/>
      <c r="AS279" s="23"/>
      <c r="AT279" s="23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</row>
    <row r="280" spans="1:64" ht="18" customHeight="1" x14ac:dyDescent="0.2">
      <c r="A280" s="129" t="s">
        <v>241</v>
      </c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  <c r="AA280" s="126"/>
      <c r="AB280" s="23"/>
      <c r="AC280" s="23"/>
      <c r="AD280" s="23"/>
      <c r="AE280" s="23"/>
      <c r="AF280" s="23"/>
      <c r="AG280" s="23"/>
      <c r="AH280" s="26"/>
      <c r="AI280" s="26"/>
      <c r="AJ280" s="26"/>
      <c r="AK280" s="26"/>
      <c r="AL280" s="26"/>
      <c r="AM280" s="26"/>
      <c r="AN280" s="26"/>
      <c r="AO280" s="26"/>
      <c r="AP280" s="26"/>
      <c r="AQ280" s="23"/>
      <c r="AR280" s="23"/>
      <c r="AS280" s="23"/>
      <c r="AT280" s="23"/>
      <c r="AU280" s="131" t="s">
        <v>243</v>
      </c>
      <c r="AV280" s="128"/>
      <c r="AW280" s="128"/>
      <c r="AX280" s="128"/>
      <c r="AY280" s="128"/>
      <c r="AZ280" s="128"/>
      <c r="BA280" s="128"/>
      <c r="BB280" s="128"/>
      <c r="BC280" s="128"/>
      <c r="BD280" s="128"/>
      <c r="BE280" s="128"/>
      <c r="BF280" s="128"/>
    </row>
    <row r="281" spans="1:64" ht="12" customHeight="1" x14ac:dyDescent="0.2">
      <c r="AB281" s="23"/>
      <c r="AC281" s="23"/>
      <c r="AD281" s="23"/>
      <c r="AE281" s="23"/>
      <c r="AF281" s="23"/>
      <c r="AG281" s="23"/>
      <c r="AH281" s="27" t="s">
        <v>1</v>
      </c>
      <c r="AI281" s="27"/>
      <c r="AJ281" s="27"/>
      <c r="AK281" s="27"/>
      <c r="AL281" s="27"/>
      <c r="AM281" s="27"/>
      <c r="AN281" s="27"/>
      <c r="AO281" s="27"/>
      <c r="AP281" s="27"/>
      <c r="AQ281" s="23"/>
      <c r="AR281" s="23"/>
      <c r="AS281" s="23"/>
      <c r="AT281" s="23"/>
      <c r="AU281" s="27" t="s">
        <v>160</v>
      </c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</row>
  </sheetData>
  <mergeCells count="1960">
    <mergeCell ref="AU225:AY225"/>
    <mergeCell ref="AZ225:BD225"/>
    <mergeCell ref="AP224:AT224"/>
    <mergeCell ref="AU224:AY224"/>
    <mergeCell ref="AZ224:BD224"/>
    <mergeCell ref="A225:F225"/>
    <mergeCell ref="G225:S225"/>
    <mergeCell ref="T225:Z225"/>
    <mergeCell ref="AA225:AE225"/>
    <mergeCell ref="AF225:AJ225"/>
    <mergeCell ref="AK225:AO225"/>
    <mergeCell ref="AP225:AT225"/>
    <mergeCell ref="A224:F224"/>
    <mergeCell ref="G224:S224"/>
    <mergeCell ref="T224:Z224"/>
    <mergeCell ref="AA224:AE224"/>
    <mergeCell ref="AF224:AJ224"/>
    <mergeCell ref="AK224:AO224"/>
    <mergeCell ref="AP215:AT215"/>
    <mergeCell ref="AU215:AY215"/>
    <mergeCell ref="AZ215:BD215"/>
    <mergeCell ref="BE215:BI215"/>
    <mergeCell ref="BJ215:BN215"/>
    <mergeCell ref="BO215:BS215"/>
    <mergeCell ref="A215:F215"/>
    <mergeCell ref="G215:S215"/>
    <mergeCell ref="T215:Z215"/>
    <mergeCell ref="AA215:AE215"/>
    <mergeCell ref="AF215:AJ215"/>
    <mergeCell ref="AK215:AO215"/>
    <mergeCell ref="AP214:AT214"/>
    <mergeCell ref="AU214:AY214"/>
    <mergeCell ref="AZ214:BD214"/>
    <mergeCell ref="BE214:BI214"/>
    <mergeCell ref="BJ214:BN214"/>
    <mergeCell ref="BO214:BS214"/>
    <mergeCell ref="A214:F214"/>
    <mergeCell ref="G214:S214"/>
    <mergeCell ref="T214:Z214"/>
    <mergeCell ref="AA214:AE214"/>
    <mergeCell ref="AF214:AJ214"/>
    <mergeCell ref="AK214:AO214"/>
    <mergeCell ref="BA203:BC203"/>
    <mergeCell ref="BD203:BF203"/>
    <mergeCell ref="BG203:BI203"/>
    <mergeCell ref="BJ203:BL203"/>
    <mergeCell ref="A203:C203"/>
    <mergeCell ref="D203:V203"/>
    <mergeCell ref="W203:Y203"/>
    <mergeCell ref="Z203:AB203"/>
    <mergeCell ref="AC203:AE203"/>
    <mergeCell ref="AF203:AH203"/>
    <mergeCell ref="AI203:AK203"/>
    <mergeCell ref="AL203:AN203"/>
    <mergeCell ref="BN193:BR193"/>
    <mergeCell ref="A193:T193"/>
    <mergeCell ref="U193:Y193"/>
    <mergeCell ref="Z193:AD193"/>
    <mergeCell ref="AE193:AI193"/>
    <mergeCell ref="AJ193:AN193"/>
    <mergeCell ref="AO193:AS193"/>
    <mergeCell ref="AP184:AT184"/>
    <mergeCell ref="AU184:AY184"/>
    <mergeCell ref="AZ184:BD184"/>
    <mergeCell ref="BE184:BI184"/>
    <mergeCell ref="AP183:AT183"/>
    <mergeCell ref="AU183:AY183"/>
    <mergeCell ref="AZ183:BD183"/>
    <mergeCell ref="BE183:BI183"/>
    <mergeCell ref="A184:C184"/>
    <mergeCell ref="D184:P184"/>
    <mergeCell ref="Q184:U184"/>
    <mergeCell ref="V184:AE184"/>
    <mergeCell ref="AF184:AJ184"/>
    <mergeCell ref="AK184:AO184"/>
    <mergeCell ref="AP182:AT182"/>
    <mergeCell ref="AU182:AY182"/>
    <mergeCell ref="AZ182:BD182"/>
    <mergeCell ref="BE182:BI182"/>
    <mergeCell ref="A183:C183"/>
    <mergeCell ref="D183:P183"/>
    <mergeCell ref="Q183:U183"/>
    <mergeCell ref="V183:AE183"/>
    <mergeCell ref="AF183:AJ183"/>
    <mergeCell ref="AK183:AO183"/>
    <mergeCell ref="AP181:AT181"/>
    <mergeCell ref="AU181:AY181"/>
    <mergeCell ref="AZ181:BD181"/>
    <mergeCell ref="BE181:BI181"/>
    <mergeCell ref="A182:C182"/>
    <mergeCell ref="D182:P182"/>
    <mergeCell ref="Q182:U182"/>
    <mergeCell ref="V182:AE182"/>
    <mergeCell ref="AF182:AJ182"/>
    <mergeCell ref="AK182:AO182"/>
    <mergeCell ref="AP180:AT180"/>
    <mergeCell ref="AU180:AY180"/>
    <mergeCell ref="AZ180:BD180"/>
    <mergeCell ref="BE180:BI180"/>
    <mergeCell ref="A181:C181"/>
    <mergeCell ref="D181:P181"/>
    <mergeCell ref="Q181:U181"/>
    <mergeCell ref="V181:AE181"/>
    <mergeCell ref="AF181:AJ181"/>
    <mergeCell ref="AK181:AO181"/>
    <mergeCell ref="AP179:AT179"/>
    <mergeCell ref="AU179:AY179"/>
    <mergeCell ref="AZ179:BD179"/>
    <mergeCell ref="BE179:BI179"/>
    <mergeCell ref="A180:C180"/>
    <mergeCell ref="D180:P180"/>
    <mergeCell ref="Q180:U180"/>
    <mergeCell ref="V180:AE180"/>
    <mergeCell ref="AF180:AJ180"/>
    <mergeCell ref="AK180:AO180"/>
    <mergeCell ref="AP178:AT178"/>
    <mergeCell ref="AU178:AY178"/>
    <mergeCell ref="AZ178:BD178"/>
    <mergeCell ref="BE178:BI178"/>
    <mergeCell ref="A179:C179"/>
    <mergeCell ref="D179:P179"/>
    <mergeCell ref="Q179:U179"/>
    <mergeCell ref="V179:AE179"/>
    <mergeCell ref="AF179:AJ179"/>
    <mergeCell ref="AK179:AO179"/>
    <mergeCell ref="AP177:AT177"/>
    <mergeCell ref="AU177:AY177"/>
    <mergeCell ref="AZ177:BD177"/>
    <mergeCell ref="BE177:BI177"/>
    <mergeCell ref="A178:C178"/>
    <mergeCell ref="D178:P178"/>
    <mergeCell ref="Q178:U178"/>
    <mergeCell ref="V178:AE178"/>
    <mergeCell ref="AF178:AJ178"/>
    <mergeCell ref="AK178:AO178"/>
    <mergeCell ref="AP176:AT176"/>
    <mergeCell ref="AU176:AY176"/>
    <mergeCell ref="AZ176:BD176"/>
    <mergeCell ref="BE176:BI176"/>
    <mergeCell ref="A177:C177"/>
    <mergeCell ref="D177:P177"/>
    <mergeCell ref="Q177:U177"/>
    <mergeCell ref="V177:AE177"/>
    <mergeCell ref="AF177:AJ177"/>
    <mergeCell ref="AK177:AO177"/>
    <mergeCell ref="AP175:AT175"/>
    <mergeCell ref="AU175:AY175"/>
    <mergeCell ref="AZ175:BD175"/>
    <mergeCell ref="BE175:BI175"/>
    <mergeCell ref="A176:C176"/>
    <mergeCell ref="D176:P176"/>
    <mergeCell ref="Q176:U176"/>
    <mergeCell ref="V176:AE176"/>
    <mergeCell ref="AF176:AJ176"/>
    <mergeCell ref="AK176:AO176"/>
    <mergeCell ref="AP174:AT174"/>
    <mergeCell ref="AU174:AY174"/>
    <mergeCell ref="AZ174:BD174"/>
    <mergeCell ref="BE174:BI174"/>
    <mergeCell ref="A175:C175"/>
    <mergeCell ref="D175:P175"/>
    <mergeCell ref="Q175:U175"/>
    <mergeCell ref="V175:AE175"/>
    <mergeCell ref="AF175:AJ175"/>
    <mergeCell ref="AK175:AO175"/>
    <mergeCell ref="AP173:AT173"/>
    <mergeCell ref="AU173:AY173"/>
    <mergeCell ref="AZ173:BD173"/>
    <mergeCell ref="BE173:BI173"/>
    <mergeCell ref="A174:C174"/>
    <mergeCell ref="D174:P174"/>
    <mergeCell ref="Q174:U174"/>
    <mergeCell ref="V174:AE174"/>
    <mergeCell ref="AF174:AJ174"/>
    <mergeCell ref="AK174:AO174"/>
    <mergeCell ref="AP172:AT172"/>
    <mergeCell ref="AU172:AY172"/>
    <mergeCell ref="AZ172:BD172"/>
    <mergeCell ref="BE172:BI172"/>
    <mergeCell ref="A173:C173"/>
    <mergeCell ref="D173:P173"/>
    <mergeCell ref="Q173:U173"/>
    <mergeCell ref="V173:AE173"/>
    <mergeCell ref="AF173:AJ173"/>
    <mergeCell ref="AK173:AO173"/>
    <mergeCell ref="AP171:AT171"/>
    <mergeCell ref="AU171:AY171"/>
    <mergeCell ref="AZ171:BD171"/>
    <mergeCell ref="BE171:BI171"/>
    <mergeCell ref="A172:C172"/>
    <mergeCell ref="D172:P172"/>
    <mergeCell ref="Q172:U172"/>
    <mergeCell ref="V172:AE172"/>
    <mergeCell ref="AF172:AJ172"/>
    <mergeCell ref="AK172:AO172"/>
    <mergeCell ref="AP170:AT170"/>
    <mergeCell ref="AU170:AY170"/>
    <mergeCell ref="AZ170:BD170"/>
    <mergeCell ref="BE170:BI170"/>
    <mergeCell ref="A171:C171"/>
    <mergeCell ref="D171:P171"/>
    <mergeCell ref="Q171:U171"/>
    <mergeCell ref="V171:AE171"/>
    <mergeCell ref="AF171:AJ171"/>
    <mergeCell ref="AK171:AO171"/>
    <mergeCell ref="AP169:AT169"/>
    <mergeCell ref="AU169:AY169"/>
    <mergeCell ref="AZ169:BD169"/>
    <mergeCell ref="BE169:BI169"/>
    <mergeCell ref="A170:C170"/>
    <mergeCell ref="D170:P170"/>
    <mergeCell ref="Q170:U170"/>
    <mergeCell ref="V170:AE170"/>
    <mergeCell ref="AF170:AJ170"/>
    <mergeCell ref="AK170:AO170"/>
    <mergeCell ref="AP168:AT168"/>
    <mergeCell ref="AU168:AY168"/>
    <mergeCell ref="AZ168:BD168"/>
    <mergeCell ref="BE168:BI168"/>
    <mergeCell ref="A169:C169"/>
    <mergeCell ref="D169:P169"/>
    <mergeCell ref="Q169:U169"/>
    <mergeCell ref="V169:AE169"/>
    <mergeCell ref="AF169:AJ169"/>
    <mergeCell ref="AK169:AO169"/>
    <mergeCell ref="AP167:AT167"/>
    <mergeCell ref="AU167:AY167"/>
    <mergeCell ref="AZ167:BD167"/>
    <mergeCell ref="BE167:BI167"/>
    <mergeCell ref="A168:C168"/>
    <mergeCell ref="D168:P168"/>
    <mergeCell ref="Q168:U168"/>
    <mergeCell ref="V168:AE168"/>
    <mergeCell ref="AF168:AJ168"/>
    <mergeCell ref="AK168:AO168"/>
    <mergeCell ref="AP166:AT166"/>
    <mergeCell ref="AU166:AY166"/>
    <mergeCell ref="AZ166:BD166"/>
    <mergeCell ref="BE166:BI166"/>
    <mergeCell ref="A167:C167"/>
    <mergeCell ref="D167:P167"/>
    <mergeCell ref="Q167:U167"/>
    <mergeCell ref="V167:AE167"/>
    <mergeCell ref="AF167:AJ167"/>
    <mergeCell ref="AK167:AO167"/>
    <mergeCell ref="AP165:AT165"/>
    <mergeCell ref="AU165:AY165"/>
    <mergeCell ref="AZ165:BD165"/>
    <mergeCell ref="BE165:BI165"/>
    <mergeCell ref="A166:C166"/>
    <mergeCell ref="D166:P166"/>
    <mergeCell ref="Q166:U166"/>
    <mergeCell ref="V166:AE166"/>
    <mergeCell ref="AF166:AJ166"/>
    <mergeCell ref="AK166:AO166"/>
    <mergeCell ref="AP164:AT164"/>
    <mergeCell ref="AU164:AY164"/>
    <mergeCell ref="AZ164:BD164"/>
    <mergeCell ref="BE164:BI164"/>
    <mergeCell ref="A165:C165"/>
    <mergeCell ref="D165:P165"/>
    <mergeCell ref="Q165:U165"/>
    <mergeCell ref="V165:AE165"/>
    <mergeCell ref="AF165:AJ165"/>
    <mergeCell ref="AK165:AO165"/>
    <mergeCell ref="AP163:AT163"/>
    <mergeCell ref="AU163:AY163"/>
    <mergeCell ref="AZ163:BD163"/>
    <mergeCell ref="BE163:BI163"/>
    <mergeCell ref="A164:C164"/>
    <mergeCell ref="D164:P164"/>
    <mergeCell ref="Q164:U164"/>
    <mergeCell ref="V164:AE164"/>
    <mergeCell ref="AF164:AJ164"/>
    <mergeCell ref="AK164:AO164"/>
    <mergeCell ref="AP162:AT162"/>
    <mergeCell ref="AU162:AY162"/>
    <mergeCell ref="AZ162:BD162"/>
    <mergeCell ref="BE162:BI162"/>
    <mergeCell ref="A163:C163"/>
    <mergeCell ref="D163:P163"/>
    <mergeCell ref="Q163:U163"/>
    <mergeCell ref="V163:AE163"/>
    <mergeCell ref="AF163:AJ163"/>
    <mergeCell ref="AK163:AO163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156:C156"/>
    <mergeCell ref="D156:P156"/>
    <mergeCell ref="Q156:U156"/>
    <mergeCell ref="V156:AE156"/>
    <mergeCell ref="AF156:AJ156"/>
    <mergeCell ref="AK156:AO156"/>
    <mergeCell ref="A155:C155"/>
    <mergeCell ref="D155:P155"/>
    <mergeCell ref="Q155:U155"/>
    <mergeCell ref="V155:AE155"/>
    <mergeCell ref="AF155:AJ155"/>
    <mergeCell ref="AK155:AO155"/>
    <mergeCell ref="BT147:BX147"/>
    <mergeCell ref="AP147:AT147"/>
    <mergeCell ref="AU147:AY147"/>
    <mergeCell ref="AZ147:BD147"/>
    <mergeCell ref="BE147:BI147"/>
    <mergeCell ref="BJ147:BN147"/>
    <mergeCell ref="BO147:BS147"/>
    <mergeCell ref="BE146:BI146"/>
    <mergeCell ref="BJ146:BN146"/>
    <mergeCell ref="BO146:BS146"/>
    <mergeCell ref="BT146:BX146"/>
    <mergeCell ref="A147:C147"/>
    <mergeCell ref="D147:P147"/>
    <mergeCell ref="Q147:U147"/>
    <mergeCell ref="V147:AE147"/>
    <mergeCell ref="AF147:AJ147"/>
    <mergeCell ref="AK147:AO147"/>
    <mergeCell ref="BT145:BX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AP145:AT145"/>
    <mergeCell ref="AU145:AY145"/>
    <mergeCell ref="AZ145:BD145"/>
    <mergeCell ref="BE145:BI145"/>
    <mergeCell ref="BJ145:BN145"/>
    <mergeCell ref="BO145:BS145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A119:C119"/>
    <mergeCell ref="D119:P119"/>
    <mergeCell ref="Q119:U119"/>
    <mergeCell ref="V119:AE119"/>
    <mergeCell ref="AF119:AJ119"/>
    <mergeCell ref="AK119:AO119"/>
    <mergeCell ref="AU118:AY118"/>
    <mergeCell ref="AZ118:BD118"/>
    <mergeCell ref="BE118:BI118"/>
    <mergeCell ref="BJ118:BN118"/>
    <mergeCell ref="BO118:BS118"/>
    <mergeCell ref="BT118:BX118"/>
    <mergeCell ref="A118:C118"/>
    <mergeCell ref="D118:P118"/>
    <mergeCell ref="Q118:U118"/>
    <mergeCell ref="V118:AE118"/>
    <mergeCell ref="AF118:AJ118"/>
    <mergeCell ref="AK118:AO118"/>
    <mergeCell ref="AP118:AT118"/>
    <mergeCell ref="A108:C108"/>
    <mergeCell ref="D108:T108"/>
    <mergeCell ref="U108:Y108"/>
    <mergeCell ref="Z108:AD108"/>
    <mergeCell ref="AE108:AI108"/>
    <mergeCell ref="AJ108:AN108"/>
    <mergeCell ref="AO108:AS108"/>
    <mergeCell ref="BB99:BF99"/>
    <mergeCell ref="BG99:BK99"/>
    <mergeCell ref="BL99:BP99"/>
    <mergeCell ref="BQ99:BT99"/>
    <mergeCell ref="BU99:BY99"/>
    <mergeCell ref="A99:C99"/>
    <mergeCell ref="D99:T99"/>
    <mergeCell ref="U99:Y99"/>
    <mergeCell ref="Z99:AD99"/>
    <mergeCell ref="AE99:AH99"/>
    <mergeCell ref="AI99:AM99"/>
    <mergeCell ref="AN99:AR99"/>
    <mergeCell ref="AS99:AW99"/>
    <mergeCell ref="AX99:BA99"/>
    <mergeCell ref="BG80:BK80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80:BA80"/>
    <mergeCell ref="BB80:BF80"/>
    <mergeCell ref="A79:D79"/>
    <mergeCell ref="E79:W79"/>
    <mergeCell ref="X79:AB79"/>
    <mergeCell ref="AC79:AG79"/>
    <mergeCell ref="AH79:AL79"/>
    <mergeCell ref="BL62:BP62"/>
    <mergeCell ref="BQ62:BT62"/>
    <mergeCell ref="BU62:BY62"/>
    <mergeCell ref="AI62:AM62"/>
    <mergeCell ref="AN62:AR62"/>
    <mergeCell ref="AS62:AW62"/>
    <mergeCell ref="AX62:BA62"/>
    <mergeCell ref="BB62:BF62"/>
    <mergeCell ref="BG62:BK62"/>
    <mergeCell ref="BB61:BF61"/>
    <mergeCell ref="BG61:BK61"/>
    <mergeCell ref="BL61:BP61"/>
    <mergeCell ref="BQ61:BT61"/>
    <mergeCell ref="BU61:BY61"/>
    <mergeCell ref="A62:D62"/>
    <mergeCell ref="E62:T62"/>
    <mergeCell ref="U62:Y62"/>
    <mergeCell ref="Z62:AD62"/>
    <mergeCell ref="AE62:AH62"/>
    <mergeCell ref="A61:D61"/>
    <mergeCell ref="E61:T61"/>
    <mergeCell ref="U61:Y61"/>
    <mergeCell ref="Z61:AD61"/>
    <mergeCell ref="AE61:AH61"/>
    <mergeCell ref="AI61:AM61"/>
    <mergeCell ref="AN61:AR61"/>
    <mergeCell ref="AS61:AW61"/>
    <mergeCell ref="AX61:BA61"/>
    <mergeCell ref="BG50:BK50"/>
    <mergeCell ref="BG49:BK49"/>
    <mergeCell ref="A50:D50"/>
    <mergeCell ref="E50:W50"/>
    <mergeCell ref="X50:AB50"/>
    <mergeCell ref="AC50:AG50"/>
    <mergeCell ref="AH50:AL50"/>
    <mergeCell ref="AM50:AQ50"/>
    <mergeCell ref="AR50:AV50"/>
    <mergeCell ref="AW50:BA50"/>
    <mergeCell ref="BB50:BF50"/>
    <mergeCell ref="BG48:BK48"/>
    <mergeCell ref="A49:D49"/>
    <mergeCell ref="E49:W49"/>
    <mergeCell ref="X49:AB49"/>
    <mergeCell ref="AC49:AG49"/>
    <mergeCell ref="AH49:AL49"/>
    <mergeCell ref="AM49:AQ49"/>
    <mergeCell ref="AR49:AV49"/>
    <mergeCell ref="AW49:BA49"/>
    <mergeCell ref="BB49:BF49"/>
    <mergeCell ref="BG47:BK47"/>
    <mergeCell ref="A48:D48"/>
    <mergeCell ref="E48:W48"/>
    <mergeCell ref="X48:AB48"/>
    <mergeCell ref="AC48:AG48"/>
    <mergeCell ref="AH48:AL48"/>
    <mergeCell ref="AM48:AQ48"/>
    <mergeCell ref="AR48:AV48"/>
    <mergeCell ref="AW48:BA48"/>
    <mergeCell ref="BB48:BF48"/>
    <mergeCell ref="BG46:BK46"/>
    <mergeCell ref="A47:D47"/>
    <mergeCell ref="E47:W47"/>
    <mergeCell ref="X47:AB47"/>
    <mergeCell ref="AC47:AG47"/>
    <mergeCell ref="AH47:AL47"/>
    <mergeCell ref="AM47:AQ47"/>
    <mergeCell ref="AR47:AV47"/>
    <mergeCell ref="AW47:BA47"/>
    <mergeCell ref="BB47:BF47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6:BA46"/>
    <mergeCell ref="BB46:BF46"/>
    <mergeCell ref="A45:D45"/>
    <mergeCell ref="E45:W45"/>
    <mergeCell ref="X45:AB45"/>
    <mergeCell ref="AC45:AG45"/>
    <mergeCell ref="AH45:AL45"/>
    <mergeCell ref="BU36:BY36"/>
    <mergeCell ref="AS36:AW36"/>
    <mergeCell ref="AX36:BA36"/>
    <mergeCell ref="BB36:BF36"/>
    <mergeCell ref="BG36:BK36"/>
    <mergeCell ref="BL36:BP36"/>
    <mergeCell ref="BQ36:BT36"/>
    <mergeCell ref="BL35:BP35"/>
    <mergeCell ref="BQ35:BT35"/>
    <mergeCell ref="BU35:BY35"/>
    <mergeCell ref="A36:D36"/>
    <mergeCell ref="E36:T36"/>
    <mergeCell ref="U36:Y36"/>
    <mergeCell ref="Z36:AD36"/>
    <mergeCell ref="AE36:AH36"/>
    <mergeCell ref="AI36:AM36"/>
    <mergeCell ref="AN36:AR36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80:AA280"/>
    <mergeCell ref="AH280:AP280"/>
    <mergeCell ref="AU280:BF280"/>
    <mergeCell ref="AH281:AP281"/>
    <mergeCell ref="AU281:BF281"/>
    <mergeCell ref="A31:D31"/>
    <mergeCell ref="E31:T31"/>
    <mergeCell ref="U31:Y31"/>
    <mergeCell ref="Z31:AD31"/>
    <mergeCell ref="AE31:AH31"/>
    <mergeCell ref="A273:BL273"/>
    <mergeCell ref="A277:AA277"/>
    <mergeCell ref="AH277:AP277"/>
    <mergeCell ref="AU277:BF277"/>
    <mergeCell ref="AH278:AP278"/>
    <mergeCell ref="AU278:BF278"/>
    <mergeCell ref="AW265:BD265"/>
    <mergeCell ref="BE265:BL265"/>
    <mergeCell ref="A267:BL267"/>
    <mergeCell ref="A268:BL268"/>
    <mergeCell ref="A271:BL271"/>
    <mergeCell ref="A272:BL272"/>
    <mergeCell ref="AQ264:AV264"/>
    <mergeCell ref="AW264:BD264"/>
    <mergeCell ref="BE264:BL264"/>
    <mergeCell ref="A265:F265"/>
    <mergeCell ref="G265:S265"/>
    <mergeCell ref="T265:Y265"/>
    <mergeCell ref="Z265:AD265"/>
    <mergeCell ref="AE265:AJ265"/>
    <mergeCell ref="AK265:AP265"/>
    <mergeCell ref="AQ265:AV265"/>
    <mergeCell ref="A264:F264"/>
    <mergeCell ref="G264:S264"/>
    <mergeCell ref="T264:Y264"/>
    <mergeCell ref="Z264:AD264"/>
    <mergeCell ref="AE264:AJ264"/>
    <mergeCell ref="AK264:AP264"/>
    <mergeCell ref="BE261:BL262"/>
    <mergeCell ref="A263:F263"/>
    <mergeCell ref="G263:S263"/>
    <mergeCell ref="T263:Y263"/>
    <mergeCell ref="Z263:AD263"/>
    <mergeCell ref="AE263:AJ263"/>
    <mergeCell ref="AK263:AP263"/>
    <mergeCell ref="AQ263:AV263"/>
    <mergeCell ref="AW263:BD263"/>
    <mergeCell ref="BE263:BL263"/>
    <mergeCell ref="A259:BL259"/>
    <mergeCell ref="A260:BL260"/>
    <mergeCell ref="A261:F262"/>
    <mergeCell ref="G261:S262"/>
    <mergeCell ref="T261:Y262"/>
    <mergeCell ref="Z261:AD262"/>
    <mergeCell ref="AE261:AJ262"/>
    <mergeCell ref="AK261:AP262"/>
    <mergeCell ref="AQ261:AV262"/>
    <mergeCell ref="AW261:BD262"/>
    <mergeCell ref="AJ257:AN257"/>
    <mergeCell ref="AO257:AS257"/>
    <mergeCell ref="AT257:AW257"/>
    <mergeCell ref="AX257:BB257"/>
    <mergeCell ref="BC257:BG257"/>
    <mergeCell ref="BH257:BL257"/>
    <mergeCell ref="A257:F257"/>
    <mergeCell ref="G257:P257"/>
    <mergeCell ref="Q257:U257"/>
    <mergeCell ref="V257:Y257"/>
    <mergeCell ref="Z257:AD257"/>
    <mergeCell ref="AE257:AI257"/>
    <mergeCell ref="AJ256:AN256"/>
    <mergeCell ref="AO256:AS256"/>
    <mergeCell ref="AT256:AW256"/>
    <mergeCell ref="AX256:BB256"/>
    <mergeCell ref="BC256:BG256"/>
    <mergeCell ref="BH256:BL256"/>
    <mergeCell ref="A256:F256"/>
    <mergeCell ref="G256:P256"/>
    <mergeCell ref="Q256:U256"/>
    <mergeCell ref="V256:Y256"/>
    <mergeCell ref="Z256:AD256"/>
    <mergeCell ref="AE256:AI256"/>
    <mergeCell ref="AJ255:AN255"/>
    <mergeCell ref="AO255:AS255"/>
    <mergeCell ref="AT255:AW255"/>
    <mergeCell ref="AX255:BB255"/>
    <mergeCell ref="BC255:BG255"/>
    <mergeCell ref="BH255:BL255"/>
    <mergeCell ref="A255:F255"/>
    <mergeCell ref="G255:P255"/>
    <mergeCell ref="Q255:U255"/>
    <mergeCell ref="V255:Y255"/>
    <mergeCell ref="Z255:AD255"/>
    <mergeCell ref="AE255:AI255"/>
    <mergeCell ref="AT253:AW254"/>
    <mergeCell ref="AX253:BG253"/>
    <mergeCell ref="BH253:BL254"/>
    <mergeCell ref="Z254:AD254"/>
    <mergeCell ref="AE254:AI254"/>
    <mergeCell ref="AX254:BB254"/>
    <mergeCell ref="BC254:BG254"/>
    <mergeCell ref="A251:BL251"/>
    <mergeCell ref="A252:F254"/>
    <mergeCell ref="G252:P254"/>
    <mergeCell ref="Q252:AN252"/>
    <mergeCell ref="AO252:BL252"/>
    <mergeCell ref="Q253:U254"/>
    <mergeCell ref="V253:Y254"/>
    <mergeCell ref="Z253:AI253"/>
    <mergeCell ref="AJ253:AN254"/>
    <mergeCell ref="AO253:AS254"/>
    <mergeCell ref="AK248:AP248"/>
    <mergeCell ref="AQ248:AV248"/>
    <mergeCell ref="AW248:BA248"/>
    <mergeCell ref="BB248:BF248"/>
    <mergeCell ref="BG248:BL248"/>
    <mergeCell ref="A250:BL250"/>
    <mergeCell ref="AK247:AP247"/>
    <mergeCell ref="AQ247:AV247"/>
    <mergeCell ref="AW247:BA247"/>
    <mergeCell ref="BB247:BF247"/>
    <mergeCell ref="BG247:BL247"/>
    <mergeCell ref="A248:F248"/>
    <mergeCell ref="G248:S248"/>
    <mergeCell ref="T248:Y248"/>
    <mergeCell ref="Z248:AD248"/>
    <mergeCell ref="AE248:AJ248"/>
    <mergeCell ref="AK246:AP246"/>
    <mergeCell ref="AQ246:AV246"/>
    <mergeCell ref="AW246:BA246"/>
    <mergeCell ref="BB246:BF246"/>
    <mergeCell ref="BG246:BL246"/>
    <mergeCell ref="A247:F247"/>
    <mergeCell ref="G247:S247"/>
    <mergeCell ref="T247:Y247"/>
    <mergeCell ref="Z247:AD247"/>
    <mergeCell ref="AE247:AJ247"/>
    <mergeCell ref="AQ244:AV245"/>
    <mergeCell ref="AW244:BF244"/>
    <mergeCell ref="BG244:BL245"/>
    <mergeCell ref="AW245:BA245"/>
    <mergeCell ref="BB245:BF245"/>
    <mergeCell ref="A246:F246"/>
    <mergeCell ref="G246:S246"/>
    <mergeCell ref="T246:Y246"/>
    <mergeCell ref="Z246:AD246"/>
    <mergeCell ref="AE246:AJ246"/>
    <mergeCell ref="A244:F245"/>
    <mergeCell ref="G244:S245"/>
    <mergeCell ref="T244:Y245"/>
    <mergeCell ref="Z244:AD245"/>
    <mergeCell ref="AE244:AJ245"/>
    <mergeCell ref="AK244:AP245"/>
    <mergeCell ref="BP234:BS234"/>
    <mergeCell ref="A237:BL237"/>
    <mergeCell ref="A238:BL238"/>
    <mergeCell ref="A241:BL241"/>
    <mergeCell ref="A242:BL242"/>
    <mergeCell ref="A243:BL243"/>
    <mergeCell ref="AO234:AR234"/>
    <mergeCell ref="AS234:AW234"/>
    <mergeCell ref="AX234:BA234"/>
    <mergeCell ref="BB234:BF234"/>
    <mergeCell ref="BG234:BJ234"/>
    <mergeCell ref="BK234:BO234"/>
    <mergeCell ref="BB233:BF233"/>
    <mergeCell ref="BG233:BJ233"/>
    <mergeCell ref="BK233:BO233"/>
    <mergeCell ref="BP233:BS233"/>
    <mergeCell ref="A234:M234"/>
    <mergeCell ref="N234:U234"/>
    <mergeCell ref="V234:Z234"/>
    <mergeCell ref="AA234:AE234"/>
    <mergeCell ref="AF234:AI234"/>
    <mergeCell ref="AJ234:AN234"/>
    <mergeCell ref="BP232:BS232"/>
    <mergeCell ref="A233:M233"/>
    <mergeCell ref="N233:U233"/>
    <mergeCell ref="V233:Z233"/>
    <mergeCell ref="AA233:AE233"/>
    <mergeCell ref="AF233:AI233"/>
    <mergeCell ref="AJ233:AN233"/>
    <mergeCell ref="AO233:AR233"/>
    <mergeCell ref="AS233:AW233"/>
    <mergeCell ref="AX233:BA233"/>
    <mergeCell ref="AO232:AR232"/>
    <mergeCell ref="AS232:AW232"/>
    <mergeCell ref="AX232:BA232"/>
    <mergeCell ref="BB232:BF232"/>
    <mergeCell ref="BG232:BJ232"/>
    <mergeCell ref="BK232:BO232"/>
    <mergeCell ref="BB231:BF231"/>
    <mergeCell ref="BG231:BJ231"/>
    <mergeCell ref="BK231:BO231"/>
    <mergeCell ref="BP231:BS231"/>
    <mergeCell ref="A232:M232"/>
    <mergeCell ref="N232:U232"/>
    <mergeCell ref="V232:Z232"/>
    <mergeCell ref="AA232:AE232"/>
    <mergeCell ref="AF232:AI232"/>
    <mergeCell ref="AJ232:AN232"/>
    <mergeCell ref="AA231:AE231"/>
    <mergeCell ref="AF231:AI231"/>
    <mergeCell ref="AJ231:AN231"/>
    <mergeCell ref="AO231:AR231"/>
    <mergeCell ref="AS231:AW231"/>
    <mergeCell ref="AX231:BA231"/>
    <mergeCell ref="A228:BL228"/>
    <mergeCell ref="A229:BM229"/>
    <mergeCell ref="A230:M231"/>
    <mergeCell ref="N230:U231"/>
    <mergeCell ref="V230:Z231"/>
    <mergeCell ref="AA230:AI230"/>
    <mergeCell ref="AJ230:AR230"/>
    <mergeCell ref="AS230:BA230"/>
    <mergeCell ref="BB230:BJ230"/>
    <mergeCell ref="BK230:BS230"/>
    <mergeCell ref="AZ222:BD222"/>
    <mergeCell ref="A223:F223"/>
    <mergeCell ref="G223:S223"/>
    <mergeCell ref="T223:Z223"/>
    <mergeCell ref="AA223:AE223"/>
    <mergeCell ref="AF223:AJ223"/>
    <mergeCell ref="AK223:AO223"/>
    <mergeCell ref="AP223:AT223"/>
    <mergeCell ref="AU223:AY223"/>
    <mergeCell ref="AZ223:BD223"/>
    <mergeCell ref="AU221:AY221"/>
    <mergeCell ref="AZ221:BD221"/>
    <mergeCell ref="A222:F222"/>
    <mergeCell ref="G222:S222"/>
    <mergeCell ref="T222:Z222"/>
    <mergeCell ref="AA222:AE222"/>
    <mergeCell ref="AF222:AJ222"/>
    <mergeCell ref="AK222:AO222"/>
    <mergeCell ref="AP222:AT222"/>
    <mergeCell ref="AU222:AY222"/>
    <mergeCell ref="AP220:AT220"/>
    <mergeCell ref="AU220:AY220"/>
    <mergeCell ref="AZ220:BD220"/>
    <mergeCell ref="A221:F221"/>
    <mergeCell ref="G221:S221"/>
    <mergeCell ref="T221:Z221"/>
    <mergeCell ref="AA221:AE221"/>
    <mergeCell ref="AF221:AJ221"/>
    <mergeCell ref="AK221:AO221"/>
    <mergeCell ref="AP221:AT221"/>
    <mergeCell ref="A217:BL217"/>
    <mergeCell ref="A218:BD218"/>
    <mergeCell ref="A219:F220"/>
    <mergeCell ref="G219:S220"/>
    <mergeCell ref="T219:Z220"/>
    <mergeCell ref="AA219:AO219"/>
    <mergeCell ref="AP219:BD219"/>
    <mergeCell ref="AA220:AE220"/>
    <mergeCell ref="AF220:AJ220"/>
    <mergeCell ref="AK220:AO220"/>
    <mergeCell ref="AP213:AT213"/>
    <mergeCell ref="AU213:AY213"/>
    <mergeCell ref="AZ213:BD213"/>
    <mergeCell ref="BE213:BI213"/>
    <mergeCell ref="BJ213:BN213"/>
    <mergeCell ref="BO213:BS213"/>
    <mergeCell ref="A213:F213"/>
    <mergeCell ref="G213:S213"/>
    <mergeCell ref="T213:Z213"/>
    <mergeCell ref="AA213:AE213"/>
    <mergeCell ref="AF213:AJ213"/>
    <mergeCell ref="AK213:AO213"/>
    <mergeCell ref="AP212:AT212"/>
    <mergeCell ref="AU212:AY212"/>
    <mergeCell ref="AZ212:BD212"/>
    <mergeCell ref="BE212:BI212"/>
    <mergeCell ref="BJ212:BN212"/>
    <mergeCell ref="BO212:BS212"/>
    <mergeCell ref="A212:F212"/>
    <mergeCell ref="G212:S212"/>
    <mergeCell ref="T212:Z212"/>
    <mergeCell ref="AA212:AE212"/>
    <mergeCell ref="AF212:AJ212"/>
    <mergeCell ref="AK212:AO212"/>
    <mergeCell ref="AP211:AT211"/>
    <mergeCell ref="AU211:AY211"/>
    <mergeCell ref="AZ211:BD211"/>
    <mergeCell ref="BE211:BI211"/>
    <mergeCell ref="BJ211:BN211"/>
    <mergeCell ref="BO211:BS211"/>
    <mergeCell ref="A211:F211"/>
    <mergeCell ref="G211:S211"/>
    <mergeCell ref="T211:Z211"/>
    <mergeCell ref="AA211:AE211"/>
    <mergeCell ref="AF211:AJ211"/>
    <mergeCell ref="AK211:AO211"/>
    <mergeCell ref="AP210:AT210"/>
    <mergeCell ref="AU210:AY210"/>
    <mergeCell ref="AZ210:BD210"/>
    <mergeCell ref="BE210:BI210"/>
    <mergeCell ref="BJ210:BN210"/>
    <mergeCell ref="BO210:BS210"/>
    <mergeCell ref="A208:BS208"/>
    <mergeCell ref="A209:F210"/>
    <mergeCell ref="G209:S210"/>
    <mergeCell ref="T209:Z210"/>
    <mergeCell ref="AA209:AO209"/>
    <mergeCell ref="AP209:BD209"/>
    <mergeCell ref="BE209:BS209"/>
    <mergeCell ref="AA210:AE210"/>
    <mergeCell ref="AF210:AJ210"/>
    <mergeCell ref="AK210:AO210"/>
    <mergeCell ref="BA202:BC202"/>
    <mergeCell ref="BD202:BF202"/>
    <mergeCell ref="BG202:BI202"/>
    <mergeCell ref="BJ202:BL202"/>
    <mergeCell ref="A206:BL206"/>
    <mergeCell ref="A207:BS207"/>
    <mergeCell ref="AO203:AQ203"/>
    <mergeCell ref="AR203:AT203"/>
    <mergeCell ref="AU203:AW203"/>
    <mergeCell ref="AX203:AZ203"/>
    <mergeCell ref="AI202:AK202"/>
    <mergeCell ref="AL202:AN202"/>
    <mergeCell ref="AO202:AQ202"/>
    <mergeCell ref="AR202:AT202"/>
    <mergeCell ref="AU202:AW202"/>
    <mergeCell ref="AX202:AZ202"/>
    <mergeCell ref="BA201:BC201"/>
    <mergeCell ref="BD201:BF201"/>
    <mergeCell ref="BG201:BI201"/>
    <mergeCell ref="BJ201:BL201"/>
    <mergeCell ref="A202:C202"/>
    <mergeCell ref="D202:V202"/>
    <mergeCell ref="W202:Y202"/>
    <mergeCell ref="Z202:AB202"/>
    <mergeCell ref="AC202:AE202"/>
    <mergeCell ref="AF202:AH202"/>
    <mergeCell ref="AI201:AK201"/>
    <mergeCell ref="AL201:AN201"/>
    <mergeCell ref="AO201:AQ201"/>
    <mergeCell ref="AR201:AT201"/>
    <mergeCell ref="AU201:AW201"/>
    <mergeCell ref="AX201:AZ201"/>
    <mergeCell ref="BA200:BC200"/>
    <mergeCell ref="BD200:BF200"/>
    <mergeCell ref="BG200:BI200"/>
    <mergeCell ref="BJ200:BL200"/>
    <mergeCell ref="A201:C201"/>
    <mergeCell ref="D201:V201"/>
    <mergeCell ref="W201:Y201"/>
    <mergeCell ref="Z201:AB201"/>
    <mergeCell ref="AC201:AE201"/>
    <mergeCell ref="AF201:AH201"/>
    <mergeCell ref="AI200:AK200"/>
    <mergeCell ref="AL200:AN200"/>
    <mergeCell ref="AO200:AQ200"/>
    <mergeCell ref="AR200:AT200"/>
    <mergeCell ref="AU200:AW200"/>
    <mergeCell ref="AX200:AZ200"/>
    <mergeCell ref="A200:C200"/>
    <mergeCell ref="D200:V200"/>
    <mergeCell ref="W200:Y200"/>
    <mergeCell ref="Z200:AB200"/>
    <mergeCell ref="AC200:AE200"/>
    <mergeCell ref="AF200:AH200"/>
    <mergeCell ref="BJ198:BL199"/>
    <mergeCell ref="W199:Y199"/>
    <mergeCell ref="Z199:AB199"/>
    <mergeCell ref="AC199:AE199"/>
    <mergeCell ref="AF199:AH199"/>
    <mergeCell ref="AI199:AK199"/>
    <mergeCell ref="AL199:AN199"/>
    <mergeCell ref="AO199:AQ199"/>
    <mergeCell ref="AR199:AT199"/>
    <mergeCell ref="BG197:BL197"/>
    <mergeCell ref="W198:AB198"/>
    <mergeCell ref="AC198:AH198"/>
    <mergeCell ref="AI198:AN198"/>
    <mergeCell ref="AO198:AT198"/>
    <mergeCell ref="AU198:AW199"/>
    <mergeCell ref="AX198:AZ199"/>
    <mergeCell ref="BA198:BC199"/>
    <mergeCell ref="BD198:BF199"/>
    <mergeCell ref="BG198:BI199"/>
    <mergeCell ref="A197:C199"/>
    <mergeCell ref="D197:V199"/>
    <mergeCell ref="W197:AH197"/>
    <mergeCell ref="AI197:AT197"/>
    <mergeCell ref="AU197:AZ197"/>
    <mergeCell ref="BA197:BF197"/>
    <mergeCell ref="AT192:AX192"/>
    <mergeCell ref="AY192:BC192"/>
    <mergeCell ref="BD192:BH192"/>
    <mergeCell ref="BI192:BM192"/>
    <mergeCell ref="BN192:BR192"/>
    <mergeCell ref="A196:BL196"/>
    <mergeCell ref="AT193:AX193"/>
    <mergeCell ref="AY193:BC193"/>
    <mergeCell ref="BD193:BH193"/>
    <mergeCell ref="BI193:BM193"/>
    <mergeCell ref="A192:T192"/>
    <mergeCell ref="U192:Y192"/>
    <mergeCell ref="Z192:AD192"/>
    <mergeCell ref="AE192:AI192"/>
    <mergeCell ref="AJ192:AN192"/>
    <mergeCell ref="AO192:AS192"/>
    <mergeCell ref="AO191:AS191"/>
    <mergeCell ref="AT191:AX191"/>
    <mergeCell ref="AY191:BC191"/>
    <mergeCell ref="BD191:BH191"/>
    <mergeCell ref="BI191:BM191"/>
    <mergeCell ref="BN191:BR191"/>
    <mergeCell ref="AT190:AX190"/>
    <mergeCell ref="AY190:BC190"/>
    <mergeCell ref="BD190:BH190"/>
    <mergeCell ref="BI190:BM190"/>
    <mergeCell ref="BN190:BR190"/>
    <mergeCell ref="A191:T191"/>
    <mergeCell ref="U191:Y191"/>
    <mergeCell ref="Z191:AD191"/>
    <mergeCell ref="AE191:AI191"/>
    <mergeCell ref="AJ191:AN191"/>
    <mergeCell ref="A190:T190"/>
    <mergeCell ref="U190:Y190"/>
    <mergeCell ref="Z190:AD190"/>
    <mergeCell ref="AE190:AI190"/>
    <mergeCell ref="AJ190:AN190"/>
    <mergeCell ref="AO190:AS190"/>
    <mergeCell ref="AO189:AS189"/>
    <mergeCell ref="AT189:AX189"/>
    <mergeCell ref="AY189:BC189"/>
    <mergeCell ref="BD189:BH189"/>
    <mergeCell ref="BI189:BM189"/>
    <mergeCell ref="BN189:BR189"/>
    <mergeCell ref="A188:T189"/>
    <mergeCell ref="U188:AD188"/>
    <mergeCell ref="AE188:AN188"/>
    <mergeCell ref="AO188:AX188"/>
    <mergeCell ref="AY188:BH188"/>
    <mergeCell ref="BI188:BR188"/>
    <mergeCell ref="U189:Y189"/>
    <mergeCell ref="Z189:AD189"/>
    <mergeCell ref="AE189:AI189"/>
    <mergeCell ref="AJ189:AN189"/>
    <mergeCell ref="AP154:AT154"/>
    <mergeCell ref="AU154:AY154"/>
    <mergeCell ref="AZ154:BD154"/>
    <mergeCell ref="BE154:BI154"/>
    <mergeCell ref="A186:BL186"/>
    <mergeCell ref="A187:BR187"/>
    <mergeCell ref="AP155:AT155"/>
    <mergeCell ref="AU155:AY155"/>
    <mergeCell ref="AZ155:BD155"/>
    <mergeCell ref="BE155:BI155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BT117:BX117"/>
    <mergeCell ref="A149:BL149"/>
    <mergeCell ref="A150:C151"/>
    <mergeCell ref="D150:P151"/>
    <mergeCell ref="Q150:U151"/>
    <mergeCell ref="V150:AE151"/>
    <mergeCell ref="AF150:AT150"/>
    <mergeCell ref="AU150:BI150"/>
    <mergeCell ref="AF151:AJ151"/>
    <mergeCell ref="AK151:AO151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A115:C115"/>
    <mergeCell ref="D115:P115"/>
    <mergeCell ref="Q115:U115"/>
    <mergeCell ref="V115:AE115"/>
    <mergeCell ref="AF115:AJ115"/>
    <mergeCell ref="AK115:AO115"/>
    <mergeCell ref="BJ113:BX113"/>
    <mergeCell ref="AF114:AJ114"/>
    <mergeCell ref="AK114:AO114"/>
    <mergeCell ref="AP114:AT114"/>
    <mergeCell ref="AU114:AY114"/>
    <mergeCell ref="AZ114:BD114"/>
    <mergeCell ref="BE114:BI114"/>
    <mergeCell ref="BJ114:BN114"/>
    <mergeCell ref="BO114:BS114"/>
    <mergeCell ref="BT114:BX114"/>
    <mergeCell ref="A113:C114"/>
    <mergeCell ref="D113:P114"/>
    <mergeCell ref="Q113:U114"/>
    <mergeCell ref="V113:AE114"/>
    <mergeCell ref="AF113:AT113"/>
    <mergeCell ref="AU113:BI113"/>
    <mergeCell ref="AO107:AS107"/>
    <mergeCell ref="AT107:AX107"/>
    <mergeCell ref="AY107:BC107"/>
    <mergeCell ref="BD107:BH107"/>
    <mergeCell ref="A111:BL111"/>
    <mergeCell ref="A112:BL112"/>
    <mergeCell ref="AT108:AX108"/>
    <mergeCell ref="AY108:BC108"/>
    <mergeCell ref="BD108:BH108"/>
    <mergeCell ref="AO106:AS106"/>
    <mergeCell ref="AT106:AX106"/>
    <mergeCell ref="AY106:BC106"/>
    <mergeCell ref="BD106:BH106"/>
    <mergeCell ref="A107:C107"/>
    <mergeCell ref="D107:T107"/>
    <mergeCell ref="U107:Y107"/>
    <mergeCell ref="Z107:AD107"/>
    <mergeCell ref="AE107:AI107"/>
    <mergeCell ref="AJ107:AN107"/>
    <mergeCell ref="AO105:AS105"/>
    <mergeCell ref="AT105:AX105"/>
    <mergeCell ref="AY105:BC105"/>
    <mergeCell ref="BD105:BH105"/>
    <mergeCell ref="A106:C106"/>
    <mergeCell ref="D106:T106"/>
    <mergeCell ref="U106:Y106"/>
    <mergeCell ref="Z106:AD106"/>
    <mergeCell ref="AE106:AI106"/>
    <mergeCell ref="AJ106:AN106"/>
    <mergeCell ref="A105:C105"/>
    <mergeCell ref="D105:T105"/>
    <mergeCell ref="U105:Y105"/>
    <mergeCell ref="Z105:AD105"/>
    <mergeCell ref="AE105:AI105"/>
    <mergeCell ref="AJ105:AN105"/>
    <mergeCell ref="AE104:AI104"/>
    <mergeCell ref="AJ104:AN104"/>
    <mergeCell ref="AO104:AS104"/>
    <mergeCell ref="AT104:AX104"/>
    <mergeCell ref="AY104:BC104"/>
    <mergeCell ref="BD104:BH104"/>
    <mergeCell ref="BQ98:BT98"/>
    <mergeCell ref="BU98:BY98"/>
    <mergeCell ref="A101:BL101"/>
    <mergeCell ref="A102:BH102"/>
    <mergeCell ref="A103:C104"/>
    <mergeCell ref="D103:T104"/>
    <mergeCell ref="U103:AN103"/>
    <mergeCell ref="AO103:BH103"/>
    <mergeCell ref="U104:Y104"/>
    <mergeCell ref="Z104:AD104"/>
    <mergeCell ref="AN98:AR98"/>
    <mergeCell ref="AS98:AW98"/>
    <mergeCell ref="AX98:BA98"/>
    <mergeCell ref="BB98:BF98"/>
    <mergeCell ref="BG98:BK98"/>
    <mergeCell ref="BL98:BP98"/>
    <mergeCell ref="A98:C98"/>
    <mergeCell ref="D98:T98"/>
    <mergeCell ref="U98:Y98"/>
    <mergeCell ref="Z98:AD98"/>
    <mergeCell ref="AE98:AH98"/>
    <mergeCell ref="AI98:AM98"/>
    <mergeCell ref="AX97:BA97"/>
    <mergeCell ref="BB97:BF97"/>
    <mergeCell ref="BG97:BK97"/>
    <mergeCell ref="BL97:BP97"/>
    <mergeCell ref="BQ97:BT97"/>
    <mergeCell ref="BU97:BY97"/>
    <mergeCell ref="BQ96:BT96"/>
    <mergeCell ref="BU96:BY96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N96:AR96"/>
    <mergeCell ref="AS96:AW96"/>
    <mergeCell ref="AX96:BA96"/>
    <mergeCell ref="BB96:BF96"/>
    <mergeCell ref="BG96:BK96"/>
    <mergeCell ref="BL96:BP96"/>
    <mergeCell ref="A96:C96"/>
    <mergeCell ref="D96:T96"/>
    <mergeCell ref="U96:Y96"/>
    <mergeCell ref="Z96:AD96"/>
    <mergeCell ref="AE96:AH96"/>
    <mergeCell ref="AI96:AM96"/>
    <mergeCell ref="AX95:BA95"/>
    <mergeCell ref="BB95:BF95"/>
    <mergeCell ref="BG95:BK95"/>
    <mergeCell ref="BL95:BP95"/>
    <mergeCell ref="BQ95:BT95"/>
    <mergeCell ref="BU95:BY95"/>
    <mergeCell ref="U95:Y95"/>
    <mergeCell ref="Z95:AD95"/>
    <mergeCell ref="AE95:AH95"/>
    <mergeCell ref="AI95:AM95"/>
    <mergeCell ref="AN95:AR95"/>
    <mergeCell ref="AS95:AW95"/>
    <mergeCell ref="BB88:BF88"/>
    <mergeCell ref="BG88:BK88"/>
    <mergeCell ref="A91:BL91"/>
    <mergeCell ref="A92:BL92"/>
    <mergeCell ref="A93:BY93"/>
    <mergeCell ref="A94:C95"/>
    <mergeCell ref="D94:T95"/>
    <mergeCell ref="U94:AM94"/>
    <mergeCell ref="AN94:BF94"/>
    <mergeCell ref="BG94:BY94"/>
    <mergeCell ref="BB87:BF87"/>
    <mergeCell ref="BG87:BK87"/>
    <mergeCell ref="A88:E88"/>
    <mergeCell ref="F88:W88"/>
    <mergeCell ref="X88:AB88"/>
    <mergeCell ref="AC88:AG88"/>
    <mergeCell ref="AH88:AL88"/>
    <mergeCell ref="AM88:AQ88"/>
    <mergeCell ref="AR88:AV88"/>
    <mergeCell ref="AW88:BA88"/>
    <mergeCell ref="BB86:BF86"/>
    <mergeCell ref="BG86:BK86"/>
    <mergeCell ref="A87:E87"/>
    <mergeCell ref="F87:W87"/>
    <mergeCell ref="X87:AB87"/>
    <mergeCell ref="AC87:AG87"/>
    <mergeCell ref="AH87:AL87"/>
    <mergeCell ref="AM87:AQ87"/>
    <mergeCell ref="AR87:AV87"/>
    <mergeCell ref="AW87:BA87"/>
    <mergeCell ref="BB85:BF85"/>
    <mergeCell ref="BG85:BK85"/>
    <mergeCell ref="A86:E86"/>
    <mergeCell ref="F86:W86"/>
    <mergeCell ref="X86:AB86"/>
    <mergeCell ref="AC86:AG86"/>
    <mergeCell ref="AH86:AL86"/>
    <mergeCell ref="AM86:AQ86"/>
    <mergeCell ref="AR86:AV86"/>
    <mergeCell ref="AW86:BA86"/>
    <mergeCell ref="A84:E85"/>
    <mergeCell ref="F84:W85"/>
    <mergeCell ref="X84:AQ84"/>
    <mergeCell ref="AR84:BK84"/>
    <mergeCell ref="X85:AB85"/>
    <mergeCell ref="AC85:AG85"/>
    <mergeCell ref="AH85:AL85"/>
    <mergeCell ref="AM85:AQ85"/>
    <mergeCell ref="AR85:AV85"/>
    <mergeCell ref="AW85:BA85"/>
    <mergeCell ref="AR78:AV78"/>
    <mergeCell ref="AW78:BA78"/>
    <mergeCell ref="BB78:BF78"/>
    <mergeCell ref="BG78:BK78"/>
    <mergeCell ref="A82:BL82"/>
    <mergeCell ref="A83:BK83"/>
    <mergeCell ref="AM79:AQ79"/>
    <mergeCell ref="AR79:AV79"/>
    <mergeCell ref="AW79:BA79"/>
    <mergeCell ref="BB79:BF79"/>
    <mergeCell ref="AR77:AV77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R76:AV76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76:D76"/>
    <mergeCell ref="E76:W76"/>
    <mergeCell ref="X76:AB76"/>
    <mergeCell ref="AC76:AG76"/>
    <mergeCell ref="AH76:AL76"/>
    <mergeCell ref="AM76:AQ76"/>
    <mergeCell ref="AH75:AL75"/>
    <mergeCell ref="AM75:AQ75"/>
    <mergeCell ref="AR75:AV75"/>
    <mergeCell ref="AW75:BA75"/>
    <mergeCell ref="BB75:BF75"/>
    <mergeCell ref="BG75:BK75"/>
    <mergeCell ref="BQ70:BT70"/>
    <mergeCell ref="BU70:BY70"/>
    <mergeCell ref="A72:BL72"/>
    <mergeCell ref="A73:BK73"/>
    <mergeCell ref="A74:D75"/>
    <mergeCell ref="E74:W75"/>
    <mergeCell ref="X74:AQ74"/>
    <mergeCell ref="AR74:BK74"/>
    <mergeCell ref="X75:AB75"/>
    <mergeCell ref="AC75:AG75"/>
    <mergeCell ref="AN70:AR70"/>
    <mergeCell ref="AS70:AW70"/>
    <mergeCell ref="AX70:BA70"/>
    <mergeCell ref="BB70:BF70"/>
    <mergeCell ref="BG70:BK70"/>
    <mergeCell ref="BL70:BP70"/>
    <mergeCell ref="A70:E70"/>
    <mergeCell ref="F70:T70"/>
    <mergeCell ref="U70:Y70"/>
    <mergeCell ref="Z70:AD70"/>
    <mergeCell ref="AE70:AH70"/>
    <mergeCell ref="AI70:AM70"/>
    <mergeCell ref="AX69:BA69"/>
    <mergeCell ref="BB69:BF69"/>
    <mergeCell ref="BG69:BK69"/>
    <mergeCell ref="BL69:BP69"/>
    <mergeCell ref="BQ69:BT69"/>
    <mergeCell ref="BU69:BY69"/>
    <mergeCell ref="BQ68:BT68"/>
    <mergeCell ref="BU68:BY68"/>
    <mergeCell ref="A69:E69"/>
    <mergeCell ref="F69:T69"/>
    <mergeCell ref="U69:Y69"/>
    <mergeCell ref="Z69:AD69"/>
    <mergeCell ref="AE69:AH69"/>
    <mergeCell ref="AI69:AM69"/>
    <mergeCell ref="AN69:AR69"/>
    <mergeCell ref="AS69:AW69"/>
    <mergeCell ref="AN68:AR68"/>
    <mergeCell ref="AS68:AW68"/>
    <mergeCell ref="AX68:BA68"/>
    <mergeCell ref="BB68:BF68"/>
    <mergeCell ref="BG68:BK68"/>
    <mergeCell ref="BL68:BP68"/>
    <mergeCell ref="BG67:BK67"/>
    <mergeCell ref="BL67:BP67"/>
    <mergeCell ref="BQ67:BT67"/>
    <mergeCell ref="BU67:BY67"/>
    <mergeCell ref="A68:E68"/>
    <mergeCell ref="F68:T68"/>
    <mergeCell ref="U68:Y68"/>
    <mergeCell ref="Z68:AD68"/>
    <mergeCell ref="AE68:AH68"/>
    <mergeCell ref="AI68:AM68"/>
    <mergeCell ref="AE67:AH67"/>
    <mergeCell ref="AI67:AM67"/>
    <mergeCell ref="AN67:AR67"/>
    <mergeCell ref="AS67:AW67"/>
    <mergeCell ref="AX67:BA67"/>
    <mergeCell ref="BB67:BF67"/>
    <mergeCell ref="BU60:BY60"/>
    <mergeCell ref="A64:BL64"/>
    <mergeCell ref="A65:BY65"/>
    <mergeCell ref="A66:E67"/>
    <mergeCell ref="F66:T67"/>
    <mergeCell ref="U66:AM66"/>
    <mergeCell ref="AN66:BF66"/>
    <mergeCell ref="BG66:BY66"/>
    <mergeCell ref="U67:Y67"/>
    <mergeCell ref="Z67:AD67"/>
    <mergeCell ref="AS60:AW60"/>
    <mergeCell ref="AX60:BA60"/>
    <mergeCell ref="BB60:BF60"/>
    <mergeCell ref="BG60:BK60"/>
    <mergeCell ref="BL60:BP60"/>
    <mergeCell ref="BQ60:BT60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A56:D57"/>
    <mergeCell ref="E56:T57"/>
    <mergeCell ref="U56:AM56"/>
    <mergeCell ref="AN56:BF56"/>
    <mergeCell ref="BG56:BY56"/>
    <mergeCell ref="U57:Y57"/>
    <mergeCell ref="Z57:AD57"/>
    <mergeCell ref="AE57:AH57"/>
    <mergeCell ref="AI57:AM57"/>
    <mergeCell ref="AN57:AR57"/>
    <mergeCell ref="AW44:BA44"/>
    <mergeCell ref="BB44:BF44"/>
    <mergeCell ref="BG44:BK44"/>
    <mergeCell ref="A53:BY53"/>
    <mergeCell ref="A54:BY54"/>
    <mergeCell ref="A55:BY55"/>
    <mergeCell ref="AM45:AQ45"/>
    <mergeCell ref="AR45:AV45"/>
    <mergeCell ref="AW45:BA45"/>
    <mergeCell ref="BB45:BF45"/>
    <mergeCell ref="AW43:BA43"/>
    <mergeCell ref="BB43:BF43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2:BA42"/>
    <mergeCell ref="BB42:BF42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39:BK39"/>
    <mergeCell ref="A40:D41"/>
    <mergeCell ref="E40:W41"/>
    <mergeCell ref="X40:AQ40"/>
    <mergeCell ref="AR40:BK40"/>
    <mergeCell ref="X41:AB41"/>
    <mergeCell ref="AC41:AG41"/>
    <mergeCell ref="AH41:AL41"/>
    <mergeCell ref="AM41:AQ41"/>
    <mergeCell ref="AR41:AV41"/>
    <mergeCell ref="BB30:BF30"/>
    <mergeCell ref="BG30:BK30"/>
    <mergeCell ref="BL30:BP30"/>
    <mergeCell ref="BQ30:BT30"/>
    <mergeCell ref="BU30:BY30"/>
    <mergeCell ref="A38:BL38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8:A99 A107:A108 A202:A203">
    <cfRule type="cellIs" dxfId="3" priority="1" stopIfTrue="1" operator="equal">
      <formula>A97</formula>
    </cfRule>
  </conditionalFormatting>
  <conditionalFormatting sqref="A117:C147 A154:C184">
    <cfRule type="cellIs" dxfId="2" priority="2" stopIfTrue="1" operator="equal">
      <formula>A116</formula>
    </cfRule>
    <cfRule type="cellIs" dxfId="1" priority="3" stopIfTrue="1" operator="equal">
      <formula>0</formula>
    </cfRule>
  </conditionalFormatting>
  <conditionalFormatting sqref="A109">
    <cfRule type="cellIs" dxfId="0" priority="5" stopIfTrue="1" operator="equal">
      <formula>A107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КПК0112010</vt:lpstr>
      <vt:lpstr>'Додаток2 КПК0112010'!Область_друку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2024-01-04T14:05:46Z</dcterms:modified>
</cp:coreProperties>
</file>