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0640" windowHeight="11760" tabRatio="522"/>
  </bookViews>
  <sheets>
    <sheet name="Додаток2 КПК1217461" sheetId="6" r:id="rId1"/>
  </sheets>
  <definedNames>
    <definedName name="_xlnm.Print_Area" localSheetId="0">'Додаток2 КПК1217461'!$A$1:$BY$279</definedName>
  </definedNames>
  <calcPr calcId="144525"/>
</workbook>
</file>

<file path=xl/calcChain.xml><?xml version="1.0" encoding="utf-8"?>
<calcChain xmlns="http://schemas.openxmlformats.org/spreadsheetml/2006/main">
  <c r="BH256" i="6" l="1"/>
  <c r="AT256" i="6"/>
  <c r="AJ256" i="6"/>
  <c r="BG247" i="6"/>
  <c r="AQ247" i="6"/>
  <c r="AZ224" i="6"/>
  <c r="AK224" i="6"/>
  <c r="AZ223" i="6"/>
  <c r="AK223" i="6"/>
  <c r="AZ222" i="6"/>
  <c r="AK222" i="6"/>
  <c r="BO214" i="6"/>
  <c r="AZ214" i="6"/>
  <c r="AK214" i="6"/>
  <c r="BO213" i="6"/>
  <c r="AZ213" i="6"/>
  <c r="AK213" i="6"/>
  <c r="BO212" i="6"/>
  <c r="AZ212" i="6"/>
  <c r="AK212" i="6"/>
  <c r="BD110" i="6"/>
  <c r="AJ110" i="6"/>
  <c r="BD109" i="6"/>
  <c r="AJ109" i="6"/>
  <c r="BD108" i="6"/>
  <c r="AJ108" i="6"/>
  <c r="BD107" i="6"/>
  <c r="AJ107" i="6"/>
  <c r="BU99" i="6"/>
  <c r="BB99" i="6"/>
  <c r="AI99" i="6"/>
  <c r="BU98" i="6"/>
  <c r="BB98" i="6"/>
  <c r="AI98" i="6"/>
  <c r="BU97" i="6"/>
  <c r="BB97" i="6"/>
  <c r="AI97" i="6"/>
  <c r="BU96" i="6"/>
  <c r="BB96" i="6"/>
  <c r="AI96" i="6"/>
  <c r="BG86" i="6"/>
  <c r="AM86" i="6"/>
  <c r="BG78" i="6"/>
  <c r="AM78" i="6"/>
  <c r="BG77" i="6"/>
  <c r="AM77" i="6"/>
  <c r="BG76" i="6"/>
  <c r="AM76" i="6"/>
  <c r="BG75" i="6"/>
  <c r="AM75" i="6"/>
  <c r="BU67" i="6"/>
  <c r="BB67" i="6"/>
  <c r="AI67" i="6"/>
  <c r="BU59" i="6"/>
  <c r="BB59" i="6"/>
  <c r="AI59" i="6"/>
  <c r="BU58" i="6"/>
  <c r="BB58" i="6"/>
  <c r="AI58" i="6"/>
  <c r="BU57" i="6"/>
  <c r="BB57" i="6"/>
  <c r="AI57" i="6"/>
  <c r="BU56" i="6"/>
  <c r="BB56" i="6"/>
  <c r="AI56" i="6"/>
  <c r="BG46" i="6"/>
  <c r="AM46" i="6"/>
  <c r="BG45" i="6"/>
  <c r="AM45" i="6"/>
  <c r="BG44" i="6"/>
  <c r="AM44" i="6"/>
  <c r="BG43" i="6"/>
  <c r="AM43" i="6"/>
  <c r="BG42" i="6"/>
  <c r="AM42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<sst xmlns="http://schemas.openxmlformats.org/spreadsheetml/2006/main" count="846" uniqueCount="287">
  <si>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</si>
  <si>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</si>
  <si>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</si>
  <si>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</si>
  <si>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</si>
  <si>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</si>
  <si>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</si>
  <si>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</si>
  <si>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</si>
  <si>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</si>
  <si>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</si>
  <si>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</si>
  <si>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</si>
  <si>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</si>
  <si>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</si>
  <si>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</si>
  <si>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</si>
  <si>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</si>
  <si>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</si>
  <si>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</si>
  <si>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</si>
  <si>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</si>
  <si>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</si>
  <si>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</si>
  <si>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</si>
  <si>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</si>
  <si>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</si>
  <si>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</si>
  <si>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</si>
  <si>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</si>
  <si>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</si>
  <si>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</si>
  <si>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</si>
  <si>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</si>
  <si>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</si>
  <si>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</si>
  <si>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</si>
  <si>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</si>
  <si>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</si>
  <si>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</si>
  <si>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</si>
  <si>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</si>
  <si>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</si>
  <si>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</si>
  <si>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</si>
  <si>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</si>
  <si>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</si>
  <si>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</si>
  <si>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</si>
  <si>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</si>
  <si>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</si>
  <si>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</si>
  <si>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</si>
  <si>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</si>
  <si>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</si>
  <si>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</si>
  <si>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</si>
  <si>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</si>
  <si>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</si>
  <si>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</si>
  <si>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</si>
  <si>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</si>
  <si>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</si>
  <si>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</si>
  <si>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</si>
  <si>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</si>
  <si>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</si>
  <si>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</si>
  <si>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</si>
  <si>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</si>
  <si>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</si>
  <si>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</si>
  <si>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</si>
  <si>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</si>
  <si>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</si>
  <si>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</si>
  <si>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</si>
  <si>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</si>
  <si>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</si>
  <si>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</si>
  <si>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</si>
  <si>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</si>
  <si>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</si>
  <si>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</si>
  <si>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</si>
  <si>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</si>
  <si>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</si>
  <si>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</si>
  <si>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</si>
  <si>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</si>
  <si>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</si>
  <si>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</si>
  <si>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</si>
  <si>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</si>
  <si>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</si>
  <si>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</si>
  <si>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</si>
  <si>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</si>
  <si>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</si>
  <si>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</si>
  <si>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</si>
  <si>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</si>
  <si>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</si>
  <si>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</si>
  <si>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</si>
  <si>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</si>
  <si>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</si>
  <si>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</si>
  <si>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</si>
  <si>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</si>
  <si>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</si>
  <si>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</si>
  <si>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</si>
  <si>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</si>
  <si>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</si>
  <si>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</si>
  <si>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</si>
  <si>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</si>
  <si>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</si>
  <si>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</si>
  <si>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</si>
  <si>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</si>
  <si>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</si>
  <si>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</si>
  <si>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</si>
  <si>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</si>
  <si>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</si>
  <si>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</si>
  <si>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</si>
  <si>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</si>
  <si>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</si>
  <si>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</si>
  <si>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</si>
  <si>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</si>
  <si>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</si>
  <si>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</si>
  <si>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</si>
  <si>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</si>
  <si>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</si>
  <si>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</si>
  <si>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</si>
  <si>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</si>
  <si>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</si>
  <si>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</si>
  <si>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</si>
  <si>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</si>
  <si>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</si>
  <si>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</si>
  <si>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</si>
  <si>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</si>
  <si>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</si>
  <si>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</si>
  <si>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</si>
  <si>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</si>
  <si>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</si>
  <si>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</si>
  <si>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</si>
  <si>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</si>
  <si>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</si>
  <si>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</si>
  <si>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</si>
  <si>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</si>
  <si>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</si>
  <si>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</si>
  <si>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</si>
  <si>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</si>
  <si>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</si>
  <si>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</si>
  <si>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</si>
  <si>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</si>
  <si>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</si>
  <si>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</si>
  <si>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</si>
  <si>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</si>
  <si>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</si>
  <si>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</si>
  <si>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</si>
  <si>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Оплата послуг (крім комунальних)</t>
  </si>
  <si>
    <t>Субсидії та поточні трансферти підприємствам (установам, організаціям)</t>
  </si>
  <si>
    <t>Капітальний ремонт інших об`єктів</t>
  </si>
  <si>
    <t>Забезпечення  утримання  об"єктів дорожнього господарства</t>
  </si>
  <si>
    <t>Забезпечення проведення ремонту об"єктів транспортної інфраструктури</t>
  </si>
  <si>
    <t>Утримання в належному стані автомобільних доріг загального користування місцевого значення на території Дунаєвецької територіальної громади</t>
  </si>
  <si>
    <t>затрат</t>
  </si>
  <si>
    <t xml:space="preserve">formula=RC[-16]+RC[-8]                          </t>
  </si>
  <si>
    <t>площа вулично-дорожньої мережі громади</t>
  </si>
  <si>
    <t>тис.кв.м</t>
  </si>
  <si>
    <t>Схема санітарного очищення населених пунктів Дунаєвецької міської ради</t>
  </si>
  <si>
    <t>кількість вулиць, де потрібно виконати роботи по нарізанню та очищенню водовідвідних каналів уздовж доріг</t>
  </si>
  <si>
    <t>од.</t>
  </si>
  <si>
    <t>розрахунок</t>
  </si>
  <si>
    <t>витрати на проведення поточного ремонту вулично-дорожньої мережі ( відновлення асфальтно-бетонного покриття)</t>
  </si>
  <si>
    <t>тис.грн.</t>
  </si>
  <si>
    <t>кількість послуг по встановленню засобу регулювання дорожнього руху в м.Дунаївці( світлофору), що необхідно  надати</t>
  </si>
  <si>
    <t>кількість проектів по капітальному ремонту вулично-шляхової мережі по м.Дунаївці, які потрібно виготовити</t>
  </si>
  <si>
    <t>кількість (тонн) посипкового матеріалу для зимового утримання доріг, яку потрібно придбати</t>
  </si>
  <si>
    <t>обсяг видатків на утримання автомобільних доріг загального користування месцевого значення</t>
  </si>
  <si>
    <t>площа поверхні автомобільних доріг,на яку потрібно нанести дорожню розмітку та встановити дорожні знаки</t>
  </si>
  <si>
    <t>кв. м.</t>
  </si>
  <si>
    <t>площа  доріг, яка підлягає зимовому утриманню (прибирання снігу та льоду)</t>
  </si>
  <si>
    <t>витрати на проведення поточного ремонту вулично-дорожньої мережі ( відновлення щебеневого покриття і планування верху земляного полотна і основи)</t>
  </si>
  <si>
    <t>в тому числі на придбання та перевезення щебеню</t>
  </si>
  <si>
    <t>продукту</t>
  </si>
  <si>
    <t>площа  вулично-дорожньої мережі населених пунктів громади, де планують проведення поточного  ремонту(відновлення асфальто-бетонного покриття)</t>
  </si>
  <si>
    <t>кількість вулиць, де планують  виконати роботи по нарізанню та очищенню водовідвідних каналів уздовж доріг</t>
  </si>
  <si>
    <t>кількість послуг по встановленню засобу регулювання дорожнього руху в м.Дунаївці( світлофору),що планують  надати</t>
  </si>
  <si>
    <t>кількість проектів по капітальному ремонту вулично-шляхової мережі по м.Дунаївці, які планують  реалізувати</t>
  </si>
  <si>
    <t>кількість (тонн) посипкового матеріалу для зимового утримання доріг, яку планують придбати</t>
  </si>
  <si>
    <t>протяжність автомобільних доріг загального користування місцевого значення,які планують відремонтувати</t>
  </si>
  <si>
    <t>км.</t>
  </si>
  <si>
    <t>площа  поверхні автомобільних доріг,на яку планують  нанести дорожню розмітку та встановити дорожні знаки</t>
  </si>
  <si>
    <t>площа доріг громади, де планують проведення зимового утримання доріг  (сніг, льод)</t>
  </si>
  <si>
    <t>площа поверхні автомобільних доріг, де планують виконати роботи по поточному ремонту( планування верху земляного полотна і основи,відновлення щебеневого покртиття)</t>
  </si>
  <si>
    <t>кількість щебеню, який планують придбати та перевезти для проведення поточного ремонту (відновлення щебеневого покриття)(тонн)</t>
  </si>
  <si>
    <t>ефективності</t>
  </si>
  <si>
    <t>середня вартість 1 кв.м поточного ремонту вулично-дорожньої мереж (відновлення асфальтно-бетонного  покриття)</t>
  </si>
  <si>
    <t>грн.</t>
  </si>
  <si>
    <t>середні витрати на виконання робіт по нарізанню та очищенню водовідведних каналів уздовж доріг по 1 вулиці</t>
  </si>
  <si>
    <t>вартість однієї послуг  по встановленню засобу регулювання дорожнього руху ( світлофору)</t>
  </si>
  <si>
    <t>середня вартість одного  проекту  по капітальному ремонту вулично-шляхової мережі по м.Дунаївці</t>
  </si>
  <si>
    <t>середня вартість однієї тони посипкового матеріалу для зимового утримання доріг</t>
  </si>
  <si>
    <t>середні витрати на утримання 1 км автомобільних доріг загального користування місцевого значення</t>
  </si>
  <si>
    <t>вартість послуги по встановленню знаків та  нанесенню дорожньої розмітки на 1 м/кв</t>
  </si>
  <si>
    <t>середні витрати  на очищення 1 тис.кв/м проїздної частини від снігу та льоду</t>
  </si>
  <si>
    <t>середня вартість 1 кв.м. поточного ремонту вулично-дорожньої мережі(планування верху земляного полотна і основи,відновлення щебеневого покриття)</t>
  </si>
  <si>
    <t>середня вартість 1 тонни щебеню з перевезенням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</si>
  <si>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</si>
  <si>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</si>
  <si>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</si>
  <si>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утримання  автомобільних доріг загального користування місцевого значення на території Дунаєвецької територіальної громади</t>
  </si>
  <si>
    <t>рішення сімдесят другої (позачергової) сесії міської ради від 21.12.2023 року №1-72/2023</t>
  </si>
  <si>
    <t>Програма реформування і розвитку житлово-комунального господарства Дунаєвецької міської ради на 2021-2025 роки</t>
  </si>
  <si>
    <t>рішення сімдесят другої (позачергової) сесії міської ради від 21.12.2023 року №2-72/2023</t>
  </si>
  <si>
    <t>Покращення стану інфраструктури автомобільних доріг</t>
  </si>
  <si>
    <t>Проведення поточного та капітального  ремонту об"єктів транспортної інфраструктури; _x000D_
Забезпечення утримання в належному технічному стані об"єктів дорожнього господарства; _x000D_
Утримання в належному стані автомобільних доріг загального користування місцевого значення на території Дунаєвецької територіальної громади</t>
  </si>
  <si>
    <t>'Бюджетний кодекс України,Закон України  "Про місцеве самоврядування в Україні", Закон України "Про автомобільні дороги " від 08.09.2005 року № 2862-IV, Наказ Міністерства фінансів України від 27.07.2011 року № 945 "Про затвердження Типового переліку бюджетних програм та результативних показників їх виконання для місцевих бюджетів", Програма реформування і розвитку житлово-комунального господарства Дунаєвецької міської ради на 2021-2025 роки,</t>
  </si>
  <si>
    <t>(1)(2)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</si>
  <si>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</si>
  <si>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44471937</t>
  </si>
  <si>
    <t>2250700000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</si>
  <si>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</si>
  <si>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</si>
  <si>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</si>
  <si>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</si>
  <si>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</si>
  <si>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</si>
  <si>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</si>
  <si>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</si>
  <si>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</si>
  <si>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</si>
  <si>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</si>
  <si>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</si>
  <si>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</si>
  <si>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</si>
  <si>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</si>
  <si>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</si>
  <si>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</si>
  <si>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</si>
  <si>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</si>
  <si>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</si>
  <si>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</si>
  <si>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</si>
  <si>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</si>
  <si>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</si>
  <si>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</si>
  <si>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</si>
  <si>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</si>
  <si>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</si>
  <si>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</si>
  <si>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</si>
  <si>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</si>
  <si>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</si>
  <si>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</si>
  <si>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</si>
  <si>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</si>
  <si>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</si>
  <si>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</si>
  <si>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(1)(2)(1)(7)(4)(6)(1)</t>
  </si>
  <si>
    <t>(7)(4)(6)(1)</t>
  </si>
  <si>
    <t>(0)(4)(5)(6)</t>
  </si>
  <si>
    <t>Утримання та розвиток автомобільних доріг та дорожньої інфраструктури за рахунок коштів місцевого бюджету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</si>
  <si>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</si>
  <si>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(1)(2)(1)</t>
  </si>
  <si>
    <t>Т.в.о. начальника управління -начальник відділу</t>
  </si>
  <si>
    <t>Юрій ВІТРОВЧАК</t>
  </si>
  <si>
    <t xml:space="preserve">Головний спецаліст відділу бюджетного обліку </t>
  </si>
  <si>
    <t>Надія  ЯВОРСЬКА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</si>
</sst>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11" fillId="0" borderId="5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80"/>
  <sheetViews>
    <sheetView tabSelected="1" topLeftCell="A40" zoomScaleNormal="100" workbookViewId="0">
      <selection activeCell="AH278" sqref="AH278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32" t="s">
        <v>115</v>
      </c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</row>
    <row r="2" spans="1:79" ht="14.25" customHeight="1" x14ac:dyDescent="0.2">
      <c r="A2" s="133" t="s">
        <v>264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</row>
    <row r="4" spans="1:79" ht="28.5" customHeight="1" x14ac:dyDescent="0.2">
      <c r="A4" s="11" t="s">
        <v>159</v>
      </c>
      <c r="B4" s="130" t="s">
        <v>237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8"/>
      <c r="AH4" s="124" t="s">
        <v>236</v>
      </c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8"/>
      <c r="AT4" s="126" t="s">
        <v>238</v>
      </c>
      <c r="AU4" s="124"/>
      <c r="AV4" s="124"/>
      <c r="AW4" s="124"/>
      <c r="AX4" s="124"/>
      <c r="AY4" s="124"/>
      <c r="AZ4" s="124"/>
      <c r="BA4" s="124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131" t="s">
        <v>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7"/>
      <c r="AH5" s="127" t="s">
        <v>161</v>
      </c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7"/>
      <c r="AT5" s="127" t="s">
        <v>157</v>
      </c>
      <c r="AU5" s="127"/>
      <c r="AV5" s="127"/>
      <c r="AW5" s="127"/>
      <c r="AX5" s="127"/>
      <c r="AY5" s="127"/>
      <c r="AZ5" s="127"/>
      <c r="BA5" s="127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162</v>
      </c>
      <c r="B7" s="130" t="s">
        <v>281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8"/>
      <c r="AH7" s="124" t="s">
        <v>282</v>
      </c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5"/>
      <c r="BC7" s="126" t="s">
        <v>238</v>
      </c>
      <c r="BD7" s="124"/>
      <c r="BE7" s="124"/>
      <c r="BF7" s="124"/>
      <c r="BG7" s="124"/>
      <c r="BH7" s="124"/>
      <c r="BI7" s="124"/>
      <c r="BJ7" s="124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131" t="s">
        <v>155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7"/>
      <c r="AH8" s="127" t="s">
        <v>163</v>
      </c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3"/>
      <c r="BC8" s="127" t="s">
        <v>157</v>
      </c>
      <c r="BD8" s="127"/>
      <c r="BE8" s="127"/>
      <c r="BF8" s="127"/>
      <c r="BG8" s="127"/>
      <c r="BH8" s="127"/>
      <c r="BI8" s="127"/>
      <c r="BJ8" s="127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164</v>
      </c>
      <c r="B10" s="124" t="s">
        <v>277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N10" s="124" t="s">
        <v>278</v>
      </c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5"/>
      <c r="AA10" s="124" t="s">
        <v>279</v>
      </c>
      <c r="AB10" s="124"/>
      <c r="AC10" s="124"/>
      <c r="AD10" s="124"/>
      <c r="AE10" s="124"/>
      <c r="AF10" s="124"/>
      <c r="AG10" s="124"/>
      <c r="AH10" s="124"/>
      <c r="AI10" s="124"/>
      <c r="AJ10" s="15"/>
      <c r="AK10" s="125" t="s">
        <v>280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20"/>
      <c r="BL10" s="126" t="s">
        <v>239</v>
      </c>
      <c r="BM10" s="124"/>
      <c r="BN10" s="124"/>
      <c r="BO10" s="124"/>
      <c r="BP10" s="124"/>
      <c r="BQ10" s="124"/>
      <c r="BR10" s="124"/>
      <c r="BS10" s="124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127" t="s">
        <v>165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N11" s="127" t="s">
        <v>167</v>
      </c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3"/>
      <c r="AA11" s="128" t="s">
        <v>168</v>
      </c>
      <c r="AB11" s="128"/>
      <c r="AC11" s="128"/>
      <c r="AD11" s="128"/>
      <c r="AE11" s="128"/>
      <c r="AF11" s="128"/>
      <c r="AG11" s="128"/>
      <c r="AH11" s="128"/>
      <c r="AI11" s="128"/>
      <c r="AJ11" s="13"/>
      <c r="AK11" s="129" t="s">
        <v>166</v>
      </c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9"/>
      <c r="BL11" s="127" t="s">
        <v>158</v>
      </c>
      <c r="BM11" s="127"/>
      <c r="BN11" s="127"/>
      <c r="BO11" s="127"/>
      <c r="BP11" s="127"/>
      <c r="BQ11" s="127"/>
      <c r="BR11" s="127"/>
      <c r="BS11" s="127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68" t="s">
        <v>265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</row>
    <row r="14" spans="1:79" ht="14.25" customHeight="1" x14ac:dyDescent="0.2">
      <c r="A14" s="68" t="s">
        <v>148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</row>
    <row r="15" spans="1:79" ht="15" customHeight="1" x14ac:dyDescent="0.2">
      <c r="A15" s="122" t="s">
        <v>233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123" t="s">
        <v>149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</row>
    <row r="18" spans="1:79" ht="45" customHeight="1" x14ac:dyDescent="0.2">
      <c r="A18" s="122" t="s">
        <v>234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68" t="s">
        <v>150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</row>
    <row r="21" spans="1:79" ht="45" customHeight="1" x14ac:dyDescent="0.2">
      <c r="A21" s="122" t="s">
        <v>235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68" t="s">
        <v>151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</row>
    <row r="24" spans="1:79" ht="14.25" customHeight="1" x14ac:dyDescent="0.2">
      <c r="A24" s="118" t="s">
        <v>251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</row>
    <row r="25" spans="1:79" ht="15" customHeight="1" x14ac:dyDescent="0.2">
      <c r="A25" s="72" t="s">
        <v>240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</row>
    <row r="26" spans="1:79" ht="23.1" customHeight="1" x14ac:dyDescent="0.2">
      <c r="A26" s="85" t="s">
        <v>2</v>
      </c>
      <c r="B26" s="86"/>
      <c r="C26" s="86"/>
      <c r="D26" s="87"/>
      <c r="E26" s="85" t="s">
        <v>19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42" t="s">
        <v>241</v>
      </c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 t="s">
        <v>244</v>
      </c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 t="s">
        <v>252</v>
      </c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</row>
    <row r="27" spans="1:79" ht="54.75" customHeight="1" x14ac:dyDescent="0.2">
      <c r="A27" s="88"/>
      <c r="B27" s="89"/>
      <c r="C27" s="89"/>
      <c r="D27" s="90"/>
      <c r="E27" s="88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0" t="s">
        <v>4</v>
      </c>
      <c r="V27" s="81"/>
      <c r="W27" s="81"/>
      <c r="X27" s="81"/>
      <c r="Y27" s="82"/>
      <c r="Z27" s="80" t="s">
        <v>3</v>
      </c>
      <c r="AA27" s="81"/>
      <c r="AB27" s="81"/>
      <c r="AC27" s="81"/>
      <c r="AD27" s="82"/>
      <c r="AE27" s="103" t="s">
        <v>116</v>
      </c>
      <c r="AF27" s="104"/>
      <c r="AG27" s="104"/>
      <c r="AH27" s="105"/>
      <c r="AI27" s="80" t="s">
        <v>5</v>
      </c>
      <c r="AJ27" s="81"/>
      <c r="AK27" s="81"/>
      <c r="AL27" s="81"/>
      <c r="AM27" s="82"/>
      <c r="AN27" s="80" t="s">
        <v>4</v>
      </c>
      <c r="AO27" s="81"/>
      <c r="AP27" s="81"/>
      <c r="AQ27" s="81"/>
      <c r="AR27" s="82"/>
      <c r="AS27" s="80" t="s">
        <v>3</v>
      </c>
      <c r="AT27" s="81"/>
      <c r="AU27" s="81"/>
      <c r="AV27" s="81"/>
      <c r="AW27" s="82"/>
      <c r="AX27" s="103" t="s">
        <v>116</v>
      </c>
      <c r="AY27" s="104"/>
      <c r="AZ27" s="104"/>
      <c r="BA27" s="105"/>
      <c r="BB27" s="80" t="s">
        <v>96</v>
      </c>
      <c r="BC27" s="81"/>
      <c r="BD27" s="81"/>
      <c r="BE27" s="81"/>
      <c r="BF27" s="82"/>
      <c r="BG27" s="80" t="s">
        <v>4</v>
      </c>
      <c r="BH27" s="81"/>
      <c r="BI27" s="81"/>
      <c r="BJ27" s="81"/>
      <c r="BK27" s="82"/>
      <c r="BL27" s="80" t="s">
        <v>3</v>
      </c>
      <c r="BM27" s="81"/>
      <c r="BN27" s="81"/>
      <c r="BO27" s="81"/>
      <c r="BP27" s="82"/>
      <c r="BQ27" s="103" t="s">
        <v>116</v>
      </c>
      <c r="BR27" s="104"/>
      <c r="BS27" s="104"/>
      <c r="BT27" s="105"/>
      <c r="BU27" s="80" t="s">
        <v>97</v>
      </c>
      <c r="BV27" s="81"/>
      <c r="BW27" s="81"/>
      <c r="BX27" s="81"/>
      <c r="BY27" s="82"/>
    </row>
    <row r="28" spans="1:79" ht="15" customHeight="1" x14ac:dyDescent="0.2">
      <c r="A28" s="80">
        <v>1</v>
      </c>
      <c r="B28" s="81"/>
      <c r="C28" s="81"/>
      <c r="D28" s="82"/>
      <c r="E28" s="80">
        <v>2</v>
      </c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0">
        <v>3</v>
      </c>
      <c r="V28" s="81"/>
      <c r="W28" s="81"/>
      <c r="X28" s="81"/>
      <c r="Y28" s="82"/>
      <c r="Z28" s="80">
        <v>4</v>
      </c>
      <c r="AA28" s="81"/>
      <c r="AB28" s="81"/>
      <c r="AC28" s="81"/>
      <c r="AD28" s="82"/>
      <c r="AE28" s="80">
        <v>5</v>
      </c>
      <c r="AF28" s="81"/>
      <c r="AG28" s="81"/>
      <c r="AH28" s="82"/>
      <c r="AI28" s="80">
        <v>6</v>
      </c>
      <c r="AJ28" s="81"/>
      <c r="AK28" s="81"/>
      <c r="AL28" s="81"/>
      <c r="AM28" s="82"/>
      <c r="AN28" s="80">
        <v>7</v>
      </c>
      <c r="AO28" s="81"/>
      <c r="AP28" s="81"/>
      <c r="AQ28" s="81"/>
      <c r="AR28" s="82"/>
      <c r="AS28" s="80">
        <v>8</v>
      </c>
      <c r="AT28" s="81"/>
      <c r="AU28" s="81"/>
      <c r="AV28" s="81"/>
      <c r="AW28" s="82"/>
      <c r="AX28" s="80">
        <v>9</v>
      </c>
      <c r="AY28" s="81"/>
      <c r="AZ28" s="81"/>
      <c r="BA28" s="82"/>
      <c r="BB28" s="80">
        <v>10</v>
      </c>
      <c r="BC28" s="81"/>
      <c r="BD28" s="81"/>
      <c r="BE28" s="81"/>
      <c r="BF28" s="82"/>
      <c r="BG28" s="80">
        <v>11</v>
      </c>
      <c r="BH28" s="81"/>
      <c r="BI28" s="81"/>
      <c r="BJ28" s="81"/>
      <c r="BK28" s="82"/>
      <c r="BL28" s="80">
        <v>12</v>
      </c>
      <c r="BM28" s="81"/>
      <c r="BN28" s="81"/>
      <c r="BO28" s="81"/>
      <c r="BP28" s="82"/>
      <c r="BQ28" s="80">
        <v>13</v>
      </c>
      <c r="BR28" s="81"/>
      <c r="BS28" s="81"/>
      <c r="BT28" s="82"/>
      <c r="BU28" s="80">
        <v>14</v>
      </c>
      <c r="BV28" s="81"/>
      <c r="BW28" s="81"/>
      <c r="BX28" s="81"/>
      <c r="BY28" s="82"/>
    </row>
    <row r="29" spans="1:79" ht="13.5" hidden="1" customHeight="1" x14ac:dyDescent="0.2">
      <c r="A29" s="94" t="s">
        <v>56</v>
      </c>
      <c r="B29" s="95"/>
      <c r="C29" s="95"/>
      <c r="D29" s="96"/>
      <c r="E29" s="94" t="s">
        <v>57</v>
      </c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119" t="s">
        <v>65</v>
      </c>
      <c r="V29" s="120"/>
      <c r="W29" s="120"/>
      <c r="X29" s="120"/>
      <c r="Y29" s="121"/>
      <c r="Z29" s="119" t="s">
        <v>66</v>
      </c>
      <c r="AA29" s="120"/>
      <c r="AB29" s="120"/>
      <c r="AC29" s="120"/>
      <c r="AD29" s="121"/>
      <c r="AE29" s="94" t="s">
        <v>91</v>
      </c>
      <c r="AF29" s="95"/>
      <c r="AG29" s="95"/>
      <c r="AH29" s="96"/>
      <c r="AI29" s="100" t="s">
        <v>170</v>
      </c>
      <c r="AJ29" s="101"/>
      <c r="AK29" s="101"/>
      <c r="AL29" s="101"/>
      <c r="AM29" s="102"/>
      <c r="AN29" s="94" t="s">
        <v>67</v>
      </c>
      <c r="AO29" s="95"/>
      <c r="AP29" s="95"/>
      <c r="AQ29" s="95"/>
      <c r="AR29" s="96"/>
      <c r="AS29" s="94" t="s">
        <v>68</v>
      </c>
      <c r="AT29" s="95"/>
      <c r="AU29" s="95"/>
      <c r="AV29" s="95"/>
      <c r="AW29" s="96"/>
      <c r="AX29" s="94" t="s">
        <v>92</v>
      </c>
      <c r="AY29" s="95"/>
      <c r="AZ29" s="95"/>
      <c r="BA29" s="96"/>
      <c r="BB29" s="100" t="s">
        <v>170</v>
      </c>
      <c r="BC29" s="101"/>
      <c r="BD29" s="101"/>
      <c r="BE29" s="101"/>
      <c r="BF29" s="102"/>
      <c r="BG29" s="94" t="s">
        <v>58</v>
      </c>
      <c r="BH29" s="95"/>
      <c r="BI29" s="95"/>
      <c r="BJ29" s="95"/>
      <c r="BK29" s="96"/>
      <c r="BL29" s="94" t="s">
        <v>59</v>
      </c>
      <c r="BM29" s="95"/>
      <c r="BN29" s="95"/>
      <c r="BO29" s="95"/>
      <c r="BP29" s="96"/>
      <c r="BQ29" s="94" t="s">
        <v>93</v>
      </c>
      <c r="BR29" s="95"/>
      <c r="BS29" s="95"/>
      <c r="BT29" s="96"/>
      <c r="BU29" s="100" t="s">
        <v>170</v>
      </c>
      <c r="BV29" s="101"/>
      <c r="BW29" s="101"/>
      <c r="BX29" s="101"/>
      <c r="BY29" s="102"/>
      <c r="CA29" t="s">
        <v>21</v>
      </c>
    </row>
    <row r="30" spans="1:79" s="25" customFormat="1" ht="12.75" customHeight="1" x14ac:dyDescent="0.2">
      <c r="A30" s="39"/>
      <c r="B30" s="40"/>
      <c r="C30" s="40"/>
      <c r="D30" s="57"/>
      <c r="E30" s="34" t="s">
        <v>172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6"/>
      <c r="U30" s="55">
        <v>3687437.14</v>
      </c>
      <c r="V30" s="55"/>
      <c r="W30" s="55"/>
      <c r="X30" s="55"/>
      <c r="Y30" s="55"/>
      <c r="Z30" s="55" t="s">
        <v>173</v>
      </c>
      <c r="AA30" s="55"/>
      <c r="AB30" s="55"/>
      <c r="AC30" s="55"/>
      <c r="AD30" s="55"/>
      <c r="AE30" s="52" t="s">
        <v>173</v>
      </c>
      <c r="AF30" s="53"/>
      <c r="AG30" s="53"/>
      <c r="AH30" s="54"/>
      <c r="AI30" s="52">
        <f>IF(ISNUMBER(U30),U30,0)+IF(ISNUMBER(Z30),Z30,0)</f>
        <v>3687437.14</v>
      </c>
      <c r="AJ30" s="53"/>
      <c r="AK30" s="53"/>
      <c r="AL30" s="53"/>
      <c r="AM30" s="54"/>
      <c r="AN30" s="52">
        <v>15302600</v>
      </c>
      <c r="AO30" s="53"/>
      <c r="AP30" s="53"/>
      <c r="AQ30" s="53"/>
      <c r="AR30" s="54"/>
      <c r="AS30" s="52" t="s">
        <v>173</v>
      </c>
      <c r="AT30" s="53"/>
      <c r="AU30" s="53"/>
      <c r="AV30" s="53"/>
      <c r="AW30" s="54"/>
      <c r="AX30" s="52" t="s">
        <v>173</v>
      </c>
      <c r="AY30" s="53"/>
      <c r="AZ30" s="53"/>
      <c r="BA30" s="54"/>
      <c r="BB30" s="52">
        <f>IF(ISNUMBER(AN30),AN30,0)+IF(ISNUMBER(AS30),AS30,0)</f>
        <v>15302600</v>
      </c>
      <c r="BC30" s="53"/>
      <c r="BD30" s="53"/>
      <c r="BE30" s="53"/>
      <c r="BF30" s="54"/>
      <c r="BG30" s="52">
        <v>10634553</v>
      </c>
      <c r="BH30" s="53"/>
      <c r="BI30" s="53"/>
      <c r="BJ30" s="53"/>
      <c r="BK30" s="54"/>
      <c r="BL30" s="52" t="s">
        <v>173</v>
      </c>
      <c r="BM30" s="53"/>
      <c r="BN30" s="53"/>
      <c r="BO30" s="53"/>
      <c r="BP30" s="54"/>
      <c r="BQ30" s="52" t="s">
        <v>173</v>
      </c>
      <c r="BR30" s="53"/>
      <c r="BS30" s="53"/>
      <c r="BT30" s="54"/>
      <c r="BU30" s="52">
        <f>IF(ISNUMBER(BG30),BG30,0)+IF(ISNUMBER(BL30),BL30,0)</f>
        <v>10634553</v>
      </c>
      <c r="BV30" s="53"/>
      <c r="BW30" s="53"/>
      <c r="BX30" s="53"/>
      <c r="BY30" s="54"/>
      <c r="CA30" s="25" t="s">
        <v>22</v>
      </c>
    </row>
    <row r="31" spans="1:79" s="25" customFormat="1" ht="25.5" customHeight="1" x14ac:dyDescent="0.2">
      <c r="A31" s="39"/>
      <c r="B31" s="40"/>
      <c r="C31" s="40"/>
      <c r="D31" s="57"/>
      <c r="E31" s="34" t="s">
        <v>174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6"/>
      <c r="U31" s="55" t="s">
        <v>173</v>
      </c>
      <c r="V31" s="55"/>
      <c r="W31" s="55"/>
      <c r="X31" s="55"/>
      <c r="Y31" s="55"/>
      <c r="Z31" s="55">
        <v>9879</v>
      </c>
      <c r="AA31" s="55"/>
      <c r="AB31" s="55"/>
      <c r="AC31" s="55"/>
      <c r="AD31" s="55"/>
      <c r="AE31" s="52">
        <v>9879</v>
      </c>
      <c r="AF31" s="53"/>
      <c r="AG31" s="53"/>
      <c r="AH31" s="54"/>
      <c r="AI31" s="52">
        <f>IF(ISNUMBER(U31),U31,0)+IF(ISNUMBER(Z31),Z31,0)</f>
        <v>9879</v>
      </c>
      <c r="AJ31" s="53"/>
      <c r="AK31" s="53"/>
      <c r="AL31" s="53"/>
      <c r="AM31" s="54"/>
      <c r="AN31" s="52" t="s">
        <v>173</v>
      </c>
      <c r="AO31" s="53"/>
      <c r="AP31" s="53"/>
      <c r="AQ31" s="53"/>
      <c r="AR31" s="54"/>
      <c r="AS31" s="52">
        <v>700000</v>
      </c>
      <c r="AT31" s="53"/>
      <c r="AU31" s="53"/>
      <c r="AV31" s="53"/>
      <c r="AW31" s="54"/>
      <c r="AX31" s="52">
        <v>700000</v>
      </c>
      <c r="AY31" s="53"/>
      <c r="AZ31" s="53"/>
      <c r="BA31" s="54"/>
      <c r="BB31" s="52">
        <f>IF(ISNUMBER(AN31),AN31,0)+IF(ISNUMBER(AS31),AS31,0)</f>
        <v>700000</v>
      </c>
      <c r="BC31" s="53"/>
      <c r="BD31" s="53"/>
      <c r="BE31" s="53"/>
      <c r="BF31" s="54"/>
      <c r="BG31" s="52" t="s">
        <v>173</v>
      </c>
      <c r="BH31" s="53"/>
      <c r="BI31" s="53"/>
      <c r="BJ31" s="53"/>
      <c r="BK31" s="54"/>
      <c r="BL31" s="52">
        <v>0</v>
      </c>
      <c r="BM31" s="53"/>
      <c r="BN31" s="53"/>
      <c r="BO31" s="53"/>
      <c r="BP31" s="54"/>
      <c r="BQ31" s="52">
        <v>0</v>
      </c>
      <c r="BR31" s="53"/>
      <c r="BS31" s="53"/>
      <c r="BT31" s="54"/>
      <c r="BU31" s="52">
        <f>IF(ISNUMBER(BG31),BG31,0)+IF(ISNUMBER(BL31),BL31,0)</f>
        <v>0</v>
      </c>
      <c r="BV31" s="53"/>
      <c r="BW31" s="53"/>
      <c r="BX31" s="53"/>
      <c r="BY31" s="54"/>
    </row>
    <row r="32" spans="1:79" s="25" customFormat="1" ht="12.75" customHeight="1" x14ac:dyDescent="0.2">
      <c r="A32" s="39">
        <v>602100</v>
      </c>
      <c r="B32" s="40"/>
      <c r="C32" s="40"/>
      <c r="D32" s="57"/>
      <c r="E32" s="34" t="s">
        <v>175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6"/>
      <c r="U32" s="55" t="s">
        <v>173</v>
      </c>
      <c r="V32" s="55"/>
      <c r="W32" s="55"/>
      <c r="X32" s="55"/>
      <c r="Y32" s="55"/>
      <c r="Z32" s="55">
        <v>0</v>
      </c>
      <c r="AA32" s="55"/>
      <c r="AB32" s="55"/>
      <c r="AC32" s="55"/>
      <c r="AD32" s="55"/>
      <c r="AE32" s="52">
        <v>0</v>
      </c>
      <c r="AF32" s="53"/>
      <c r="AG32" s="53"/>
      <c r="AH32" s="54"/>
      <c r="AI32" s="52">
        <f>IF(ISNUMBER(U32),U32,0)+IF(ISNUMBER(Z32),Z32,0)</f>
        <v>0</v>
      </c>
      <c r="AJ32" s="53"/>
      <c r="AK32" s="53"/>
      <c r="AL32" s="53"/>
      <c r="AM32" s="54"/>
      <c r="AN32" s="52" t="s">
        <v>173</v>
      </c>
      <c r="AO32" s="53"/>
      <c r="AP32" s="53"/>
      <c r="AQ32" s="53"/>
      <c r="AR32" s="54"/>
      <c r="AS32" s="52">
        <v>700000</v>
      </c>
      <c r="AT32" s="53"/>
      <c r="AU32" s="53"/>
      <c r="AV32" s="53"/>
      <c r="AW32" s="54"/>
      <c r="AX32" s="52">
        <v>700000</v>
      </c>
      <c r="AY32" s="53"/>
      <c r="AZ32" s="53"/>
      <c r="BA32" s="54"/>
      <c r="BB32" s="52">
        <f>IF(ISNUMBER(AN32),AN32,0)+IF(ISNUMBER(AS32),AS32,0)</f>
        <v>700000</v>
      </c>
      <c r="BC32" s="53"/>
      <c r="BD32" s="53"/>
      <c r="BE32" s="53"/>
      <c r="BF32" s="54"/>
      <c r="BG32" s="52" t="s">
        <v>173</v>
      </c>
      <c r="BH32" s="53"/>
      <c r="BI32" s="53"/>
      <c r="BJ32" s="53"/>
      <c r="BK32" s="54"/>
      <c r="BL32" s="52">
        <v>0</v>
      </c>
      <c r="BM32" s="53"/>
      <c r="BN32" s="53"/>
      <c r="BO32" s="53"/>
      <c r="BP32" s="54"/>
      <c r="BQ32" s="52">
        <v>0</v>
      </c>
      <c r="BR32" s="53"/>
      <c r="BS32" s="53"/>
      <c r="BT32" s="54"/>
      <c r="BU32" s="52">
        <f>IF(ISNUMBER(BG32),BG32,0)+IF(ISNUMBER(BL32),BL32,0)</f>
        <v>0</v>
      </c>
      <c r="BV32" s="53"/>
      <c r="BW32" s="53"/>
      <c r="BX32" s="53"/>
      <c r="BY32" s="54"/>
    </row>
    <row r="33" spans="1:79" s="25" customFormat="1" ht="38.25" customHeight="1" x14ac:dyDescent="0.2">
      <c r="A33" s="39">
        <v>602400</v>
      </c>
      <c r="B33" s="40"/>
      <c r="C33" s="40"/>
      <c r="D33" s="57"/>
      <c r="E33" s="34" t="s">
        <v>176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6"/>
      <c r="U33" s="55" t="s">
        <v>173</v>
      </c>
      <c r="V33" s="55"/>
      <c r="W33" s="55"/>
      <c r="X33" s="55"/>
      <c r="Y33" s="55"/>
      <c r="Z33" s="55">
        <v>9879</v>
      </c>
      <c r="AA33" s="55"/>
      <c r="AB33" s="55"/>
      <c r="AC33" s="55"/>
      <c r="AD33" s="55"/>
      <c r="AE33" s="52">
        <v>9879</v>
      </c>
      <c r="AF33" s="53"/>
      <c r="AG33" s="53"/>
      <c r="AH33" s="54"/>
      <c r="AI33" s="52">
        <f>IF(ISNUMBER(U33),U33,0)+IF(ISNUMBER(Z33),Z33,0)</f>
        <v>9879</v>
      </c>
      <c r="AJ33" s="53"/>
      <c r="AK33" s="53"/>
      <c r="AL33" s="53"/>
      <c r="AM33" s="54"/>
      <c r="AN33" s="52" t="s">
        <v>173</v>
      </c>
      <c r="AO33" s="53"/>
      <c r="AP33" s="53"/>
      <c r="AQ33" s="53"/>
      <c r="AR33" s="54"/>
      <c r="AS33" s="52">
        <v>0</v>
      </c>
      <c r="AT33" s="53"/>
      <c r="AU33" s="53"/>
      <c r="AV33" s="53"/>
      <c r="AW33" s="54"/>
      <c r="AX33" s="52">
        <v>0</v>
      </c>
      <c r="AY33" s="53"/>
      <c r="AZ33" s="53"/>
      <c r="BA33" s="54"/>
      <c r="BB33" s="52">
        <f>IF(ISNUMBER(AN33),AN33,0)+IF(ISNUMBER(AS33),AS33,0)</f>
        <v>0</v>
      </c>
      <c r="BC33" s="53"/>
      <c r="BD33" s="53"/>
      <c r="BE33" s="53"/>
      <c r="BF33" s="54"/>
      <c r="BG33" s="52" t="s">
        <v>173</v>
      </c>
      <c r="BH33" s="53"/>
      <c r="BI33" s="53"/>
      <c r="BJ33" s="53"/>
      <c r="BK33" s="54"/>
      <c r="BL33" s="52">
        <v>0</v>
      </c>
      <c r="BM33" s="53"/>
      <c r="BN33" s="53"/>
      <c r="BO33" s="53"/>
      <c r="BP33" s="54"/>
      <c r="BQ33" s="52">
        <v>0</v>
      </c>
      <c r="BR33" s="53"/>
      <c r="BS33" s="53"/>
      <c r="BT33" s="54"/>
      <c r="BU33" s="52">
        <f>IF(ISNUMBER(BG33),BG33,0)+IF(ISNUMBER(BL33),BL33,0)</f>
        <v>0</v>
      </c>
      <c r="BV33" s="53"/>
      <c r="BW33" s="53"/>
      <c r="BX33" s="53"/>
      <c r="BY33" s="54"/>
    </row>
    <row r="34" spans="1:79" s="6" customFormat="1" ht="12.75" customHeight="1" x14ac:dyDescent="0.2">
      <c r="A34" s="44"/>
      <c r="B34" s="45"/>
      <c r="C34" s="45"/>
      <c r="D34" s="56"/>
      <c r="E34" s="29" t="s">
        <v>147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1"/>
      <c r="U34" s="51">
        <v>3687437.14</v>
      </c>
      <c r="V34" s="51"/>
      <c r="W34" s="51"/>
      <c r="X34" s="51"/>
      <c r="Y34" s="51"/>
      <c r="Z34" s="51">
        <v>9879</v>
      </c>
      <c r="AA34" s="51"/>
      <c r="AB34" s="51"/>
      <c r="AC34" s="51"/>
      <c r="AD34" s="51"/>
      <c r="AE34" s="48">
        <v>9879</v>
      </c>
      <c r="AF34" s="49"/>
      <c r="AG34" s="49"/>
      <c r="AH34" s="50"/>
      <c r="AI34" s="48">
        <f>IF(ISNUMBER(U34),U34,0)+IF(ISNUMBER(Z34),Z34,0)</f>
        <v>3697316.14</v>
      </c>
      <c r="AJ34" s="49"/>
      <c r="AK34" s="49"/>
      <c r="AL34" s="49"/>
      <c r="AM34" s="50"/>
      <c r="AN34" s="48">
        <v>15302600</v>
      </c>
      <c r="AO34" s="49"/>
      <c r="AP34" s="49"/>
      <c r="AQ34" s="49"/>
      <c r="AR34" s="50"/>
      <c r="AS34" s="48">
        <v>700000</v>
      </c>
      <c r="AT34" s="49"/>
      <c r="AU34" s="49"/>
      <c r="AV34" s="49"/>
      <c r="AW34" s="50"/>
      <c r="AX34" s="48">
        <v>700000</v>
      </c>
      <c r="AY34" s="49"/>
      <c r="AZ34" s="49"/>
      <c r="BA34" s="50"/>
      <c r="BB34" s="48">
        <f>IF(ISNUMBER(AN34),AN34,0)+IF(ISNUMBER(AS34),AS34,0)</f>
        <v>16002600</v>
      </c>
      <c r="BC34" s="49"/>
      <c r="BD34" s="49"/>
      <c r="BE34" s="49"/>
      <c r="BF34" s="50"/>
      <c r="BG34" s="48">
        <v>10634553</v>
      </c>
      <c r="BH34" s="49"/>
      <c r="BI34" s="49"/>
      <c r="BJ34" s="49"/>
      <c r="BK34" s="50"/>
      <c r="BL34" s="48">
        <v>0</v>
      </c>
      <c r="BM34" s="49"/>
      <c r="BN34" s="49"/>
      <c r="BO34" s="49"/>
      <c r="BP34" s="50"/>
      <c r="BQ34" s="48">
        <v>0</v>
      </c>
      <c r="BR34" s="49"/>
      <c r="BS34" s="49"/>
      <c r="BT34" s="50"/>
      <c r="BU34" s="48">
        <f>IF(ISNUMBER(BG34),BG34,0)+IF(ISNUMBER(BL34),BL34,0)</f>
        <v>10634553</v>
      </c>
      <c r="BV34" s="49"/>
      <c r="BW34" s="49"/>
      <c r="BX34" s="49"/>
      <c r="BY34" s="50"/>
    </row>
    <row r="36" spans="1:79" ht="14.25" customHeight="1" x14ac:dyDescent="0.2">
      <c r="A36" s="118" t="s">
        <v>266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</row>
    <row r="37" spans="1:79" ht="15" customHeight="1" x14ac:dyDescent="0.2">
      <c r="A37" s="83" t="s">
        <v>240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</row>
    <row r="38" spans="1:79" ht="22.5" customHeight="1" x14ac:dyDescent="0.2">
      <c r="A38" s="85" t="s">
        <v>2</v>
      </c>
      <c r="B38" s="86"/>
      <c r="C38" s="86"/>
      <c r="D38" s="87"/>
      <c r="E38" s="85" t="s">
        <v>19</v>
      </c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7"/>
      <c r="X38" s="80" t="s">
        <v>262</v>
      </c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2"/>
      <c r="AR38" s="42" t="s">
        <v>267</v>
      </c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</row>
    <row r="39" spans="1:79" ht="36" customHeight="1" x14ac:dyDescent="0.2">
      <c r="A39" s="88"/>
      <c r="B39" s="89"/>
      <c r="C39" s="89"/>
      <c r="D39" s="90"/>
      <c r="E39" s="88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90"/>
      <c r="X39" s="42" t="s">
        <v>4</v>
      </c>
      <c r="Y39" s="42"/>
      <c r="Z39" s="42"/>
      <c r="AA39" s="42"/>
      <c r="AB39" s="42"/>
      <c r="AC39" s="42" t="s">
        <v>3</v>
      </c>
      <c r="AD39" s="42"/>
      <c r="AE39" s="42"/>
      <c r="AF39" s="42"/>
      <c r="AG39" s="42"/>
      <c r="AH39" s="103" t="s">
        <v>116</v>
      </c>
      <c r="AI39" s="104"/>
      <c r="AJ39" s="104"/>
      <c r="AK39" s="104"/>
      <c r="AL39" s="105"/>
      <c r="AM39" s="80" t="s">
        <v>5</v>
      </c>
      <c r="AN39" s="81"/>
      <c r="AO39" s="81"/>
      <c r="AP39" s="81"/>
      <c r="AQ39" s="82"/>
      <c r="AR39" s="80" t="s">
        <v>4</v>
      </c>
      <c r="AS39" s="81"/>
      <c r="AT39" s="81"/>
      <c r="AU39" s="81"/>
      <c r="AV39" s="82"/>
      <c r="AW39" s="80" t="s">
        <v>3</v>
      </c>
      <c r="AX39" s="81"/>
      <c r="AY39" s="81"/>
      <c r="AZ39" s="81"/>
      <c r="BA39" s="82"/>
      <c r="BB39" s="103" t="s">
        <v>116</v>
      </c>
      <c r="BC39" s="104"/>
      <c r="BD39" s="104"/>
      <c r="BE39" s="104"/>
      <c r="BF39" s="105"/>
      <c r="BG39" s="80" t="s">
        <v>96</v>
      </c>
      <c r="BH39" s="81"/>
      <c r="BI39" s="81"/>
      <c r="BJ39" s="81"/>
      <c r="BK39" s="82"/>
    </row>
    <row r="40" spans="1:79" ht="15" customHeight="1" x14ac:dyDescent="0.2">
      <c r="A40" s="80">
        <v>1</v>
      </c>
      <c r="B40" s="81"/>
      <c r="C40" s="81"/>
      <c r="D40" s="82"/>
      <c r="E40" s="80">
        <v>2</v>
      </c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2"/>
      <c r="X40" s="42">
        <v>3</v>
      </c>
      <c r="Y40" s="42"/>
      <c r="Z40" s="42"/>
      <c r="AA40" s="42"/>
      <c r="AB40" s="42"/>
      <c r="AC40" s="42">
        <v>4</v>
      </c>
      <c r="AD40" s="42"/>
      <c r="AE40" s="42"/>
      <c r="AF40" s="42"/>
      <c r="AG40" s="42"/>
      <c r="AH40" s="42">
        <v>5</v>
      </c>
      <c r="AI40" s="42"/>
      <c r="AJ40" s="42"/>
      <c r="AK40" s="42"/>
      <c r="AL40" s="42"/>
      <c r="AM40" s="42">
        <v>6</v>
      </c>
      <c r="AN40" s="42"/>
      <c r="AO40" s="42"/>
      <c r="AP40" s="42"/>
      <c r="AQ40" s="42"/>
      <c r="AR40" s="80">
        <v>7</v>
      </c>
      <c r="AS40" s="81"/>
      <c r="AT40" s="81"/>
      <c r="AU40" s="81"/>
      <c r="AV40" s="82"/>
      <c r="AW40" s="80">
        <v>8</v>
      </c>
      <c r="AX40" s="81"/>
      <c r="AY40" s="81"/>
      <c r="AZ40" s="81"/>
      <c r="BA40" s="82"/>
      <c r="BB40" s="80">
        <v>9</v>
      </c>
      <c r="BC40" s="81"/>
      <c r="BD40" s="81"/>
      <c r="BE40" s="81"/>
      <c r="BF40" s="82"/>
      <c r="BG40" s="80">
        <v>10</v>
      </c>
      <c r="BH40" s="81"/>
      <c r="BI40" s="81"/>
      <c r="BJ40" s="81"/>
      <c r="BK40" s="82"/>
    </row>
    <row r="41" spans="1:79" ht="20.25" hidden="1" customHeight="1" x14ac:dyDescent="0.2">
      <c r="A41" s="94" t="s">
        <v>56</v>
      </c>
      <c r="B41" s="95"/>
      <c r="C41" s="95"/>
      <c r="D41" s="96"/>
      <c r="E41" s="94" t="s">
        <v>57</v>
      </c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6"/>
      <c r="X41" s="71" t="s">
        <v>60</v>
      </c>
      <c r="Y41" s="71"/>
      <c r="Z41" s="71"/>
      <c r="AA41" s="71"/>
      <c r="AB41" s="71"/>
      <c r="AC41" s="71" t="s">
        <v>61</v>
      </c>
      <c r="AD41" s="71"/>
      <c r="AE41" s="71"/>
      <c r="AF41" s="71"/>
      <c r="AG41" s="71"/>
      <c r="AH41" s="94" t="s">
        <v>94</v>
      </c>
      <c r="AI41" s="95"/>
      <c r="AJ41" s="95"/>
      <c r="AK41" s="95"/>
      <c r="AL41" s="96"/>
      <c r="AM41" s="100" t="s">
        <v>171</v>
      </c>
      <c r="AN41" s="101"/>
      <c r="AO41" s="101"/>
      <c r="AP41" s="101"/>
      <c r="AQ41" s="102"/>
      <c r="AR41" s="94" t="s">
        <v>62</v>
      </c>
      <c r="AS41" s="95"/>
      <c r="AT41" s="95"/>
      <c r="AU41" s="95"/>
      <c r="AV41" s="96"/>
      <c r="AW41" s="94" t="s">
        <v>63</v>
      </c>
      <c r="AX41" s="95"/>
      <c r="AY41" s="95"/>
      <c r="AZ41" s="95"/>
      <c r="BA41" s="96"/>
      <c r="BB41" s="94" t="s">
        <v>95</v>
      </c>
      <c r="BC41" s="95"/>
      <c r="BD41" s="95"/>
      <c r="BE41" s="95"/>
      <c r="BF41" s="96"/>
      <c r="BG41" s="100" t="s">
        <v>171</v>
      </c>
      <c r="BH41" s="101"/>
      <c r="BI41" s="101"/>
      <c r="BJ41" s="101"/>
      <c r="BK41" s="102"/>
      <c r="CA41" t="s">
        <v>23</v>
      </c>
    </row>
    <row r="42" spans="1:79" s="25" customFormat="1" ht="12.75" customHeight="1" x14ac:dyDescent="0.2">
      <c r="A42" s="39"/>
      <c r="B42" s="40"/>
      <c r="C42" s="40"/>
      <c r="D42" s="57"/>
      <c r="E42" s="34" t="s">
        <v>172</v>
      </c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6"/>
      <c r="X42" s="52">
        <v>11549125</v>
      </c>
      <c r="Y42" s="53"/>
      <c r="Z42" s="53"/>
      <c r="AA42" s="53"/>
      <c r="AB42" s="54"/>
      <c r="AC42" s="52" t="s">
        <v>173</v>
      </c>
      <c r="AD42" s="53"/>
      <c r="AE42" s="53"/>
      <c r="AF42" s="53"/>
      <c r="AG42" s="54"/>
      <c r="AH42" s="52" t="s">
        <v>173</v>
      </c>
      <c r="AI42" s="53"/>
      <c r="AJ42" s="53"/>
      <c r="AK42" s="53"/>
      <c r="AL42" s="54"/>
      <c r="AM42" s="52">
        <f>IF(ISNUMBER(X42),X42,0)+IF(ISNUMBER(AC42),AC42,0)</f>
        <v>11549125</v>
      </c>
      <c r="AN42" s="53"/>
      <c r="AO42" s="53"/>
      <c r="AP42" s="53"/>
      <c r="AQ42" s="54"/>
      <c r="AR42" s="52">
        <v>12369112</v>
      </c>
      <c r="AS42" s="53"/>
      <c r="AT42" s="53"/>
      <c r="AU42" s="53"/>
      <c r="AV42" s="54"/>
      <c r="AW42" s="52" t="s">
        <v>173</v>
      </c>
      <c r="AX42" s="53"/>
      <c r="AY42" s="53"/>
      <c r="AZ42" s="53"/>
      <c r="BA42" s="54"/>
      <c r="BB42" s="52" t="s">
        <v>173</v>
      </c>
      <c r="BC42" s="53"/>
      <c r="BD42" s="53"/>
      <c r="BE42" s="53"/>
      <c r="BF42" s="54"/>
      <c r="BG42" s="55">
        <f>IF(ISNUMBER(AR42),AR42,0)+IF(ISNUMBER(AW42),AW42,0)</f>
        <v>12369112</v>
      </c>
      <c r="BH42" s="55"/>
      <c r="BI42" s="55"/>
      <c r="BJ42" s="55"/>
      <c r="BK42" s="55"/>
      <c r="CA42" s="25" t="s">
        <v>24</v>
      </c>
    </row>
    <row r="43" spans="1:79" s="25" customFormat="1" ht="25.5" customHeight="1" x14ac:dyDescent="0.2">
      <c r="A43" s="39"/>
      <c r="B43" s="40"/>
      <c r="C43" s="40"/>
      <c r="D43" s="57"/>
      <c r="E43" s="34" t="s">
        <v>174</v>
      </c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6"/>
      <c r="X43" s="52" t="s">
        <v>173</v>
      </c>
      <c r="Y43" s="53"/>
      <c r="Z43" s="53"/>
      <c r="AA43" s="53"/>
      <c r="AB43" s="54"/>
      <c r="AC43" s="52">
        <v>0</v>
      </c>
      <c r="AD43" s="53"/>
      <c r="AE43" s="53"/>
      <c r="AF43" s="53"/>
      <c r="AG43" s="54"/>
      <c r="AH43" s="52">
        <v>0</v>
      </c>
      <c r="AI43" s="53"/>
      <c r="AJ43" s="53"/>
      <c r="AK43" s="53"/>
      <c r="AL43" s="54"/>
      <c r="AM43" s="52">
        <f>IF(ISNUMBER(X43),X43,0)+IF(ISNUMBER(AC43),AC43,0)</f>
        <v>0</v>
      </c>
      <c r="AN43" s="53"/>
      <c r="AO43" s="53"/>
      <c r="AP43" s="53"/>
      <c r="AQ43" s="54"/>
      <c r="AR43" s="52" t="s">
        <v>173</v>
      </c>
      <c r="AS43" s="53"/>
      <c r="AT43" s="53"/>
      <c r="AU43" s="53"/>
      <c r="AV43" s="54"/>
      <c r="AW43" s="52">
        <v>0</v>
      </c>
      <c r="AX43" s="53"/>
      <c r="AY43" s="53"/>
      <c r="AZ43" s="53"/>
      <c r="BA43" s="54"/>
      <c r="BB43" s="52">
        <v>0</v>
      </c>
      <c r="BC43" s="53"/>
      <c r="BD43" s="53"/>
      <c r="BE43" s="53"/>
      <c r="BF43" s="54"/>
      <c r="BG43" s="55">
        <f>IF(ISNUMBER(AR43),AR43,0)+IF(ISNUMBER(AW43),AW43,0)</f>
        <v>0</v>
      </c>
      <c r="BH43" s="55"/>
      <c r="BI43" s="55"/>
      <c r="BJ43" s="55"/>
      <c r="BK43" s="55"/>
    </row>
    <row r="44" spans="1:79" s="25" customFormat="1" ht="12.75" customHeight="1" x14ac:dyDescent="0.2">
      <c r="A44" s="39">
        <v>602100</v>
      </c>
      <c r="B44" s="40"/>
      <c r="C44" s="40"/>
      <c r="D44" s="57"/>
      <c r="E44" s="34" t="s">
        <v>175</v>
      </c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6"/>
      <c r="X44" s="52" t="s">
        <v>173</v>
      </c>
      <c r="Y44" s="53"/>
      <c r="Z44" s="53"/>
      <c r="AA44" s="53"/>
      <c r="AB44" s="54"/>
      <c r="AC44" s="52">
        <v>0</v>
      </c>
      <c r="AD44" s="53"/>
      <c r="AE44" s="53"/>
      <c r="AF44" s="53"/>
      <c r="AG44" s="54"/>
      <c r="AH44" s="52">
        <v>0</v>
      </c>
      <c r="AI44" s="53"/>
      <c r="AJ44" s="53"/>
      <c r="AK44" s="53"/>
      <c r="AL44" s="54"/>
      <c r="AM44" s="52">
        <f>IF(ISNUMBER(X44),X44,0)+IF(ISNUMBER(AC44),AC44,0)</f>
        <v>0</v>
      </c>
      <c r="AN44" s="53"/>
      <c r="AO44" s="53"/>
      <c r="AP44" s="53"/>
      <c r="AQ44" s="54"/>
      <c r="AR44" s="52" t="s">
        <v>173</v>
      </c>
      <c r="AS44" s="53"/>
      <c r="AT44" s="53"/>
      <c r="AU44" s="53"/>
      <c r="AV44" s="54"/>
      <c r="AW44" s="52">
        <v>0</v>
      </c>
      <c r="AX44" s="53"/>
      <c r="AY44" s="53"/>
      <c r="AZ44" s="53"/>
      <c r="BA44" s="54"/>
      <c r="BB44" s="52">
        <v>0</v>
      </c>
      <c r="BC44" s="53"/>
      <c r="BD44" s="53"/>
      <c r="BE44" s="53"/>
      <c r="BF44" s="54"/>
      <c r="BG44" s="55">
        <f>IF(ISNUMBER(AR44),AR44,0)+IF(ISNUMBER(AW44),AW44,0)</f>
        <v>0</v>
      </c>
      <c r="BH44" s="55"/>
      <c r="BI44" s="55"/>
      <c r="BJ44" s="55"/>
      <c r="BK44" s="55"/>
    </row>
    <row r="45" spans="1:79" s="25" customFormat="1" ht="25.5" customHeight="1" x14ac:dyDescent="0.2">
      <c r="A45" s="39">
        <v>602400</v>
      </c>
      <c r="B45" s="40"/>
      <c r="C45" s="40"/>
      <c r="D45" s="57"/>
      <c r="E45" s="34" t="s">
        <v>176</v>
      </c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6"/>
      <c r="X45" s="52" t="s">
        <v>173</v>
      </c>
      <c r="Y45" s="53"/>
      <c r="Z45" s="53"/>
      <c r="AA45" s="53"/>
      <c r="AB45" s="54"/>
      <c r="AC45" s="52">
        <v>0</v>
      </c>
      <c r="AD45" s="53"/>
      <c r="AE45" s="53"/>
      <c r="AF45" s="53"/>
      <c r="AG45" s="54"/>
      <c r="AH45" s="52">
        <v>0</v>
      </c>
      <c r="AI45" s="53"/>
      <c r="AJ45" s="53"/>
      <c r="AK45" s="53"/>
      <c r="AL45" s="54"/>
      <c r="AM45" s="52">
        <f>IF(ISNUMBER(X45),X45,0)+IF(ISNUMBER(AC45),AC45,0)</f>
        <v>0</v>
      </c>
      <c r="AN45" s="53"/>
      <c r="AO45" s="53"/>
      <c r="AP45" s="53"/>
      <c r="AQ45" s="54"/>
      <c r="AR45" s="52" t="s">
        <v>173</v>
      </c>
      <c r="AS45" s="53"/>
      <c r="AT45" s="53"/>
      <c r="AU45" s="53"/>
      <c r="AV45" s="54"/>
      <c r="AW45" s="52">
        <v>0</v>
      </c>
      <c r="AX45" s="53"/>
      <c r="AY45" s="53"/>
      <c r="AZ45" s="53"/>
      <c r="BA45" s="54"/>
      <c r="BB45" s="52">
        <v>0</v>
      </c>
      <c r="BC45" s="53"/>
      <c r="BD45" s="53"/>
      <c r="BE45" s="53"/>
      <c r="BF45" s="54"/>
      <c r="BG45" s="55">
        <f>IF(ISNUMBER(AR45),AR45,0)+IF(ISNUMBER(AW45),AW45,0)</f>
        <v>0</v>
      </c>
      <c r="BH45" s="55"/>
      <c r="BI45" s="55"/>
      <c r="BJ45" s="55"/>
      <c r="BK45" s="55"/>
    </row>
    <row r="46" spans="1:79" s="6" customFormat="1" ht="12.75" customHeight="1" x14ac:dyDescent="0.2">
      <c r="A46" s="44"/>
      <c r="B46" s="45"/>
      <c r="C46" s="45"/>
      <c r="D46" s="56"/>
      <c r="E46" s="29" t="s">
        <v>147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1"/>
      <c r="X46" s="48">
        <v>11549125</v>
      </c>
      <c r="Y46" s="49"/>
      <c r="Z46" s="49"/>
      <c r="AA46" s="49"/>
      <c r="AB46" s="50"/>
      <c r="AC46" s="48">
        <v>0</v>
      </c>
      <c r="AD46" s="49"/>
      <c r="AE46" s="49"/>
      <c r="AF46" s="49"/>
      <c r="AG46" s="50"/>
      <c r="AH46" s="48">
        <v>0</v>
      </c>
      <c r="AI46" s="49"/>
      <c r="AJ46" s="49"/>
      <c r="AK46" s="49"/>
      <c r="AL46" s="50"/>
      <c r="AM46" s="48">
        <f>IF(ISNUMBER(X46),X46,0)+IF(ISNUMBER(AC46),AC46,0)</f>
        <v>11549125</v>
      </c>
      <c r="AN46" s="49"/>
      <c r="AO46" s="49"/>
      <c r="AP46" s="49"/>
      <c r="AQ46" s="50"/>
      <c r="AR46" s="48">
        <v>12369112</v>
      </c>
      <c r="AS46" s="49"/>
      <c r="AT46" s="49"/>
      <c r="AU46" s="49"/>
      <c r="AV46" s="50"/>
      <c r="AW46" s="48">
        <v>0</v>
      </c>
      <c r="AX46" s="49"/>
      <c r="AY46" s="49"/>
      <c r="AZ46" s="49"/>
      <c r="BA46" s="50"/>
      <c r="BB46" s="48">
        <v>0</v>
      </c>
      <c r="BC46" s="49"/>
      <c r="BD46" s="49"/>
      <c r="BE46" s="49"/>
      <c r="BF46" s="50"/>
      <c r="BG46" s="51">
        <f>IF(ISNUMBER(AR46),AR46,0)+IF(ISNUMBER(AW46),AW46,0)</f>
        <v>12369112</v>
      </c>
      <c r="BH46" s="51"/>
      <c r="BI46" s="51"/>
      <c r="BJ46" s="51"/>
      <c r="BK46" s="51"/>
    </row>
    <row r="47" spans="1:79" s="4" customFormat="1" ht="12.7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</row>
    <row r="49" spans="1:79" s="3" customFormat="1" ht="14.25" customHeight="1" x14ac:dyDescent="0.2">
      <c r="A49" s="68" t="s">
        <v>117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9"/>
    </row>
    <row r="50" spans="1:79" ht="14.25" customHeight="1" x14ac:dyDescent="0.2">
      <c r="A50" s="68" t="s">
        <v>253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</row>
    <row r="51" spans="1:79" ht="15" customHeight="1" x14ac:dyDescent="0.2">
      <c r="A51" s="72" t="s">
        <v>240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</row>
    <row r="52" spans="1:79" ht="23.1" customHeight="1" x14ac:dyDescent="0.2">
      <c r="A52" s="109" t="s">
        <v>118</v>
      </c>
      <c r="B52" s="110"/>
      <c r="C52" s="110"/>
      <c r="D52" s="111"/>
      <c r="E52" s="42" t="s">
        <v>19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80" t="s">
        <v>241</v>
      </c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2"/>
      <c r="AN52" s="80" t="s">
        <v>244</v>
      </c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2"/>
      <c r="BG52" s="80" t="s">
        <v>252</v>
      </c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2"/>
    </row>
    <row r="53" spans="1:79" ht="48.75" customHeight="1" x14ac:dyDescent="0.2">
      <c r="A53" s="112"/>
      <c r="B53" s="113"/>
      <c r="C53" s="113"/>
      <c r="D53" s="114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80" t="s">
        <v>4</v>
      </c>
      <c r="V53" s="81"/>
      <c r="W53" s="81"/>
      <c r="X53" s="81"/>
      <c r="Y53" s="82"/>
      <c r="Z53" s="80" t="s">
        <v>3</v>
      </c>
      <c r="AA53" s="81"/>
      <c r="AB53" s="81"/>
      <c r="AC53" s="81"/>
      <c r="AD53" s="82"/>
      <c r="AE53" s="103" t="s">
        <v>116</v>
      </c>
      <c r="AF53" s="104"/>
      <c r="AG53" s="104"/>
      <c r="AH53" s="105"/>
      <c r="AI53" s="80" t="s">
        <v>5</v>
      </c>
      <c r="AJ53" s="81"/>
      <c r="AK53" s="81"/>
      <c r="AL53" s="81"/>
      <c r="AM53" s="82"/>
      <c r="AN53" s="80" t="s">
        <v>4</v>
      </c>
      <c r="AO53" s="81"/>
      <c r="AP53" s="81"/>
      <c r="AQ53" s="81"/>
      <c r="AR53" s="82"/>
      <c r="AS53" s="80" t="s">
        <v>3</v>
      </c>
      <c r="AT53" s="81"/>
      <c r="AU53" s="81"/>
      <c r="AV53" s="81"/>
      <c r="AW53" s="82"/>
      <c r="AX53" s="103" t="s">
        <v>116</v>
      </c>
      <c r="AY53" s="104"/>
      <c r="AZ53" s="104"/>
      <c r="BA53" s="105"/>
      <c r="BB53" s="80" t="s">
        <v>96</v>
      </c>
      <c r="BC53" s="81"/>
      <c r="BD53" s="81"/>
      <c r="BE53" s="81"/>
      <c r="BF53" s="82"/>
      <c r="BG53" s="80" t="s">
        <v>4</v>
      </c>
      <c r="BH53" s="81"/>
      <c r="BI53" s="81"/>
      <c r="BJ53" s="81"/>
      <c r="BK53" s="82"/>
      <c r="BL53" s="80" t="s">
        <v>3</v>
      </c>
      <c r="BM53" s="81"/>
      <c r="BN53" s="81"/>
      <c r="BO53" s="81"/>
      <c r="BP53" s="82"/>
      <c r="BQ53" s="103" t="s">
        <v>116</v>
      </c>
      <c r="BR53" s="104"/>
      <c r="BS53" s="104"/>
      <c r="BT53" s="105"/>
      <c r="BU53" s="80" t="s">
        <v>97</v>
      </c>
      <c r="BV53" s="81"/>
      <c r="BW53" s="81"/>
      <c r="BX53" s="81"/>
      <c r="BY53" s="82"/>
    </row>
    <row r="54" spans="1:79" ht="15" customHeight="1" x14ac:dyDescent="0.2">
      <c r="A54" s="80">
        <v>1</v>
      </c>
      <c r="B54" s="81"/>
      <c r="C54" s="81"/>
      <c r="D54" s="82"/>
      <c r="E54" s="80">
        <v>2</v>
      </c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2"/>
      <c r="U54" s="80">
        <v>3</v>
      </c>
      <c r="V54" s="81"/>
      <c r="W54" s="81"/>
      <c r="X54" s="81"/>
      <c r="Y54" s="82"/>
      <c r="Z54" s="80">
        <v>4</v>
      </c>
      <c r="AA54" s="81"/>
      <c r="AB54" s="81"/>
      <c r="AC54" s="81"/>
      <c r="AD54" s="82"/>
      <c r="AE54" s="80">
        <v>5</v>
      </c>
      <c r="AF54" s="81"/>
      <c r="AG54" s="81"/>
      <c r="AH54" s="82"/>
      <c r="AI54" s="80">
        <v>6</v>
      </c>
      <c r="AJ54" s="81"/>
      <c r="AK54" s="81"/>
      <c r="AL54" s="81"/>
      <c r="AM54" s="82"/>
      <c r="AN54" s="80">
        <v>7</v>
      </c>
      <c r="AO54" s="81"/>
      <c r="AP54" s="81"/>
      <c r="AQ54" s="81"/>
      <c r="AR54" s="82"/>
      <c r="AS54" s="80">
        <v>8</v>
      </c>
      <c r="AT54" s="81"/>
      <c r="AU54" s="81"/>
      <c r="AV54" s="81"/>
      <c r="AW54" s="82"/>
      <c r="AX54" s="80">
        <v>9</v>
      </c>
      <c r="AY54" s="81"/>
      <c r="AZ54" s="81"/>
      <c r="BA54" s="82"/>
      <c r="BB54" s="80">
        <v>10</v>
      </c>
      <c r="BC54" s="81"/>
      <c r="BD54" s="81"/>
      <c r="BE54" s="81"/>
      <c r="BF54" s="82"/>
      <c r="BG54" s="80">
        <v>11</v>
      </c>
      <c r="BH54" s="81"/>
      <c r="BI54" s="81"/>
      <c r="BJ54" s="81"/>
      <c r="BK54" s="82"/>
      <c r="BL54" s="80">
        <v>12</v>
      </c>
      <c r="BM54" s="81"/>
      <c r="BN54" s="81"/>
      <c r="BO54" s="81"/>
      <c r="BP54" s="82"/>
      <c r="BQ54" s="80">
        <v>13</v>
      </c>
      <c r="BR54" s="81"/>
      <c r="BS54" s="81"/>
      <c r="BT54" s="82"/>
      <c r="BU54" s="80">
        <v>14</v>
      </c>
      <c r="BV54" s="81"/>
      <c r="BW54" s="81"/>
      <c r="BX54" s="81"/>
      <c r="BY54" s="82"/>
    </row>
    <row r="55" spans="1:79" s="1" customFormat="1" ht="12.75" hidden="1" customHeight="1" x14ac:dyDescent="0.2">
      <c r="A55" s="94" t="s">
        <v>64</v>
      </c>
      <c r="B55" s="95"/>
      <c r="C55" s="95"/>
      <c r="D55" s="96"/>
      <c r="E55" s="94" t="s">
        <v>57</v>
      </c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6"/>
      <c r="U55" s="94" t="s">
        <v>65</v>
      </c>
      <c r="V55" s="95"/>
      <c r="W55" s="95"/>
      <c r="X55" s="95"/>
      <c r="Y55" s="96"/>
      <c r="Z55" s="94" t="s">
        <v>66</v>
      </c>
      <c r="AA55" s="95"/>
      <c r="AB55" s="95"/>
      <c r="AC55" s="95"/>
      <c r="AD55" s="96"/>
      <c r="AE55" s="94" t="s">
        <v>91</v>
      </c>
      <c r="AF55" s="95"/>
      <c r="AG55" s="95"/>
      <c r="AH55" s="96"/>
      <c r="AI55" s="100" t="s">
        <v>170</v>
      </c>
      <c r="AJ55" s="101"/>
      <c r="AK55" s="101"/>
      <c r="AL55" s="101"/>
      <c r="AM55" s="102"/>
      <c r="AN55" s="94" t="s">
        <v>67</v>
      </c>
      <c r="AO55" s="95"/>
      <c r="AP55" s="95"/>
      <c r="AQ55" s="95"/>
      <c r="AR55" s="96"/>
      <c r="AS55" s="94" t="s">
        <v>68</v>
      </c>
      <c r="AT55" s="95"/>
      <c r="AU55" s="95"/>
      <c r="AV55" s="95"/>
      <c r="AW55" s="96"/>
      <c r="AX55" s="94" t="s">
        <v>92</v>
      </c>
      <c r="AY55" s="95"/>
      <c r="AZ55" s="95"/>
      <c r="BA55" s="96"/>
      <c r="BB55" s="100" t="s">
        <v>170</v>
      </c>
      <c r="BC55" s="101"/>
      <c r="BD55" s="101"/>
      <c r="BE55" s="101"/>
      <c r="BF55" s="102"/>
      <c r="BG55" s="94" t="s">
        <v>58</v>
      </c>
      <c r="BH55" s="95"/>
      <c r="BI55" s="95"/>
      <c r="BJ55" s="95"/>
      <c r="BK55" s="96"/>
      <c r="BL55" s="94" t="s">
        <v>59</v>
      </c>
      <c r="BM55" s="95"/>
      <c r="BN55" s="95"/>
      <c r="BO55" s="95"/>
      <c r="BP55" s="96"/>
      <c r="BQ55" s="94" t="s">
        <v>93</v>
      </c>
      <c r="BR55" s="95"/>
      <c r="BS55" s="95"/>
      <c r="BT55" s="96"/>
      <c r="BU55" s="100" t="s">
        <v>170</v>
      </c>
      <c r="BV55" s="101"/>
      <c r="BW55" s="101"/>
      <c r="BX55" s="101"/>
      <c r="BY55" s="102"/>
      <c r="CA55" t="s">
        <v>25</v>
      </c>
    </row>
    <row r="56" spans="1:79" s="25" customFormat="1" ht="12.75" customHeight="1" x14ac:dyDescent="0.2">
      <c r="A56" s="39">
        <v>2240</v>
      </c>
      <c r="B56" s="40"/>
      <c r="C56" s="40"/>
      <c r="D56" s="57"/>
      <c r="E56" s="34" t="s">
        <v>177</v>
      </c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6"/>
      <c r="U56" s="52">
        <v>1771675.44</v>
      </c>
      <c r="V56" s="53"/>
      <c r="W56" s="53"/>
      <c r="X56" s="53"/>
      <c r="Y56" s="54"/>
      <c r="Z56" s="52">
        <v>0</v>
      </c>
      <c r="AA56" s="53"/>
      <c r="AB56" s="53"/>
      <c r="AC56" s="53"/>
      <c r="AD56" s="54"/>
      <c r="AE56" s="52">
        <v>0</v>
      </c>
      <c r="AF56" s="53"/>
      <c r="AG56" s="53"/>
      <c r="AH56" s="54"/>
      <c r="AI56" s="52">
        <f>IF(ISNUMBER(U56),U56,0)+IF(ISNUMBER(Z56),Z56,0)</f>
        <v>1771675.44</v>
      </c>
      <c r="AJ56" s="53"/>
      <c r="AK56" s="53"/>
      <c r="AL56" s="53"/>
      <c r="AM56" s="54"/>
      <c r="AN56" s="52">
        <v>11332400</v>
      </c>
      <c r="AO56" s="53"/>
      <c r="AP56" s="53"/>
      <c r="AQ56" s="53"/>
      <c r="AR56" s="54"/>
      <c r="AS56" s="52">
        <v>0</v>
      </c>
      <c r="AT56" s="53"/>
      <c r="AU56" s="53"/>
      <c r="AV56" s="53"/>
      <c r="AW56" s="54"/>
      <c r="AX56" s="52">
        <v>0</v>
      </c>
      <c r="AY56" s="53"/>
      <c r="AZ56" s="53"/>
      <c r="BA56" s="54"/>
      <c r="BB56" s="52">
        <f>IF(ISNUMBER(AN56),AN56,0)+IF(ISNUMBER(AS56),AS56,0)</f>
        <v>11332400</v>
      </c>
      <c r="BC56" s="53"/>
      <c r="BD56" s="53"/>
      <c r="BE56" s="53"/>
      <c r="BF56" s="54"/>
      <c r="BG56" s="52">
        <v>4051428</v>
      </c>
      <c r="BH56" s="53"/>
      <c r="BI56" s="53"/>
      <c r="BJ56" s="53"/>
      <c r="BK56" s="54"/>
      <c r="BL56" s="52">
        <v>0</v>
      </c>
      <c r="BM56" s="53"/>
      <c r="BN56" s="53"/>
      <c r="BO56" s="53"/>
      <c r="BP56" s="54"/>
      <c r="BQ56" s="52">
        <v>0</v>
      </c>
      <c r="BR56" s="53"/>
      <c r="BS56" s="53"/>
      <c r="BT56" s="54"/>
      <c r="BU56" s="52">
        <f>IF(ISNUMBER(BG56),BG56,0)+IF(ISNUMBER(BL56),BL56,0)</f>
        <v>4051428</v>
      </c>
      <c r="BV56" s="53"/>
      <c r="BW56" s="53"/>
      <c r="BX56" s="53"/>
      <c r="BY56" s="54"/>
      <c r="CA56" s="25" t="s">
        <v>26</v>
      </c>
    </row>
    <row r="57" spans="1:79" s="25" customFormat="1" ht="25.5" customHeight="1" x14ac:dyDescent="0.2">
      <c r="A57" s="39">
        <v>2610</v>
      </c>
      <c r="B57" s="40"/>
      <c r="C57" s="40"/>
      <c r="D57" s="57"/>
      <c r="E57" s="34" t="s">
        <v>178</v>
      </c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6"/>
      <c r="U57" s="52">
        <v>1915761.7</v>
      </c>
      <c r="V57" s="53"/>
      <c r="W57" s="53"/>
      <c r="X57" s="53"/>
      <c r="Y57" s="54"/>
      <c r="Z57" s="52">
        <v>0</v>
      </c>
      <c r="AA57" s="53"/>
      <c r="AB57" s="53"/>
      <c r="AC57" s="53"/>
      <c r="AD57" s="54"/>
      <c r="AE57" s="52">
        <v>0</v>
      </c>
      <c r="AF57" s="53"/>
      <c r="AG57" s="53"/>
      <c r="AH57" s="54"/>
      <c r="AI57" s="52">
        <f>IF(ISNUMBER(U57),U57,0)+IF(ISNUMBER(Z57),Z57,0)</f>
        <v>1915761.7</v>
      </c>
      <c r="AJ57" s="53"/>
      <c r="AK57" s="53"/>
      <c r="AL57" s="53"/>
      <c r="AM57" s="54"/>
      <c r="AN57" s="52">
        <v>3970200</v>
      </c>
      <c r="AO57" s="53"/>
      <c r="AP57" s="53"/>
      <c r="AQ57" s="53"/>
      <c r="AR57" s="54"/>
      <c r="AS57" s="52">
        <v>0</v>
      </c>
      <c r="AT57" s="53"/>
      <c r="AU57" s="53"/>
      <c r="AV57" s="53"/>
      <c r="AW57" s="54"/>
      <c r="AX57" s="52">
        <v>0</v>
      </c>
      <c r="AY57" s="53"/>
      <c r="AZ57" s="53"/>
      <c r="BA57" s="54"/>
      <c r="BB57" s="52">
        <f>IF(ISNUMBER(AN57),AN57,0)+IF(ISNUMBER(AS57),AS57,0)</f>
        <v>3970200</v>
      </c>
      <c r="BC57" s="53"/>
      <c r="BD57" s="53"/>
      <c r="BE57" s="53"/>
      <c r="BF57" s="54"/>
      <c r="BG57" s="52">
        <v>6583125</v>
      </c>
      <c r="BH57" s="53"/>
      <c r="BI57" s="53"/>
      <c r="BJ57" s="53"/>
      <c r="BK57" s="54"/>
      <c r="BL57" s="52">
        <v>0</v>
      </c>
      <c r="BM57" s="53"/>
      <c r="BN57" s="53"/>
      <c r="BO57" s="53"/>
      <c r="BP57" s="54"/>
      <c r="BQ57" s="52">
        <v>0</v>
      </c>
      <c r="BR57" s="53"/>
      <c r="BS57" s="53"/>
      <c r="BT57" s="54"/>
      <c r="BU57" s="52">
        <f>IF(ISNUMBER(BG57),BG57,0)+IF(ISNUMBER(BL57),BL57,0)</f>
        <v>6583125</v>
      </c>
      <c r="BV57" s="53"/>
      <c r="BW57" s="53"/>
      <c r="BX57" s="53"/>
      <c r="BY57" s="54"/>
    </row>
    <row r="58" spans="1:79" s="25" customFormat="1" ht="12.75" customHeight="1" x14ac:dyDescent="0.2">
      <c r="A58" s="39">
        <v>3132</v>
      </c>
      <c r="B58" s="40"/>
      <c r="C58" s="40"/>
      <c r="D58" s="57"/>
      <c r="E58" s="34" t="s">
        <v>179</v>
      </c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6"/>
      <c r="U58" s="52">
        <v>0</v>
      </c>
      <c r="V58" s="53"/>
      <c r="W58" s="53"/>
      <c r="X58" s="53"/>
      <c r="Y58" s="54"/>
      <c r="Z58" s="52">
        <v>9879</v>
      </c>
      <c r="AA58" s="53"/>
      <c r="AB58" s="53"/>
      <c r="AC58" s="53"/>
      <c r="AD58" s="54"/>
      <c r="AE58" s="52">
        <v>0</v>
      </c>
      <c r="AF58" s="53"/>
      <c r="AG58" s="53"/>
      <c r="AH58" s="54"/>
      <c r="AI58" s="52">
        <f>IF(ISNUMBER(U58),U58,0)+IF(ISNUMBER(Z58),Z58,0)</f>
        <v>9879</v>
      </c>
      <c r="AJ58" s="53"/>
      <c r="AK58" s="53"/>
      <c r="AL58" s="53"/>
      <c r="AM58" s="54"/>
      <c r="AN58" s="52">
        <v>0</v>
      </c>
      <c r="AO58" s="53"/>
      <c r="AP58" s="53"/>
      <c r="AQ58" s="53"/>
      <c r="AR58" s="54"/>
      <c r="AS58" s="52">
        <v>700000</v>
      </c>
      <c r="AT58" s="53"/>
      <c r="AU58" s="53"/>
      <c r="AV58" s="53"/>
      <c r="AW58" s="54"/>
      <c r="AX58" s="52">
        <v>700000</v>
      </c>
      <c r="AY58" s="53"/>
      <c r="AZ58" s="53"/>
      <c r="BA58" s="54"/>
      <c r="BB58" s="52">
        <f>IF(ISNUMBER(AN58),AN58,0)+IF(ISNUMBER(AS58),AS58,0)</f>
        <v>700000</v>
      </c>
      <c r="BC58" s="53"/>
      <c r="BD58" s="53"/>
      <c r="BE58" s="53"/>
      <c r="BF58" s="54"/>
      <c r="BG58" s="52">
        <v>0</v>
      </c>
      <c r="BH58" s="53"/>
      <c r="BI58" s="53"/>
      <c r="BJ58" s="53"/>
      <c r="BK58" s="54"/>
      <c r="BL58" s="52">
        <v>0</v>
      </c>
      <c r="BM58" s="53"/>
      <c r="BN58" s="53"/>
      <c r="BO58" s="53"/>
      <c r="BP58" s="54"/>
      <c r="BQ58" s="52">
        <v>0</v>
      </c>
      <c r="BR58" s="53"/>
      <c r="BS58" s="53"/>
      <c r="BT58" s="54"/>
      <c r="BU58" s="52">
        <f>IF(ISNUMBER(BG58),BG58,0)+IF(ISNUMBER(BL58),BL58,0)</f>
        <v>0</v>
      </c>
      <c r="BV58" s="53"/>
      <c r="BW58" s="53"/>
      <c r="BX58" s="53"/>
      <c r="BY58" s="54"/>
    </row>
    <row r="59" spans="1:79" s="6" customFormat="1" ht="12.75" customHeight="1" x14ac:dyDescent="0.2">
      <c r="A59" s="44"/>
      <c r="B59" s="45"/>
      <c r="C59" s="45"/>
      <c r="D59" s="56"/>
      <c r="E59" s="29" t="s">
        <v>147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1"/>
      <c r="U59" s="48">
        <v>3687437.1399999997</v>
      </c>
      <c r="V59" s="49"/>
      <c r="W59" s="49"/>
      <c r="X59" s="49"/>
      <c r="Y59" s="50"/>
      <c r="Z59" s="48">
        <v>9879</v>
      </c>
      <c r="AA59" s="49"/>
      <c r="AB59" s="49"/>
      <c r="AC59" s="49"/>
      <c r="AD59" s="50"/>
      <c r="AE59" s="48">
        <v>0</v>
      </c>
      <c r="AF59" s="49"/>
      <c r="AG59" s="49"/>
      <c r="AH59" s="50"/>
      <c r="AI59" s="48">
        <f>IF(ISNUMBER(U59),U59,0)+IF(ISNUMBER(Z59),Z59,0)</f>
        <v>3697316.1399999997</v>
      </c>
      <c r="AJ59" s="49"/>
      <c r="AK59" s="49"/>
      <c r="AL59" s="49"/>
      <c r="AM59" s="50"/>
      <c r="AN59" s="48">
        <v>15302600</v>
      </c>
      <c r="AO59" s="49"/>
      <c r="AP59" s="49"/>
      <c r="AQ59" s="49"/>
      <c r="AR59" s="50"/>
      <c r="AS59" s="48">
        <v>700000</v>
      </c>
      <c r="AT59" s="49"/>
      <c r="AU59" s="49"/>
      <c r="AV59" s="49"/>
      <c r="AW59" s="50"/>
      <c r="AX59" s="48">
        <v>700000</v>
      </c>
      <c r="AY59" s="49"/>
      <c r="AZ59" s="49"/>
      <c r="BA59" s="50"/>
      <c r="BB59" s="48">
        <f>IF(ISNUMBER(AN59),AN59,0)+IF(ISNUMBER(AS59),AS59,0)</f>
        <v>16002600</v>
      </c>
      <c r="BC59" s="49"/>
      <c r="BD59" s="49"/>
      <c r="BE59" s="49"/>
      <c r="BF59" s="50"/>
      <c r="BG59" s="48">
        <v>10634553</v>
      </c>
      <c r="BH59" s="49"/>
      <c r="BI59" s="49"/>
      <c r="BJ59" s="49"/>
      <c r="BK59" s="50"/>
      <c r="BL59" s="48">
        <v>0</v>
      </c>
      <c r="BM59" s="49"/>
      <c r="BN59" s="49"/>
      <c r="BO59" s="49"/>
      <c r="BP59" s="50"/>
      <c r="BQ59" s="48">
        <v>0</v>
      </c>
      <c r="BR59" s="49"/>
      <c r="BS59" s="49"/>
      <c r="BT59" s="50"/>
      <c r="BU59" s="48">
        <f>IF(ISNUMBER(BG59),BG59,0)+IF(ISNUMBER(BL59),BL59,0)</f>
        <v>10634553</v>
      </c>
      <c r="BV59" s="49"/>
      <c r="BW59" s="49"/>
      <c r="BX59" s="49"/>
      <c r="BY59" s="50"/>
    </row>
    <row r="61" spans="1:79" ht="14.25" customHeight="1" x14ac:dyDescent="0.2">
      <c r="A61" s="68" t="s">
        <v>254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</row>
    <row r="62" spans="1:79" ht="15" customHeight="1" x14ac:dyDescent="0.2">
      <c r="A62" s="83" t="s">
        <v>240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3"/>
      <c r="BX62" s="83"/>
      <c r="BY62" s="83"/>
    </row>
    <row r="63" spans="1:79" ht="23.1" customHeight="1" x14ac:dyDescent="0.2">
      <c r="A63" s="109" t="s">
        <v>119</v>
      </c>
      <c r="B63" s="110"/>
      <c r="C63" s="110"/>
      <c r="D63" s="110"/>
      <c r="E63" s="111"/>
      <c r="F63" s="42" t="s">
        <v>19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80" t="s">
        <v>241</v>
      </c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2"/>
      <c r="AN63" s="80" t="s">
        <v>244</v>
      </c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2"/>
      <c r="BG63" s="80" t="s">
        <v>252</v>
      </c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2"/>
    </row>
    <row r="64" spans="1:79" ht="51.75" customHeight="1" x14ac:dyDescent="0.2">
      <c r="A64" s="112"/>
      <c r="B64" s="113"/>
      <c r="C64" s="113"/>
      <c r="D64" s="113"/>
      <c r="E64" s="114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80" t="s">
        <v>4</v>
      </c>
      <c r="V64" s="81"/>
      <c r="W64" s="81"/>
      <c r="X64" s="81"/>
      <c r="Y64" s="82"/>
      <c r="Z64" s="80" t="s">
        <v>3</v>
      </c>
      <c r="AA64" s="81"/>
      <c r="AB64" s="81"/>
      <c r="AC64" s="81"/>
      <c r="AD64" s="82"/>
      <c r="AE64" s="103" t="s">
        <v>116</v>
      </c>
      <c r="AF64" s="104"/>
      <c r="AG64" s="104"/>
      <c r="AH64" s="105"/>
      <c r="AI64" s="80" t="s">
        <v>5</v>
      </c>
      <c r="AJ64" s="81"/>
      <c r="AK64" s="81"/>
      <c r="AL64" s="81"/>
      <c r="AM64" s="82"/>
      <c r="AN64" s="80" t="s">
        <v>4</v>
      </c>
      <c r="AO64" s="81"/>
      <c r="AP64" s="81"/>
      <c r="AQ64" s="81"/>
      <c r="AR64" s="82"/>
      <c r="AS64" s="80" t="s">
        <v>3</v>
      </c>
      <c r="AT64" s="81"/>
      <c r="AU64" s="81"/>
      <c r="AV64" s="81"/>
      <c r="AW64" s="82"/>
      <c r="AX64" s="103" t="s">
        <v>116</v>
      </c>
      <c r="AY64" s="104"/>
      <c r="AZ64" s="104"/>
      <c r="BA64" s="105"/>
      <c r="BB64" s="80" t="s">
        <v>96</v>
      </c>
      <c r="BC64" s="81"/>
      <c r="BD64" s="81"/>
      <c r="BE64" s="81"/>
      <c r="BF64" s="82"/>
      <c r="BG64" s="80" t="s">
        <v>4</v>
      </c>
      <c r="BH64" s="81"/>
      <c r="BI64" s="81"/>
      <c r="BJ64" s="81"/>
      <c r="BK64" s="82"/>
      <c r="BL64" s="80" t="s">
        <v>3</v>
      </c>
      <c r="BM64" s="81"/>
      <c r="BN64" s="81"/>
      <c r="BO64" s="81"/>
      <c r="BP64" s="82"/>
      <c r="BQ64" s="103" t="s">
        <v>116</v>
      </c>
      <c r="BR64" s="104"/>
      <c r="BS64" s="104"/>
      <c r="BT64" s="105"/>
      <c r="BU64" s="42" t="s">
        <v>97</v>
      </c>
      <c r="BV64" s="42"/>
      <c r="BW64" s="42"/>
      <c r="BX64" s="42"/>
      <c r="BY64" s="42"/>
    </row>
    <row r="65" spans="1:79" ht="15" customHeight="1" x14ac:dyDescent="0.2">
      <c r="A65" s="80">
        <v>1</v>
      </c>
      <c r="B65" s="81"/>
      <c r="C65" s="81"/>
      <c r="D65" s="81"/>
      <c r="E65" s="82"/>
      <c r="F65" s="80">
        <v>2</v>
      </c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2"/>
      <c r="U65" s="80">
        <v>3</v>
      </c>
      <c r="V65" s="81"/>
      <c r="W65" s="81"/>
      <c r="X65" s="81"/>
      <c r="Y65" s="82"/>
      <c r="Z65" s="80">
        <v>4</v>
      </c>
      <c r="AA65" s="81"/>
      <c r="AB65" s="81"/>
      <c r="AC65" s="81"/>
      <c r="AD65" s="82"/>
      <c r="AE65" s="80">
        <v>5</v>
      </c>
      <c r="AF65" s="81"/>
      <c r="AG65" s="81"/>
      <c r="AH65" s="82"/>
      <c r="AI65" s="80">
        <v>6</v>
      </c>
      <c r="AJ65" s="81"/>
      <c r="AK65" s="81"/>
      <c r="AL65" s="81"/>
      <c r="AM65" s="82"/>
      <c r="AN65" s="80">
        <v>7</v>
      </c>
      <c r="AO65" s="81"/>
      <c r="AP65" s="81"/>
      <c r="AQ65" s="81"/>
      <c r="AR65" s="82"/>
      <c r="AS65" s="80">
        <v>8</v>
      </c>
      <c r="AT65" s="81"/>
      <c r="AU65" s="81"/>
      <c r="AV65" s="81"/>
      <c r="AW65" s="82"/>
      <c r="AX65" s="80">
        <v>9</v>
      </c>
      <c r="AY65" s="81"/>
      <c r="AZ65" s="81"/>
      <c r="BA65" s="82"/>
      <c r="BB65" s="80">
        <v>10</v>
      </c>
      <c r="BC65" s="81"/>
      <c r="BD65" s="81"/>
      <c r="BE65" s="81"/>
      <c r="BF65" s="82"/>
      <c r="BG65" s="80">
        <v>11</v>
      </c>
      <c r="BH65" s="81"/>
      <c r="BI65" s="81"/>
      <c r="BJ65" s="81"/>
      <c r="BK65" s="82"/>
      <c r="BL65" s="80">
        <v>12</v>
      </c>
      <c r="BM65" s="81"/>
      <c r="BN65" s="81"/>
      <c r="BO65" s="81"/>
      <c r="BP65" s="82"/>
      <c r="BQ65" s="80">
        <v>13</v>
      </c>
      <c r="BR65" s="81"/>
      <c r="BS65" s="81"/>
      <c r="BT65" s="82"/>
      <c r="BU65" s="42">
        <v>14</v>
      </c>
      <c r="BV65" s="42"/>
      <c r="BW65" s="42"/>
      <c r="BX65" s="42"/>
      <c r="BY65" s="42"/>
    </row>
    <row r="66" spans="1:79" s="1" customFormat="1" ht="13.5" hidden="1" customHeight="1" x14ac:dyDescent="0.2">
      <c r="A66" s="94" t="s">
        <v>64</v>
      </c>
      <c r="B66" s="95"/>
      <c r="C66" s="95"/>
      <c r="D66" s="95"/>
      <c r="E66" s="96"/>
      <c r="F66" s="94" t="s">
        <v>57</v>
      </c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6"/>
      <c r="U66" s="94" t="s">
        <v>65</v>
      </c>
      <c r="V66" s="95"/>
      <c r="W66" s="95"/>
      <c r="X66" s="95"/>
      <c r="Y66" s="96"/>
      <c r="Z66" s="94" t="s">
        <v>66</v>
      </c>
      <c r="AA66" s="95"/>
      <c r="AB66" s="95"/>
      <c r="AC66" s="95"/>
      <c r="AD66" s="96"/>
      <c r="AE66" s="94" t="s">
        <v>91</v>
      </c>
      <c r="AF66" s="95"/>
      <c r="AG66" s="95"/>
      <c r="AH66" s="96"/>
      <c r="AI66" s="100" t="s">
        <v>170</v>
      </c>
      <c r="AJ66" s="101"/>
      <c r="AK66" s="101"/>
      <c r="AL66" s="101"/>
      <c r="AM66" s="102"/>
      <c r="AN66" s="94" t="s">
        <v>67</v>
      </c>
      <c r="AO66" s="95"/>
      <c r="AP66" s="95"/>
      <c r="AQ66" s="95"/>
      <c r="AR66" s="96"/>
      <c r="AS66" s="94" t="s">
        <v>68</v>
      </c>
      <c r="AT66" s="95"/>
      <c r="AU66" s="95"/>
      <c r="AV66" s="95"/>
      <c r="AW66" s="96"/>
      <c r="AX66" s="94" t="s">
        <v>92</v>
      </c>
      <c r="AY66" s="95"/>
      <c r="AZ66" s="95"/>
      <c r="BA66" s="96"/>
      <c r="BB66" s="100" t="s">
        <v>170</v>
      </c>
      <c r="BC66" s="101"/>
      <c r="BD66" s="101"/>
      <c r="BE66" s="101"/>
      <c r="BF66" s="102"/>
      <c r="BG66" s="94" t="s">
        <v>58</v>
      </c>
      <c r="BH66" s="95"/>
      <c r="BI66" s="95"/>
      <c r="BJ66" s="95"/>
      <c r="BK66" s="96"/>
      <c r="BL66" s="94" t="s">
        <v>59</v>
      </c>
      <c r="BM66" s="95"/>
      <c r="BN66" s="95"/>
      <c r="BO66" s="95"/>
      <c r="BP66" s="96"/>
      <c r="BQ66" s="94" t="s">
        <v>93</v>
      </c>
      <c r="BR66" s="95"/>
      <c r="BS66" s="95"/>
      <c r="BT66" s="96"/>
      <c r="BU66" s="91" t="s">
        <v>170</v>
      </c>
      <c r="BV66" s="91"/>
      <c r="BW66" s="91"/>
      <c r="BX66" s="91"/>
      <c r="BY66" s="91"/>
      <c r="CA66" t="s">
        <v>27</v>
      </c>
    </row>
    <row r="67" spans="1:79" s="6" customFormat="1" ht="12.75" customHeight="1" x14ac:dyDescent="0.2">
      <c r="A67" s="44"/>
      <c r="B67" s="45"/>
      <c r="C67" s="45"/>
      <c r="D67" s="45"/>
      <c r="E67" s="56"/>
      <c r="F67" s="44" t="s">
        <v>147</v>
      </c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56"/>
      <c r="U67" s="48"/>
      <c r="V67" s="49"/>
      <c r="W67" s="49"/>
      <c r="X67" s="49"/>
      <c r="Y67" s="50"/>
      <c r="Z67" s="48"/>
      <c r="AA67" s="49"/>
      <c r="AB67" s="49"/>
      <c r="AC67" s="49"/>
      <c r="AD67" s="50"/>
      <c r="AE67" s="48"/>
      <c r="AF67" s="49"/>
      <c r="AG67" s="49"/>
      <c r="AH67" s="50"/>
      <c r="AI67" s="48">
        <f>IF(ISNUMBER(U67),U67,0)+IF(ISNUMBER(Z67),Z67,0)</f>
        <v>0</v>
      </c>
      <c r="AJ67" s="49"/>
      <c r="AK67" s="49"/>
      <c r="AL67" s="49"/>
      <c r="AM67" s="50"/>
      <c r="AN67" s="48"/>
      <c r="AO67" s="49"/>
      <c r="AP67" s="49"/>
      <c r="AQ67" s="49"/>
      <c r="AR67" s="50"/>
      <c r="AS67" s="48"/>
      <c r="AT67" s="49"/>
      <c r="AU67" s="49"/>
      <c r="AV67" s="49"/>
      <c r="AW67" s="50"/>
      <c r="AX67" s="48"/>
      <c r="AY67" s="49"/>
      <c r="AZ67" s="49"/>
      <c r="BA67" s="50"/>
      <c r="BB67" s="48">
        <f>IF(ISNUMBER(AN67),AN67,0)+IF(ISNUMBER(AS67),AS67,0)</f>
        <v>0</v>
      </c>
      <c r="BC67" s="49"/>
      <c r="BD67" s="49"/>
      <c r="BE67" s="49"/>
      <c r="BF67" s="50"/>
      <c r="BG67" s="48"/>
      <c r="BH67" s="49"/>
      <c r="BI67" s="49"/>
      <c r="BJ67" s="49"/>
      <c r="BK67" s="50"/>
      <c r="BL67" s="48"/>
      <c r="BM67" s="49"/>
      <c r="BN67" s="49"/>
      <c r="BO67" s="49"/>
      <c r="BP67" s="50"/>
      <c r="BQ67" s="48"/>
      <c r="BR67" s="49"/>
      <c r="BS67" s="49"/>
      <c r="BT67" s="50"/>
      <c r="BU67" s="48">
        <f>IF(ISNUMBER(BG67),BG67,0)+IF(ISNUMBER(BL67),BL67,0)</f>
        <v>0</v>
      </c>
      <c r="BV67" s="49"/>
      <c r="BW67" s="49"/>
      <c r="BX67" s="49"/>
      <c r="BY67" s="50"/>
      <c r="CA67" s="6" t="s">
        <v>28</v>
      </c>
    </row>
    <row r="69" spans="1:79" ht="14.25" customHeight="1" x14ac:dyDescent="0.2">
      <c r="A69" s="68" t="s">
        <v>268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</row>
    <row r="70" spans="1:79" ht="15" customHeight="1" x14ac:dyDescent="0.2">
      <c r="A70" s="83" t="s">
        <v>240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</row>
    <row r="71" spans="1:79" ht="23.1" customHeight="1" x14ac:dyDescent="0.2">
      <c r="A71" s="109" t="s">
        <v>118</v>
      </c>
      <c r="B71" s="110"/>
      <c r="C71" s="110"/>
      <c r="D71" s="111"/>
      <c r="E71" s="85" t="s">
        <v>19</v>
      </c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7"/>
      <c r="X71" s="80" t="s">
        <v>262</v>
      </c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2"/>
      <c r="AR71" s="42" t="s">
        <v>267</v>
      </c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</row>
    <row r="72" spans="1:79" ht="48.75" customHeight="1" x14ac:dyDescent="0.2">
      <c r="A72" s="112"/>
      <c r="B72" s="113"/>
      <c r="C72" s="113"/>
      <c r="D72" s="114"/>
      <c r="E72" s="88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90"/>
      <c r="X72" s="85" t="s">
        <v>4</v>
      </c>
      <c r="Y72" s="86"/>
      <c r="Z72" s="86"/>
      <c r="AA72" s="86"/>
      <c r="AB72" s="87"/>
      <c r="AC72" s="85" t="s">
        <v>3</v>
      </c>
      <c r="AD72" s="86"/>
      <c r="AE72" s="86"/>
      <c r="AF72" s="86"/>
      <c r="AG72" s="87"/>
      <c r="AH72" s="103" t="s">
        <v>116</v>
      </c>
      <c r="AI72" s="104"/>
      <c r="AJ72" s="104"/>
      <c r="AK72" s="104"/>
      <c r="AL72" s="105"/>
      <c r="AM72" s="80" t="s">
        <v>5</v>
      </c>
      <c r="AN72" s="81"/>
      <c r="AO72" s="81"/>
      <c r="AP72" s="81"/>
      <c r="AQ72" s="82"/>
      <c r="AR72" s="80" t="s">
        <v>4</v>
      </c>
      <c r="AS72" s="81"/>
      <c r="AT72" s="81"/>
      <c r="AU72" s="81"/>
      <c r="AV72" s="82"/>
      <c r="AW72" s="80" t="s">
        <v>3</v>
      </c>
      <c r="AX72" s="81"/>
      <c r="AY72" s="81"/>
      <c r="AZ72" s="81"/>
      <c r="BA72" s="82"/>
      <c r="BB72" s="103" t="s">
        <v>116</v>
      </c>
      <c r="BC72" s="104"/>
      <c r="BD72" s="104"/>
      <c r="BE72" s="104"/>
      <c r="BF72" s="105"/>
      <c r="BG72" s="80" t="s">
        <v>96</v>
      </c>
      <c r="BH72" s="81"/>
      <c r="BI72" s="81"/>
      <c r="BJ72" s="81"/>
      <c r="BK72" s="82"/>
    </row>
    <row r="73" spans="1:79" ht="12.75" customHeight="1" x14ac:dyDescent="0.2">
      <c r="A73" s="80">
        <v>1</v>
      </c>
      <c r="B73" s="81"/>
      <c r="C73" s="81"/>
      <c r="D73" s="82"/>
      <c r="E73" s="80">
        <v>2</v>
      </c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2"/>
      <c r="X73" s="80">
        <v>3</v>
      </c>
      <c r="Y73" s="81"/>
      <c r="Z73" s="81"/>
      <c r="AA73" s="81"/>
      <c r="AB73" s="82"/>
      <c r="AC73" s="80">
        <v>4</v>
      </c>
      <c r="AD73" s="81"/>
      <c r="AE73" s="81"/>
      <c r="AF73" s="81"/>
      <c r="AG73" s="82"/>
      <c r="AH73" s="80">
        <v>5</v>
      </c>
      <c r="AI73" s="81"/>
      <c r="AJ73" s="81"/>
      <c r="AK73" s="81"/>
      <c r="AL73" s="82"/>
      <c r="AM73" s="80">
        <v>6</v>
      </c>
      <c r="AN73" s="81"/>
      <c r="AO73" s="81"/>
      <c r="AP73" s="81"/>
      <c r="AQ73" s="82"/>
      <c r="AR73" s="80">
        <v>7</v>
      </c>
      <c r="AS73" s="81"/>
      <c r="AT73" s="81"/>
      <c r="AU73" s="81"/>
      <c r="AV73" s="82"/>
      <c r="AW73" s="80">
        <v>8</v>
      </c>
      <c r="AX73" s="81"/>
      <c r="AY73" s="81"/>
      <c r="AZ73" s="81"/>
      <c r="BA73" s="82"/>
      <c r="BB73" s="80">
        <v>9</v>
      </c>
      <c r="BC73" s="81"/>
      <c r="BD73" s="81"/>
      <c r="BE73" s="81"/>
      <c r="BF73" s="82"/>
      <c r="BG73" s="80">
        <v>10</v>
      </c>
      <c r="BH73" s="81"/>
      <c r="BI73" s="81"/>
      <c r="BJ73" s="81"/>
      <c r="BK73" s="82"/>
    </row>
    <row r="74" spans="1:79" s="1" customFormat="1" ht="12.75" hidden="1" customHeight="1" x14ac:dyDescent="0.2">
      <c r="A74" s="94" t="s">
        <v>64</v>
      </c>
      <c r="B74" s="95"/>
      <c r="C74" s="95"/>
      <c r="D74" s="96"/>
      <c r="E74" s="94" t="s">
        <v>57</v>
      </c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6"/>
      <c r="X74" s="115" t="s">
        <v>60</v>
      </c>
      <c r="Y74" s="116"/>
      <c r="Z74" s="116"/>
      <c r="AA74" s="116"/>
      <c r="AB74" s="117"/>
      <c r="AC74" s="115" t="s">
        <v>61</v>
      </c>
      <c r="AD74" s="116"/>
      <c r="AE74" s="116"/>
      <c r="AF74" s="116"/>
      <c r="AG74" s="117"/>
      <c r="AH74" s="94" t="s">
        <v>94</v>
      </c>
      <c r="AI74" s="95"/>
      <c r="AJ74" s="95"/>
      <c r="AK74" s="95"/>
      <c r="AL74" s="96"/>
      <c r="AM74" s="100" t="s">
        <v>171</v>
      </c>
      <c r="AN74" s="101"/>
      <c r="AO74" s="101"/>
      <c r="AP74" s="101"/>
      <c r="AQ74" s="102"/>
      <c r="AR74" s="94" t="s">
        <v>62</v>
      </c>
      <c r="AS74" s="95"/>
      <c r="AT74" s="95"/>
      <c r="AU74" s="95"/>
      <c r="AV74" s="96"/>
      <c r="AW74" s="94" t="s">
        <v>63</v>
      </c>
      <c r="AX74" s="95"/>
      <c r="AY74" s="95"/>
      <c r="AZ74" s="95"/>
      <c r="BA74" s="96"/>
      <c r="BB74" s="94" t="s">
        <v>95</v>
      </c>
      <c r="BC74" s="95"/>
      <c r="BD74" s="95"/>
      <c r="BE74" s="95"/>
      <c r="BF74" s="96"/>
      <c r="BG74" s="100" t="s">
        <v>171</v>
      </c>
      <c r="BH74" s="101"/>
      <c r="BI74" s="101"/>
      <c r="BJ74" s="101"/>
      <c r="BK74" s="102"/>
      <c r="CA74" t="s">
        <v>29</v>
      </c>
    </row>
    <row r="75" spans="1:79" s="25" customFormat="1" ht="12.75" customHeight="1" x14ac:dyDescent="0.2">
      <c r="A75" s="39">
        <v>2240</v>
      </c>
      <c r="B75" s="40"/>
      <c r="C75" s="40"/>
      <c r="D75" s="57"/>
      <c r="E75" s="34" t="s">
        <v>177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6"/>
      <c r="X75" s="52">
        <v>4399850</v>
      </c>
      <c r="Y75" s="53"/>
      <c r="Z75" s="53"/>
      <c r="AA75" s="53"/>
      <c r="AB75" s="54"/>
      <c r="AC75" s="52">
        <v>0</v>
      </c>
      <c r="AD75" s="53"/>
      <c r="AE75" s="53"/>
      <c r="AF75" s="53"/>
      <c r="AG75" s="54"/>
      <c r="AH75" s="52">
        <v>0</v>
      </c>
      <c r="AI75" s="53"/>
      <c r="AJ75" s="53"/>
      <c r="AK75" s="53"/>
      <c r="AL75" s="54"/>
      <c r="AM75" s="52">
        <f>IF(ISNUMBER(X75),X75,0)+IF(ISNUMBER(AC75),AC75,0)</f>
        <v>4399850</v>
      </c>
      <c r="AN75" s="53"/>
      <c r="AO75" s="53"/>
      <c r="AP75" s="53"/>
      <c r="AQ75" s="54"/>
      <c r="AR75" s="52">
        <v>4712257</v>
      </c>
      <c r="AS75" s="53"/>
      <c r="AT75" s="53"/>
      <c r="AU75" s="53"/>
      <c r="AV75" s="54"/>
      <c r="AW75" s="52">
        <v>0</v>
      </c>
      <c r="AX75" s="53"/>
      <c r="AY75" s="53"/>
      <c r="AZ75" s="53"/>
      <c r="BA75" s="54"/>
      <c r="BB75" s="52">
        <v>0</v>
      </c>
      <c r="BC75" s="53"/>
      <c r="BD75" s="53"/>
      <c r="BE75" s="53"/>
      <c r="BF75" s="54"/>
      <c r="BG75" s="55">
        <f>IF(ISNUMBER(AR75),AR75,0)+IF(ISNUMBER(AW75),AW75,0)</f>
        <v>4712257</v>
      </c>
      <c r="BH75" s="55"/>
      <c r="BI75" s="55"/>
      <c r="BJ75" s="55"/>
      <c r="BK75" s="55"/>
      <c r="CA75" s="25" t="s">
        <v>30</v>
      </c>
    </row>
    <row r="76" spans="1:79" s="25" customFormat="1" ht="25.5" customHeight="1" x14ac:dyDescent="0.2">
      <c r="A76" s="39">
        <v>2610</v>
      </c>
      <c r="B76" s="40"/>
      <c r="C76" s="40"/>
      <c r="D76" s="57"/>
      <c r="E76" s="34" t="s">
        <v>178</v>
      </c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6"/>
      <c r="X76" s="52">
        <v>7149275</v>
      </c>
      <c r="Y76" s="53"/>
      <c r="Z76" s="53"/>
      <c r="AA76" s="53"/>
      <c r="AB76" s="54"/>
      <c r="AC76" s="52">
        <v>0</v>
      </c>
      <c r="AD76" s="53"/>
      <c r="AE76" s="53"/>
      <c r="AF76" s="53"/>
      <c r="AG76" s="54"/>
      <c r="AH76" s="52">
        <v>0</v>
      </c>
      <c r="AI76" s="53"/>
      <c r="AJ76" s="53"/>
      <c r="AK76" s="53"/>
      <c r="AL76" s="54"/>
      <c r="AM76" s="52">
        <f>IF(ISNUMBER(X76),X76,0)+IF(ISNUMBER(AC76),AC76,0)</f>
        <v>7149275</v>
      </c>
      <c r="AN76" s="53"/>
      <c r="AO76" s="53"/>
      <c r="AP76" s="53"/>
      <c r="AQ76" s="54"/>
      <c r="AR76" s="52">
        <v>7656855</v>
      </c>
      <c r="AS76" s="53"/>
      <c r="AT76" s="53"/>
      <c r="AU76" s="53"/>
      <c r="AV76" s="54"/>
      <c r="AW76" s="52">
        <v>0</v>
      </c>
      <c r="AX76" s="53"/>
      <c r="AY76" s="53"/>
      <c r="AZ76" s="53"/>
      <c r="BA76" s="54"/>
      <c r="BB76" s="52">
        <v>0</v>
      </c>
      <c r="BC76" s="53"/>
      <c r="BD76" s="53"/>
      <c r="BE76" s="53"/>
      <c r="BF76" s="54"/>
      <c r="BG76" s="55">
        <f>IF(ISNUMBER(AR76),AR76,0)+IF(ISNUMBER(AW76),AW76,0)</f>
        <v>7656855</v>
      </c>
      <c r="BH76" s="55"/>
      <c r="BI76" s="55"/>
      <c r="BJ76" s="55"/>
      <c r="BK76" s="55"/>
    </row>
    <row r="77" spans="1:79" s="25" customFormat="1" ht="12.75" customHeight="1" x14ac:dyDescent="0.2">
      <c r="A77" s="39">
        <v>3132</v>
      </c>
      <c r="B77" s="40"/>
      <c r="C77" s="40"/>
      <c r="D77" s="57"/>
      <c r="E77" s="34" t="s">
        <v>179</v>
      </c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6"/>
      <c r="X77" s="52">
        <v>0</v>
      </c>
      <c r="Y77" s="53"/>
      <c r="Z77" s="53"/>
      <c r="AA77" s="53"/>
      <c r="AB77" s="54"/>
      <c r="AC77" s="52">
        <v>0</v>
      </c>
      <c r="AD77" s="53"/>
      <c r="AE77" s="53"/>
      <c r="AF77" s="53"/>
      <c r="AG77" s="54"/>
      <c r="AH77" s="52">
        <v>0</v>
      </c>
      <c r="AI77" s="53"/>
      <c r="AJ77" s="53"/>
      <c r="AK77" s="53"/>
      <c r="AL77" s="54"/>
      <c r="AM77" s="52">
        <f>IF(ISNUMBER(X77),X77,0)+IF(ISNUMBER(AC77),AC77,0)</f>
        <v>0</v>
      </c>
      <c r="AN77" s="53"/>
      <c r="AO77" s="53"/>
      <c r="AP77" s="53"/>
      <c r="AQ77" s="54"/>
      <c r="AR77" s="52">
        <v>0</v>
      </c>
      <c r="AS77" s="53"/>
      <c r="AT77" s="53"/>
      <c r="AU77" s="53"/>
      <c r="AV77" s="54"/>
      <c r="AW77" s="52">
        <v>0</v>
      </c>
      <c r="AX77" s="53"/>
      <c r="AY77" s="53"/>
      <c r="AZ77" s="53"/>
      <c r="BA77" s="54"/>
      <c r="BB77" s="52">
        <v>0</v>
      </c>
      <c r="BC77" s="53"/>
      <c r="BD77" s="53"/>
      <c r="BE77" s="53"/>
      <c r="BF77" s="54"/>
      <c r="BG77" s="55">
        <f>IF(ISNUMBER(AR77),AR77,0)+IF(ISNUMBER(AW77),AW77,0)</f>
        <v>0</v>
      </c>
      <c r="BH77" s="55"/>
      <c r="BI77" s="55"/>
      <c r="BJ77" s="55"/>
      <c r="BK77" s="55"/>
    </row>
    <row r="78" spans="1:79" s="6" customFormat="1" ht="12.75" customHeight="1" x14ac:dyDescent="0.2">
      <c r="A78" s="44"/>
      <c r="B78" s="45"/>
      <c r="C78" s="45"/>
      <c r="D78" s="56"/>
      <c r="E78" s="29" t="s">
        <v>147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1"/>
      <c r="X78" s="48">
        <v>11549125</v>
      </c>
      <c r="Y78" s="49"/>
      <c r="Z78" s="49"/>
      <c r="AA78" s="49"/>
      <c r="AB78" s="50"/>
      <c r="AC78" s="48">
        <v>0</v>
      </c>
      <c r="AD78" s="49"/>
      <c r="AE78" s="49"/>
      <c r="AF78" s="49"/>
      <c r="AG78" s="50"/>
      <c r="AH78" s="48">
        <v>0</v>
      </c>
      <c r="AI78" s="49"/>
      <c r="AJ78" s="49"/>
      <c r="AK78" s="49"/>
      <c r="AL78" s="50"/>
      <c r="AM78" s="48">
        <f>IF(ISNUMBER(X78),X78,0)+IF(ISNUMBER(AC78),AC78,0)</f>
        <v>11549125</v>
      </c>
      <c r="AN78" s="49"/>
      <c r="AO78" s="49"/>
      <c r="AP78" s="49"/>
      <c r="AQ78" s="50"/>
      <c r="AR78" s="48">
        <v>12369112</v>
      </c>
      <c r="AS78" s="49"/>
      <c r="AT78" s="49"/>
      <c r="AU78" s="49"/>
      <c r="AV78" s="50"/>
      <c r="AW78" s="48">
        <v>0</v>
      </c>
      <c r="AX78" s="49"/>
      <c r="AY78" s="49"/>
      <c r="AZ78" s="49"/>
      <c r="BA78" s="50"/>
      <c r="BB78" s="48">
        <v>0</v>
      </c>
      <c r="BC78" s="49"/>
      <c r="BD78" s="49"/>
      <c r="BE78" s="49"/>
      <c r="BF78" s="50"/>
      <c r="BG78" s="51">
        <f>IF(ISNUMBER(AR78),AR78,0)+IF(ISNUMBER(AW78),AW78,0)</f>
        <v>12369112</v>
      </c>
      <c r="BH78" s="51"/>
      <c r="BI78" s="51"/>
      <c r="BJ78" s="51"/>
      <c r="BK78" s="51"/>
    </row>
    <row r="80" spans="1:79" ht="14.25" customHeight="1" x14ac:dyDescent="0.2">
      <c r="A80" s="68" t="s">
        <v>269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</row>
    <row r="81" spans="1:79" ht="15" customHeight="1" x14ac:dyDescent="0.2">
      <c r="A81" s="83" t="s">
        <v>240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</row>
    <row r="82" spans="1:79" ht="23.1" customHeight="1" x14ac:dyDescent="0.2">
      <c r="A82" s="109" t="s">
        <v>119</v>
      </c>
      <c r="B82" s="110"/>
      <c r="C82" s="110"/>
      <c r="D82" s="110"/>
      <c r="E82" s="111"/>
      <c r="F82" s="85" t="s">
        <v>19</v>
      </c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7"/>
      <c r="X82" s="42" t="s">
        <v>262</v>
      </c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80" t="s">
        <v>267</v>
      </c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2"/>
    </row>
    <row r="83" spans="1:79" ht="53.25" customHeight="1" x14ac:dyDescent="0.2">
      <c r="A83" s="112"/>
      <c r="B83" s="113"/>
      <c r="C83" s="113"/>
      <c r="D83" s="113"/>
      <c r="E83" s="114"/>
      <c r="F83" s="88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90"/>
      <c r="X83" s="80" t="s">
        <v>4</v>
      </c>
      <c r="Y83" s="81"/>
      <c r="Z83" s="81"/>
      <c r="AA83" s="81"/>
      <c r="AB83" s="82"/>
      <c r="AC83" s="80" t="s">
        <v>3</v>
      </c>
      <c r="AD83" s="81"/>
      <c r="AE83" s="81"/>
      <c r="AF83" s="81"/>
      <c r="AG83" s="82"/>
      <c r="AH83" s="103" t="s">
        <v>116</v>
      </c>
      <c r="AI83" s="104"/>
      <c r="AJ83" s="104"/>
      <c r="AK83" s="104"/>
      <c r="AL83" s="105"/>
      <c r="AM83" s="80" t="s">
        <v>5</v>
      </c>
      <c r="AN83" s="81"/>
      <c r="AO83" s="81"/>
      <c r="AP83" s="81"/>
      <c r="AQ83" s="82"/>
      <c r="AR83" s="80" t="s">
        <v>4</v>
      </c>
      <c r="AS83" s="81"/>
      <c r="AT83" s="81"/>
      <c r="AU83" s="81"/>
      <c r="AV83" s="82"/>
      <c r="AW83" s="80" t="s">
        <v>3</v>
      </c>
      <c r="AX83" s="81"/>
      <c r="AY83" s="81"/>
      <c r="AZ83" s="81"/>
      <c r="BA83" s="82"/>
      <c r="BB83" s="73" t="s">
        <v>116</v>
      </c>
      <c r="BC83" s="73"/>
      <c r="BD83" s="73"/>
      <c r="BE83" s="73"/>
      <c r="BF83" s="73"/>
      <c r="BG83" s="80" t="s">
        <v>96</v>
      </c>
      <c r="BH83" s="81"/>
      <c r="BI83" s="81"/>
      <c r="BJ83" s="81"/>
      <c r="BK83" s="82"/>
    </row>
    <row r="84" spans="1:79" ht="15" customHeight="1" x14ac:dyDescent="0.2">
      <c r="A84" s="80">
        <v>1</v>
      </c>
      <c r="B84" s="81"/>
      <c r="C84" s="81"/>
      <c r="D84" s="81"/>
      <c r="E84" s="82"/>
      <c r="F84" s="80">
        <v>2</v>
      </c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2"/>
      <c r="X84" s="80">
        <v>3</v>
      </c>
      <c r="Y84" s="81"/>
      <c r="Z84" s="81"/>
      <c r="AA84" s="81"/>
      <c r="AB84" s="82"/>
      <c r="AC84" s="80">
        <v>4</v>
      </c>
      <c r="AD84" s="81"/>
      <c r="AE84" s="81"/>
      <c r="AF84" s="81"/>
      <c r="AG84" s="82"/>
      <c r="AH84" s="80">
        <v>5</v>
      </c>
      <c r="AI84" s="81"/>
      <c r="AJ84" s="81"/>
      <c r="AK84" s="81"/>
      <c r="AL84" s="82"/>
      <c r="AM84" s="80">
        <v>6</v>
      </c>
      <c r="AN84" s="81"/>
      <c r="AO84" s="81"/>
      <c r="AP84" s="81"/>
      <c r="AQ84" s="82"/>
      <c r="AR84" s="80">
        <v>7</v>
      </c>
      <c r="AS84" s="81"/>
      <c r="AT84" s="81"/>
      <c r="AU84" s="81"/>
      <c r="AV84" s="82"/>
      <c r="AW84" s="80">
        <v>8</v>
      </c>
      <c r="AX84" s="81"/>
      <c r="AY84" s="81"/>
      <c r="AZ84" s="81"/>
      <c r="BA84" s="82"/>
      <c r="BB84" s="80">
        <v>9</v>
      </c>
      <c r="BC84" s="81"/>
      <c r="BD84" s="81"/>
      <c r="BE84" s="81"/>
      <c r="BF84" s="82"/>
      <c r="BG84" s="80">
        <v>10</v>
      </c>
      <c r="BH84" s="81"/>
      <c r="BI84" s="81"/>
      <c r="BJ84" s="81"/>
      <c r="BK84" s="82"/>
    </row>
    <row r="85" spans="1:79" s="1" customFormat="1" ht="15" hidden="1" customHeight="1" x14ac:dyDescent="0.2">
      <c r="A85" s="94" t="s">
        <v>64</v>
      </c>
      <c r="B85" s="95"/>
      <c r="C85" s="95"/>
      <c r="D85" s="95"/>
      <c r="E85" s="96"/>
      <c r="F85" s="94" t="s">
        <v>57</v>
      </c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6"/>
      <c r="X85" s="94" t="s">
        <v>60</v>
      </c>
      <c r="Y85" s="95"/>
      <c r="Z85" s="95"/>
      <c r="AA85" s="95"/>
      <c r="AB85" s="96"/>
      <c r="AC85" s="94" t="s">
        <v>61</v>
      </c>
      <c r="AD85" s="95"/>
      <c r="AE85" s="95"/>
      <c r="AF85" s="95"/>
      <c r="AG85" s="96"/>
      <c r="AH85" s="94" t="s">
        <v>94</v>
      </c>
      <c r="AI85" s="95"/>
      <c r="AJ85" s="95"/>
      <c r="AK85" s="95"/>
      <c r="AL85" s="96"/>
      <c r="AM85" s="100" t="s">
        <v>171</v>
      </c>
      <c r="AN85" s="101"/>
      <c r="AO85" s="101"/>
      <c r="AP85" s="101"/>
      <c r="AQ85" s="102"/>
      <c r="AR85" s="94" t="s">
        <v>62</v>
      </c>
      <c r="AS85" s="95"/>
      <c r="AT85" s="95"/>
      <c r="AU85" s="95"/>
      <c r="AV85" s="96"/>
      <c r="AW85" s="94" t="s">
        <v>63</v>
      </c>
      <c r="AX85" s="95"/>
      <c r="AY85" s="95"/>
      <c r="AZ85" s="95"/>
      <c r="BA85" s="96"/>
      <c r="BB85" s="94" t="s">
        <v>95</v>
      </c>
      <c r="BC85" s="95"/>
      <c r="BD85" s="95"/>
      <c r="BE85" s="95"/>
      <c r="BF85" s="96"/>
      <c r="BG85" s="100" t="s">
        <v>171</v>
      </c>
      <c r="BH85" s="101"/>
      <c r="BI85" s="101"/>
      <c r="BJ85" s="101"/>
      <c r="BK85" s="102"/>
      <c r="CA85" t="s">
        <v>31</v>
      </c>
    </row>
    <row r="86" spans="1:79" s="6" customFormat="1" ht="12.75" customHeight="1" x14ac:dyDescent="0.2">
      <c r="A86" s="44"/>
      <c r="B86" s="45"/>
      <c r="C86" s="45"/>
      <c r="D86" s="45"/>
      <c r="E86" s="56"/>
      <c r="F86" s="44" t="s">
        <v>147</v>
      </c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56"/>
      <c r="X86" s="106"/>
      <c r="Y86" s="107"/>
      <c r="Z86" s="107"/>
      <c r="AA86" s="107"/>
      <c r="AB86" s="108"/>
      <c r="AC86" s="106"/>
      <c r="AD86" s="107"/>
      <c r="AE86" s="107"/>
      <c r="AF86" s="107"/>
      <c r="AG86" s="108"/>
      <c r="AH86" s="51"/>
      <c r="AI86" s="51"/>
      <c r="AJ86" s="51"/>
      <c r="AK86" s="51"/>
      <c r="AL86" s="51"/>
      <c r="AM86" s="51">
        <f>IF(ISNUMBER(X86),X86,0)+IF(ISNUMBER(AC86),AC86,0)</f>
        <v>0</v>
      </c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>
        <f>IF(ISNUMBER(AR86),AR86,0)+IF(ISNUMBER(AW86),AW86,0)</f>
        <v>0</v>
      </c>
      <c r="BH86" s="51"/>
      <c r="BI86" s="51"/>
      <c r="BJ86" s="51"/>
      <c r="BK86" s="51"/>
      <c r="CA86" s="6" t="s">
        <v>32</v>
      </c>
    </row>
    <row r="89" spans="1:79" ht="14.25" customHeight="1" x14ac:dyDescent="0.2">
      <c r="A89" s="68" t="s">
        <v>120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</row>
    <row r="90" spans="1:79" ht="14.25" customHeight="1" x14ac:dyDescent="0.2">
      <c r="A90" s="68" t="s">
        <v>255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</row>
    <row r="91" spans="1:79" ht="15" customHeight="1" x14ac:dyDescent="0.2">
      <c r="A91" s="83" t="s">
        <v>240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</row>
    <row r="92" spans="1:79" ht="23.1" customHeight="1" x14ac:dyDescent="0.2">
      <c r="A92" s="85" t="s">
        <v>6</v>
      </c>
      <c r="B92" s="86"/>
      <c r="C92" s="86"/>
      <c r="D92" s="85" t="s">
        <v>121</v>
      </c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7"/>
      <c r="U92" s="80" t="s">
        <v>241</v>
      </c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2"/>
      <c r="AN92" s="80" t="s">
        <v>244</v>
      </c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2"/>
      <c r="BG92" s="42" t="s">
        <v>252</v>
      </c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</row>
    <row r="93" spans="1:79" ht="52.5" customHeight="1" x14ac:dyDescent="0.2">
      <c r="A93" s="88"/>
      <c r="B93" s="89"/>
      <c r="C93" s="89"/>
      <c r="D93" s="88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90"/>
      <c r="U93" s="80" t="s">
        <v>4</v>
      </c>
      <c r="V93" s="81"/>
      <c r="W93" s="81"/>
      <c r="X93" s="81"/>
      <c r="Y93" s="82"/>
      <c r="Z93" s="80" t="s">
        <v>3</v>
      </c>
      <c r="AA93" s="81"/>
      <c r="AB93" s="81"/>
      <c r="AC93" s="81"/>
      <c r="AD93" s="82"/>
      <c r="AE93" s="103" t="s">
        <v>116</v>
      </c>
      <c r="AF93" s="104"/>
      <c r="AG93" s="104"/>
      <c r="AH93" s="105"/>
      <c r="AI93" s="80" t="s">
        <v>5</v>
      </c>
      <c r="AJ93" s="81"/>
      <c r="AK93" s="81"/>
      <c r="AL93" s="81"/>
      <c r="AM93" s="82"/>
      <c r="AN93" s="80" t="s">
        <v>4</v>
      </c>
      <c r="AO93" s="81"/>
      <c r="AP93" s="81"/>
      <c r="AQ93" s="81"/>
      <c r="AR93" s="82"/>
      <c r="AS93" s="80" t="s">
        <v>3</v>
      </c>
      <c r="AT93" s="81"/>
      <c r="AU93" s="81"/>
      <c r="AV93" s="81"/>
      <c r="AW93" s="82"/>
      <c r="AX93" s="103" t="s">
        <v>116</v>
      </c>
      <c r="AY93" s="104"/>
      <c r="AZ93" s="104"/>
      <c r="BA93" s="105"/>
      <c r="BB93" s="80" t="s">
        <v>96</v>
      </c>
      <c r="BC93" s="81"/>
      <c r="BD93" s="81"/>
      <c r="BE93" s="81"/>
      <c r="BF93" s="82"/>
      <c r="BG93" s="80" t="s">
        <v>4</v>
      </c>
      <c r="BH93" s="81"/>
      <c r="BI93" s="81"/>
      <c r="BJ93" s="81"/>
      <c r="BK93" s="82"/>
      <c r="BL93" s="42" t="s">
        <v>3</v>
      </c>
      <c r="BM93" s="42"/>
      <c r="BN93" s="42"/>
      <c r="BO93" s="42"/>
      <c r="BP93" s="42"/>
      <c r="BQ93" s="73" t="s">
        <v>116</v>
      </c>
      <c r="BR93" s="73"/>
      <c r="BS93" s="73"/>
      <c r="BT93" s="73"/>
      <c r="BU93" s="80" t="s">
        <v>97</v>
      </c>
      <c r="BV93" s="81"/>
      <c r="BW93" s="81"/>
      <c r="BX93" s="81"/>
      <c r="BY93" s="82"/>
    </row>
    <row r="94" spans="1:79" ht="15" customHeight="1" x14ac:dyDescent="0.2">
      <c r="A94" s="80">
        <v>1</v>
      </c>
      <c r="B94" s="81"/>
      <c r="C94" s="81"/>
      <c r="D94" s="80">
        <v>2</v>
      </c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2"/>
      <c r="U94" s="80">
        <v>3</v>
      </c>
      <c r="V94" s="81"/>
      <c r="W94" s="81"/>
      <c r="X94" s="81"/>
      <c r="Y94" s="82"/>
      <c r="Z94" s="80">
        <v>4</v>
      </c>
      <c r="AA94" s="81"/>
      <c r="AB94" s="81"/>
      <c r="AC94" s="81"/>
      <c r="AD94" s="82"/>
      <c r="AE94" s="80">
        <v>5</v>
      </c>
      <c r="AF94" s="81"/>
      <c r="AG94" s="81"/>
      <c r="AH94" s="82"/>
      <c r="AI94" s="80">
        <v>6</v>
      </c>
      <c r="AJ94" s="81"/>
      <c r="AK94" s="81"/>
      <c r="AL94" s="81"/>
      <c r="AM94" s="82"/>
      <c r="AN94" s="80">
        <v>7</v>
      </c>
      <c r="AO94" s="81"/>
      <c r="AP94" s="81"/>
      <c r="AQ94" s="81"/>
      <c r="AR94" s="82"/>
      <c r="AS94" s="80">
        <v>8</v>
      </c>
      <c r="AT94" s="81"/>
      <c r="AU94" s="81"/>
      <c r="AV94" s="81"/>
      <c r="AW94" s="82"/>
      <c r="AX94" s="42">
        <v>9</v>
      </c>
      <c r="AY94" s="42"/>
      <c r="AZ94" s="42"/>
      <c r="BA94" s="42"/>
      <c r="BB94" s="80">
        <v>10</v>
      </c>
      <c r="BC94" s="81"/>
      <c r="BD94" s="81"/>
      <c r="BE94" s="81"/>
      <c r="BF94" s="82"/>
      <c r="BG94" s="80">
        <v>11</v>
      </c>
      <c r="BH94" s="81"/>
      <c r="BI94" s="81"/>
      <c r="BJ94" s="81"/>
      <c r="BK94" s="82"/>
      <c r="BL94" s="42">
        <v>12</v>
      </c>
      <c r="BM94" s="42"/>
      <c r="BN94" s="42"/>
      <c r="BO94" s="42"/>
      <c r="BP94" s="42"/>
      <c r="BQ94" s="80">
        <v>13</v>
      </c>
      <c r="BR94" s="81"/>
      <c r="BS94" s="81"/>
      <c r="BT94" s="82"/>
      <c r="BU94" s="80">
        <v>14</v>
      </c>
      <c r="BV94" s="81"/>
      <c r="BW94" s="81"/>
      <c r="BX94" s="81"/>
      <c r="BY94" s="82"/>
    </row>
    <row r="95" spans="1:79" s="1" customFormat="1" ht="14.25" hidden="1" customHeight="1" x14ac:dyDescent="0.2">
      <c r="A95" s="94" t="s">
        <v>69</v>
      </c>
      <c r="B95" s="95"/>
      <c r="C95" s="95"/>
      <c r="D95" s="94" t="s">
        <v>57</v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6"/>
      <c r="U95" s="71" t="s">
        <v>65</v>
      </c>
      <c r="V95" s="71"/>
      <c r="W95" s="71"/>
      <c r="X95" s="71"/>
      <c r="Y95" s="71"/>
      <c r="Z95" s="71" t="s">
        <v>66</v>
      </c>
      <c r="AA95" s="71"/>
      <c r="AB95" s="71"/>
      <c r="AC95" s="71"/>
      <c r="AD95" s="71"/>
      <c r="AE95" s="71" t="s">
        <v>91</v>
      </c>
      <c r="AF95" s="71"/>
      <c r="AG95" s="71"/>
      <c r="AH95" s="71"/>
      <c r="AI95" s="91" t="s">
        <v>170</v>
      </c>
      <c r="AJ95" s="91"/>
      <c r="AK95" s="91"/>
      <c r="AL95" s="91"/>
      <c r="AM95" s="91"/>
      <c r="AN95" s="71" t="s">
        <v>67</v>
      </c>
      <c r="AO95" s="71"/>
      <c r="AP95" s="71"/>
      <c r="AQ95" s="71"/>
      <c r="AR95" s="71"/>
      <c r="AS95" s="71" t="s">
        <v>68</v>
      </c>
      <c r="AT95" s="71"/>
      <c r="AU95" s="71"/>
      <c r="AV95" s="71"/>
      <c r="AW95" s="71"/>
      <c r="AX95" s="71" t="s">
        <v>92</v>
      </c>
      <c r="AY95" s="71"/>
      <c r="AZ95" s="71"/>
      <c r="BA95" s="71"/>
      <c r="BB95" s="91" t="s">
        <v>170</v>
      </c>
      <c r="BC95" s="91"/>
      <c r="BD95" s="91"/>
      <c r="BE95" s="91"/>
      <c r="BF95" s="91"/>
      <c r="BG95" s="71" t="s">
        <v>58</v>
      </c>
      <c r="BH95" s="71"/>
      <c r="BI95" s="71"/>
      <c r="BJ95" s="71"/>
      <c r="BK95" s="71"/>
      <c r="BL95" s="71" t="s">
        <v>59</v>
      </c>
      <c r="BM95" s="71"/>
      <c r="BN95" s="71"/>
      <c r="BO95" s="71"/>
      <c r="BP95" s="71"/>
      <c r="BQ95" s="71" t="s">
        <v>93</v>
      </c>
      <c r="BR95" s="71"/>
      <c r="BS95" s="71"/>
      <c r="BT95" s="71"/>
      <c r="BU95" s="91" t="s">
        <v>170</v>
      </c>
      <c r="BV95" s="91"/>
      <c r="BW95" s="91"/>
      <c r="BX95" s="91"/>
      <c r="BY95" s="91"/>
      <c r="CA95" t="s">
        <v>33</v>
      </c>
    </row>
    <row r="96" spans="1:79" s="25" customFormat="1" ht="25.5" customHeight="1" x14ac:dyDescent="0.2">
      <c r="A96" s="39">
        <v>1</v>
      </c>
      <c r="B96" s="40"/>
      <c r="C96" s="40"/>
      <c r="D96" s="34" t="s">
        <v>180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6"/>
      <c r="U96" s="52">
        <v>2613000</v>
      </c>
      <c r="V96" s="53"/>
      <c r="W96" s="53"/>
      <c r="X96" s="53"/>
      <c r="Y96" s="54"/>
      <c r="Z96" s="52">
        <v>0</v>
      </c>
      <c r="AA96" s="53"/>
      <c r="AB96" s="53"/>
      <c r="AC96" s="53"/>
      <c r="AD96" s="54"/>
      <c r="AE96" s="52">
        <v>0</v>
      </c>
      <c r="AF96" s="53"/>
      <c r="AG96" s="53"/>
      <c r="AH96" s="54"/>
      <c r="AI96" s="52">
        <f>IF(ISNUMBER(U96),U96,0)+IF(ISNUMBER(Z96),Z96,0)</f>
        <v>2613000</v>
      </c>
      <c r="AJ96" s="53"/>
      <c r="AK96" s="53"/>
      <c r="AL96" s="53"/>
      <c r="AM96" s="54"/>
      <c r="AN96" s="52">
        <v>1348083</v>
      </c>
      <c r="AO96" s="53"/>
      <c r="AP96" s="53"/>
      <c r="AQ96" s="53"/>
      <c r="AR96" s="54"/>
      <c r="AS96" s="52">
        <v>0</v>
      </c>
      <c r="AT96" s="53"/>
      <c r="AU96" s="53"/>
      <c r="AV96" s="53"/>
      <c r="AW96" s="54"/>
      <c r="AX96" s="52">
        <v>0</v>
      </c>
      <c r="AY96" s="53"/>
      <c r="AZ96" s="53"/>
      <c r="BA96" s="54"/>
      <c r="BB96" s="52">
        <f>IF(ISNUMBER(AN96),AN96,0)+IF(ISNUMBER(AS96),AS96,0)</f>
        <v>1348083</v>
      </c>
      <c r="BC96" s="53"/>
      <c r="BD96" s="53"/>
      <c r="BE96" s="53"/>
      <c r="BF96" s="54"/>
      <c r="BG96" s="52">
        <v>2939049</v>
      </c>
      <c r="BH96" s="53"/>
      <c r="BI96" s="53"/>
      <c r="BJ96" s="53"/>
      <c r="BK96" s="54"/>
      <c r="BL96" s="52">
        <v>0</v>
      </c>
      <c r="BM96" s="53"/>
      <c r="BN96" s="53"/>
      <c r="BO96" s="53"/>
      <c r="BP96" s="54"/>
      <c r="BQ96" s="52">
        <v>0</v>
      </c>
      <c r="BR96" s="53"/>
      <c r="BS96" s="53"/>
      <c r="BT96" s="54"/>
      <c r="BU96" s="52">
        <f>IF(ISNUMBER(BG96),BG96,0)+IF(ISNUMBER(BL96),BL96,0)</f>
        <v>2939049</v>
      </c>
      <c r="BV96" s="53"/>
      <c r="BW96" s="53"/>
      <c r="BX96" s="53"/>
      <c r="BY96" s="54"/>
      <c r="CA96" s="25" t="s">
        <v>34</v>
      </c>
    </row>
    <row r="97" spans="1:79" s="25" customFormat="1" ht="25.5" customHeight="1" x14ac:dyDescent="0.2">
      <c r="A97" s="39">
        <v>2</v>
      </c>
      <c r="B97" s="40"/>
      <c r="C97" s="40"/>
      <c r="D97" s="34" t="s">
        <v>181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6"/>
      <c r="U97" s="52">
        <v>1074437</v>
      </c>
      <c r="V97" s="53"/>
      <c r="W97" s="53"/>
      <c r="X97" s="53"/>
      <c r="Y97" s="54"/>
      <c r="Z97" s="52">
        <v>9879</v>
      </c>
      <c r="AA97" s="53"/>
      <c r="AB97" s="53"/>
      <c r="AC97" s="53"/>
      <c r="AD97" s="54"/>
      <c r="AE97" s="52">
        <v>9879</v>
      </c>
      <c r="AF97" s="53"/>
      <c r="AG97" s="53"/>
      <c r="AH97" s="54"/>
      <c r="AI97" s="52">
        <f>IF(ISNUMBER(U97),U97,0)+IF(ISNUMBER(Z97),Z97,0)</f>
        <v>1084316</v>
      </c>
      <c r="AJ97" s="53"/>
      <c r="AK97" s="53"/>
      <c r="AL97" s="53"/>
      <c r="AM97" s="54"/>
      <c r="AN97" s="52">
        <v>13954517</v>
      </c>
      <c r="AO97" s="53"/>
      <c r="AP97" s="53"/>
      <c r="AQ97" s="53"/>
      <c r="AR97" s="54"/>
      <c r="AS97" s="52">
        <v>700000</v>
      </c>
      <c r="AT97" s="53"/>
      <c r="AU97" s="53"/>
      <c r="AV97" s="53"/>
      <c r="AW97" s="54"/>
      <c r="AX97" s="52">
        <v>700000</v>
      </c>
      <c r="AY97" s="53"/>
      <c r="AZ97" s="53"/>
      <c r="BA97" s="54"/>
      <c r="BB97" s="52">
        <f>IF(ISNUMBER(AN97),AN97,0)+IF(ISNUMBER(AS97),AS97,0)</f>
        <v>14654517</v>
      </c>
      <c r="BC97" s="53"/>
      <c r="BD97" s="53"/>
      <c r="BE97" s="53"/>
      <c r="BF97" s="54"/>
      <c r="BG97" s="52">
        <v>4695504</v>
      </c>
      <c r="BH97" s="53"/>
      <c r="BI97" s="53"/>
      <c r="BJ97" s="53"/>
      <c r="BK97" s="54"/>
      <c r="BL97" s="52">
        <v>0</v>
      </c>
      <c r="BM97" s="53"/>
      <c r="BN97" s="53"/>
      <c r="BO97" s="53"/>
      <c r="BP97" s="54"/>
      <c r="BQ97" s="52">
        <v>0</v>
      </c>
      <c r="BR97" s="53"/>
      <c r="BS97" s="53"/>
      <c r="BT97" s="54"/>
      <c r="BU97" s="52">
        <f>IF(ISNUMBER(BG97),BG97,0)+IF(ISNUMBER(BL97),BL97,0)</f>
        <v>4695504</v>
      </c>
      <c r="BV97" s="53"/>
      <c r="BW97" s="53"/>
      <c r="BX97" s="53"/>
      <c r="BY97" s="54"/>
    </row>
    <row r="98" spans="1:79" s="25" customFormat="1" ht="38.25" customHeight="1" x14ac:dyDescent="0.2">
      <c r="A98" s="39">
        <v>3</v>
      </c>
      <c r="B98" s="40"/>
      <c r="C98" s="40"/>
      <c r="D98" s="34" t="s">
        <v>182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6"/>
      <c r="U98" s="52">
        <v>0</v>
      </c>
      <c r="V98" s="53"/>
      <c r="W98" s="53"/>
      <c r="X98" s="53"/>
      <c r="Y98" s="54"/>
      <c r="Z98" s="52">
        <v>0</v>
      </c>
      <c r="AA98" s="53"/>
      <c r="AB98" s="53"/>
      <c r="AC98" s="53"/>
      <c r="AD98" s="54"/>
      <c r="AE98" s="52">
        <v>0</v>
      </c>
      <c r="AF98" s="53"/>
      <c r="AG98" s="53"/>
      <c r="AH98" s="54"/>
      <c r="AI98" s="52">
        <f>IF(ISNUMBER(U98),U98,0)+IF(ISNUMBER(Z98),Z98,0)</f>
        <v>0</v>
      </c>
      <c r="AJ98" s="53"/>
      <c r="AK98" s="53"/>
      <c r="AL98" s="53"/>
      <c r="AM98" s="54"/>
      <c r="AN98" s="52">
        <v>0</v>
      </c>
      <c r="AO98" s="53"/>
      <c r="AP98" s="53"/>
      <c r="AQ98" s="53"/>
      <c r="AR98" s="54"/>
      <c r="AS98" s="52">
        <v>0</v>
      </c>
      <c r="AT98" s="53"/>
      <c r="AU98" s="53"/>
      <c r="AV98" s="53"/>
      <c r="AW98" s="54"/>
      <c r="AX98" s="52">
        <v>0</v>
      </c>
      <c r="AY98" s="53"/>
      <c r="AZ98" s="53"/>
      <c r="BA98" s="54"/>
      <c r="BB98" s="52">
        <f>IF(ISNUMBER(AN98),AN98,0)+IF(ISNUMBER(AS98),AS98,0)</f>
        <v>0</v>
      </c>
      <c r="BC98" s="53"/>
      <c r="BD98" s="53"/>
      <c r="BE98" s="53"/>
      <c r="BF98" s="54"/>
      <c r="BG98" s="52">
        <v>3000000</v>
      </c>
      <c r="BH98" s="53"/>
      <c r="BI98" s="53"/>
      <c r="BJ98" s="53"/>
      <c r="BK98" s="54"/>
      <c r="BL98" s="52">
        <v>0</v>
      </c>
      <c r="BM98" s="53"/>
      <c r="BN98" s="53"/>
      <c r="BO98" s="53"/>
      <c r="BP98" s="54"/>
      <c r="BQ98" s="52">
        <v>0</v>
      </c>
      <c r="BR98" s="53"/>
      <c r="BS98" s="53"/>
      <c r="BT98" s="54"/>
      <c r="BU98" s="52">
        <f>IF(ISNUMBER(BG98),BG98,0)+IF(ISNUMBER(BL98),BL98,0)</f>
        <v>3000000</v>
      </c>
      <c r="BV98" s="53"/>
      <c r="BW98" s="53"/>
      <c r="BX98" s="53"/>
      <c r="BY98" s="54"/>
    </row>
    <row r="99" spans="1:79" s="6" customFormat="1" ht="12.75" customHeight="1" x14ac:dyDescent="0.2">
      <c r="A99" s="44"/>
      <c r="B99" s="45"/>
      <c r="C99" s="45"/>
      <c r="D99" s="29" t="s">
        <v>147</v>
      </c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1"/>
      <c r="U99" s="48">
        <v>3687437</v>
      </c>
      <c r="V99" s="49"/>
      <c r="W99" s="49"/>
      <c r="X99" s="49"/>
      <c r="Y99" s="50"/>
      <c r="Z99" s="48">
        <v>9879</v>
      </c>
      <c r="AA99" s="49"/>
      <c r="AB99" s="49"/>
      <c r="AC99" s="49"/>
      <c r="AD99" s="50"/>
      <c r="AE99" s="48">
        <v>9879</v>
      </c>
      <c r="AF99" s="49"/>
      <c r="AG99" s="49"/>
      <c r="AH99" s="50"/>
      <c r="AI99" s="48">
        <f>IF(ISNUMBER(U99),U99,0)+IF(ISNUMBER(Z99),Z99,0)</f>
        <v>3697316</v>
      </c>
      <c r="AJ99" s="49"/>
      <c r="AK99" s="49"/>
      <c r="AL99" s="49"/>
      <c r="AM99" s="50"/>
      <c r="AN99" s="48">
        <v>15302600</v>
      </c>
      <c r="AO99" s="49"/>
      <c r="AP99" s="49"/>
      <c r="AQ99" s="49"/>
      <c r="AR99" s="50"/>
      <c r="AS99" s="48">
        <v>700000</v>
      </c>
      <c r="AT99" s="49"/>
      <c r="AU99" s="49"/>
      <c r="AV99" s="49"/>
      <c r="AW99" s="50"/>
      <c r="AX99" s="48">
        <v>700000</v>
      </c>
      <c r="AY99" s="49"/>
      <c r="AZ99" s="49"/>
      <c r="BA99" s="50"/>
      <c r="BB99" s="48">
        <f>IF(ISNUMBER(AN99),AN99,0)+IF(ISNUMBER(AS99),AS99,0)</f>
        <v>16002600</v>
      </c>
      <c r="BC99" s="49"/>
      <c r="BD99" s="49"/>
      <c r="BE99" s="49"/>
      <c r="BF99" s="50"/>
      <c r="BG99" s="48">
        <v>10634553</v>
      </c>
      <c r="BH99" s="49"/>
      <c r="BI99" s="49"/>
      <c r="BJ99" s="49"/>
      <c r="BK99" s="50"/>
      <c r="BL99" s="48">
        <v>0</v>
      </c>
      <c r="BM99" s="49"/>
      <c r="BN99" s="49"/>
      <c r="BO99" s="49"/>
      <c r="BP99" s="50"/>
      <c r="BQ99" s="48">
        <v>0</v>
      </c>
      <c r="BR99" s="49"/>
      <c r="BS99" s="49"/>
      <c r="BT99" s="50"/>
      <c r="BU99" s="48">
        <f>IF(ISNUMBER(BG99),BG99,0)+IF(ISNUMBER(BL99),BL99,0)</f>
        <v>10634553</v>
      </c>
      <c r="BV99" s="49"/>
      <c r="BW99" s="49"/>
      <c r="BX99" s="49"/>
      <c r="BY99" s="50"/>
    </row>
    <row r="101" spans="1:79" ht="14.25" customHeight="1" x14ac:dyDescent="0.2">
      <c r="A101" s="68" t="s">
        <v>270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</row>
    <row r="102" spans="1:79" ht="15" customHeight="1" x14ac:dyDescent="0.2">
      <c r="A102" s="84" t="s">
        <v>240</v>
      </c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</row>
    <row r="103" spans="1:79" ht="23.1" customHeight="1" x14ac:dyDescent="0.2">
      <c r="A103" s="85" t="s">
        <v>6</v>
      </c>
      <c r="B103" s="86"/>
      <c r="C103" s="86"/>
      <c r="D103" s="85" t="s">
        <v>121</v>
      </c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7"/>
      <c r="U103" s="42" t="s">
        <v>262</v>
      </c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 t="s">
        <v>267</v>
      </c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</row>
    <row r="104" spans="1:79" ht="54" customHeight="1" x14ac:dyDescent="0.2">
      <c r="A104" s="88"/>
      <c r="B104" s="89"/>
      <c r="C104" s="89"/>
      <c r="D104" s="88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90"/>
      <c r="U104" s="80" t="s">
        <v>4</v>
      </c>
      <c r="V104" s="81"/>
      <c r="W104" s="81"/>
      <c r="X104" s="81"/>
      <c r="Y104" s="82"/>
      <c r="Z104" s="80" t="s">
        <v>3</v>
      </c>
      <c r="AA104" s="81"/>
      <c r="AB104" s="81"/>
      <c r="AC104" s="81"/>
      <c r="AD104" s="82"/>
      <c r="AE104" s="103" t="s">
        <v>116</v>
      </c>
      <c r="AF104" s="104"/>
      <c r="AG104" s="104"/>
      <c r="AH104" s="104"/>
      <c r="AI104" s="105"/>
      <c r="AJ104" s="80" t="s">
        <v>5</v>
      </c>
      <c r="AK104" s="81"/>
      <c r="AL104" s="81"/>
      <c r="AM104" s="81"/>
      <c r="AN104" s="82"/>
      <c r="AO104" s="80" t="s">
        <v>4</v>
      </c>
      <c r="AP104" s="81"/>
      <c r="AQ104" s="81"/>
      <c r="AR104" s="81"/>
      <c r="AS104" s="82"/>
      <c r="AT104" s="80" t="s">
        <v>3</v>
      </c>
      <c r="AU104" s="81"/>
      <c r="AV104" s="81"/>
      <c r="AW104" s="81"/>
      <c r="AX104" s="82"/>
      <c r="AY104" s="103" t="s">
        <v>116</v>
      </c>
      <c r="AZ104" s="104"/>
      <c r="BA104" s="104"/>
      <c r="BB104" s="104"/>
      <c r="BC104" s="105"/>
      <c r="BD104" s="42" t="s">
        <v>96</v>
      </c>
      <c r="BE104" s="42"/>
      <c r="BF104" s="42"/>
      <c r="BG104" s="42"/>
      <c r="BH104" s="42"/>
    </row>
    <row r="105" spans="1:79" ht="15" customHeight="1" x14ac:dyDescent="0.2">
      <c r="A105" s="80" t="s">
        <v>169</v>
      </c>
      <c r="B105" s="81"/>
      <c r="C105" s="81"/>
      <c r="D105" s="80">
        <v>2</v>
      </c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2"/>
      <c r="U105" s="80">
        <v>3</v>
      </c>
      <c r="V105" s="81"/>
      <c r="W105" s="81"/>
      <c r="X105" s="81"/>
      <c r="Y105" s="82"/>
      <c r="Z105" s="80">
        <v>4</v>
      </c>
      <c r="AA105" s="81"/>
      <c r="AB105" s="81"/>
      <c r="AC105" s="81"/>
      <c r="AD105" s="82"/>
      <c r="AE105" s="80">
        <v>5</v>
      </c>
      <c r="AF105" s="81"/>
      <c r="AG105" s="81"/>
      <c r="AH105" s="81"/>
      <c r="AI105" s="82"/>
      <c r="AJ105" s="80">
        <v>6</v>
      </c>
      <c r="AK105" s="81"/>
      <c r="AL105" s="81"/>
      <c r="AM105" s="81"/>
      <c r="AN105" s="82"/>
      <c r="AO105" s="80">
        <v>7</v>
      </c>
      <c r="AP105" s="81"/>
      <c r="AQ105" s="81"/>
      <c r="AR105" s="81"/>
      <c r="AS105" s="82"/>
      <c r="AT105" s="80">
        <v>8</v>
      </c>
      <c r="AU105" s="81"/>
      <c r="AV105" s="81"/>
      <c r="AW105" s="81"/>
      <c r="AX105" s="82"/>
      <c r="AY105" s="80">
        <v>9</v>
      </c>
      <c r="AZ105" s="81"/>
      <c r="BA105" s="81"/>
      <c r="BB105" s="81"/>
      <c r="BC105" s="82"/>
      <c r="BD105" s="80">
        <v>10</v>
      </c>
      <c r="BE105" s="81"/>
      <c r="BF105" s="81"/>
      <c r="BG105" s="81"/>
      <c r="BH105" s="82"/>
    </row>
    <row r="106" spans="1:79" s="1" customFormat="1" ht="12.75" hidden="1" customHeight="1" x14ac:dyDescent="0.2">
      <c r="A106" s="94" t="s">
        <v>69</v>
      </c>
      <c r="B106" s="95"/>
      <c r="C106" s="95"/>
      <c r="D106" s="94" t="s">
        <v>57</v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6"/>
      <c r="U106" s="94" t="s">
        <v>60</v>
      </c>
      <c r="V106" s="95"/>
      <c r="W106" s="95"/>
      <c r="X106" s="95"/>
      <c r="Y106" s="96"/>
      <c r="Z106" s="94" t="s">
        <v>61</v>
      </c>
      <c r="AA106" s="95"/>
      <c r="AB106" s="95"/>
      <c r="AC106" s="95"/>
      <c r="AD106" s="96"/>
      <c r="AE106" s="94" t="s">
        <v>94</v>
      </c>
      <c r="AF106" s="95"/>
      <c r="AG106" s="95"/>
      <c r="AH106" s="95"/>
      <c r="AI106" s="96"/>
      <c r="AJ106" s="100" t="s">
        <v>171</v>
      </c>
      <c r="AK106" s="101"/>
      <c r="AL106" s="101"/>
      <c r="AM106" s="101"/>
      <c r="AN106" s="102"/>
      <c r="AO106" s="94" t="s">
        <v>62</v>
      </c>
      <c r="AP106" s="95"/>
      <c r="AQ106" s="95"/>
      <c r="AR106" s="95"/>
      <c r="AS106" s="96"/>
      <c r="AT106" s="94" t="s">
        <v>63</v>
      </c>
      <c r="AU106" s="95"/>
      <c r="AV106" s="95"/>
      <c r="AW106" s="95"/>
      <c r="AX106" s="96"/>
      <c r="AY106" s="94" t="s">
        <v>95</v>
      </c>
      <c r="AZ106" s="95"/>
      <c r="BA106" s="95"/>
      <c r="BB106" s="95"/>
      <c r="BC106" s="96"/>
      <c r="BD106" s="91" t="s">
        <v>171</v>
      </c>
      <c r="BE106" s="91"/>
      <c r="BF106" s="91"/>
      <c r="BG106" s="91"/>
      <c r="BH106" s="91"/>
      <c r="CA106" s="1" t="s">
        <v>35</v>
      </c>
    </row>
    <row r="107" spans="1:79" s="25" customFormat="1" ht="25.5" customHeight="1" x14ac:dyDescent="0.2">
      <c r="A107" s="39">
        <v>1</v>
      </c>
      <c r="B107" s="40"/>
      <c r="C107" s="40"/>
      <c r="D107" s="34" t="s">
        <v>180</v>
      </c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6"/>
      <c r="U107" s="52">
        <v>3191807</v>
      </c>
      <c r="V107" s="53"/>
      <c r="W107" s="53"/>
      <c r="X107" s="53"/>
      <c r="Y107" s="54"/>
      <c r="Z107" s="52">
        <v>0</v>
      </c>
      <c r="AA107" s="53"/>
      <c r="AB107" s="53"/>
      <c r="AC107" s="53"/>
      <c r="AD107" s="54"/>
      <c r="AE107" s="55">
        <v>0</v>
      </c>
      <c r="AF107" s="55"/>
      <c r="AG107" s="55"/>
      <c r="AH107" s="55"/>
      <c r="AI107" s="55"/>
      <c r="AJ107" s="33">
        <f>IF(ISNUMBER(U107),U107,0)+IF(ISNUMBER(Z107),Z107,0)</f>
        <v>3191807</v>
      </c>
      <c r="AK107" s="33"/>
      <c r="AL107" s="33"/>
      <c r="AM107" s="33"/>
      <c r="AN107" s="33"/>
      <c r="AO107" s="55">
        <v>3418425</v>
      </c>
      <c r="AP107" s="55"/>
      <c r="AQ107" s="55"/>
      <c r="AR107" s="55"/>
      <c r="AS107" s="55"/>
      <c r="AT107" s="33">
        <v>0</v>
      </c>
      <c r="AU107" s="33"/>
      <c r="AV107" s="33"/>
      <c r="AW107" s="33"/>
      <c r="AX107" s="33"/>
      <c r="AY107" s="55">
        <v>0</v>
      </c>
      <c r="AZ107" s="55"/>
      <c r="BA107" s="55"/>
      <c r="BB107" s="55"/>
      <c r="BC107" s="55"/>
      <c r="BD107" s="33">
        <f>IF(ISNUMBER(AO107),AO107,0)+IF(ISNUMBER(AT107),AT107,0)</f>
        <v>3418425</v>
      </c>
      <c r="BE107" s="33"/>
      <c r="BF107" s="33"/>
      <c r="BG107" s="33"/>
      <c r="BH107" s="33"/>
      <c r="CA107" s="25" t="s">
        <v>36</v>
      </c>
    </row>
    <row r="108" spans="1:79" s="25" customFormat="1" ht="25.5" customHeight="1" x14ac:dyDescent="0.2">
      <c r="A108" s="39">
        <v>2</v>
      </c>
      <c r="B108" s="40"/>
      <c r="C108" s="40"/>
      <c r="D108" s="34" t="s">
        <v>181</v>
      </c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6"/>
      <c r="U108" s="52">
        <v>5099318</v>
      </c>
      <c r="V108" s="53"/>
      <c r="W108" s="53"/>
      <c r="X108" s="53"/>
      <c r="Y108" s="54"/>
      <c r="Z108" s="52">
        <v>0</v>
      </c>
      <c r="AA108" s="53"/>
      <c r="AB108" s="53"/>
      <c r="AC108" s="53"/>
      <c r="AD108" s="54"/>
      <c r="AE108" s="55">
        <v>0</v>
      </c>
      <c r="AF108" s="55"/>
      <c r="AG108" s="55"/>
      <c r="AH108" s="55"/>
      <c r="AI108" s="55"/>
      <c r="AJ108" s="33">
        <f>IF(ISNUMBER(U108),U108,0)+IF(ISNUMBER(Z108),Z108,0)</f>
        <v>5099318</v>
      </c>
      <c r="AK108" s="33"/>
      <c r="AL108" s="33"/>
      <c r="AM108" s="33"/>
      <c r="AN108" s="33"/>
      <c r="AO108" s="55">
        <v>5461369</v>
      </c>
      <c r="AP108" s="55"/>
      <c r="AQ108" s="55"/>
      <c r="AR108" s="55"/>
      <c r="AS108" s="55"/>
      <c r="AT108" s="33">
        <v>0</v>
      </c>
      <c r="AU108" s="33"/>
      <c r="AV108" s="33"/>
      <c r="AW108" s="33"/>
      <c r="AX108" s="33"/>
      <c r="AY108" s="55">
        <v>0</v>
      </c>
      <c r="AZ108" s="55"/>
      <c r="BA108" s="55"/>
      <c r="BB108" s="55"/>
      <c r="BC108" s="55"/>
      <c r="BD108" s="33">
        <f>IF(ISNUMBER(AO108),AO108,0)+IF(ISNUMBER(AT108),AT108,0)</f>
        <v>5461369</v>
      </c>
      <c r="BE108" s="33"/>
      <c r="BF108" s="33"/>
      <c r="BG108" s="33"/>
      <c r="BH108" s="33"/>
    </row>
    <row r="109" spans="1:79" s="25" customFormat="1" ht="38.25" customHeight="1" x14ac:dyDescent="0.2">
      <c r="A109" s="39">
        <v>3</v>
      </c>
      <c r="B109" s="40"/>
      <c r="C109" s="40"/>
      <c r="D109" s="34" t="s">
        <v>182</v>
      </c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6"/>
      <c r="U109" s="52">
        <v>3258000</v>
      </c>
      <c r="V109" s="53"/>
      <c r="W109" s="53"/>
      <c r="X109" s="53"/>
      <c r="Y109" s="54"/>
      <c r="Z109" s="52">
        <v>0</v>
      </c>
      <c r="AA109" s="53"/>
      <c r="AB109" s="53"/>
      <c r="AC109" s="53"/>
      <c r="AD109" s="54"/>
      <c r="AE109" s="55">
        <v>0</v>
      </c>
      <c r="AF109" s="55"/>
      <c r="AG109" s="55"/>
      <c r="AH109" s="55"/>
      <c r="AI109" s="55"/>
      <c r="AJ109" s="33">
        <f>IF(ISNUMBER(U109),U109,0)+IF(ISNUMBER(Z109),Z109,0)</f>
        <v>3258000</v>
      </c>
      <c r="AK109" s="33"/>
      <c r="AL109" s="33"/>
      <c r="AM109" s="33"/>
      <c r="AN109" s="33"/>
      <c r="AO109" s="55">
        <v>3489318</v>
      </c>
      <c r="AP109" s="55"/>
      <c r="AQ109" s="55"/>
      <c r="AR109" s="55"/>
      <c r="AS109" s="55"/>
      <c r="AT109" s="33">
        <v>0</v>
      </c>
      <c r="AU109" s="33"/>
      <c r="AV109" s="33"/>
      <c r="AW109" s="33"/>
      <c r="AX109" s="33"/>
      <c r="AY109" s="55">
        <v>0</v>
      </c>
      <c r="AZ109" s="55"/>
      <c r="BA109" s="55"/>
      <c r="BB109" s="55"/>
      <c r="BC109" s="55"/>
      <c r="BD109" s="33">
        <f>IF(ISNUMBER(AO109),AO109,0)+IF(ISNUMBER(AT109),AT109,0)</f>
        <v>3489318</v>
      </c>
      <c r="BE109" s="33"/>
      <c r="BF109" s="33"/>
      <c r="BG109" s="33"/>
      <c r="BH109" s="33"/>
    </row>
    <row r="110" spans="1:79" s="6" customFormat="1" ht="12.75" customHeight="1" x14ac:dyDescent="0.2">
      <c r="A110" s="44"/>
      <c r="B110" s="45"/>
      <c r="C110" s="45"/>
      <c r="D110" s="29" t="s">
        <v>147</v>
      </c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1"/>
      <c r="U110" s="48">
        <v>11549125</v>
      </c>
      <c r="V110" s="49"/>
      <c r="W110" s="49"/>
      <c r="X110" s="49"/>
      <c r="Y110" s="50"/>
      <c r="Z110" s="48">
        <v>0</v>
      </c>
      <c r="AA110" s="49"/>
      <c r="AB110" s="49"/>
      <c r="AC110" s="49"/>
      <c r="AD110" s="50"/>
      <c r="AE110" s="51">
        <v>0</v>
      </c>
      <c r="AF110" s="51"/>
      <c r="AG110" s="51"/>
      <c r="AH110" s="51"/>
      <c r="AI110" s="51"/>
      <c r="AJ110" s="28">
        <f>IF(ISNUMBER(U110),U110,0)+IF(ISNUMBER(Z110),Z110,0)</f>
        <v>11549125</v>
      </c>
      <c r="AK110" s="28"/>
      <c r="AL110" s="28"/>
      <c r="AM110" s="28"/>
      <c r="AN110" s="28"/>
      <c r="AO110" s="51">
        <v>12369112</v>
      </c>
      <c r="AP110" s="51"/>
      <c r="AQ110" s="51"/>
      <c r="AR110" s="51"/>
      <c r="AS110" s="51"/>
      <c r="AT110" s="28">
        <v>0</v>
      </c>
      <c r="AU110" s="28"/>
      <c r="AV110" s="28"/>
      <c r="AW110" s="28"/>
      <c r="AX110" s="28"/>
      <c r="AY110" s="51">
        <v>0</v>
      </c>
      <c r="AZ110" s="51"/>
      <c r="BA110" s="51"/>
      <c r="BB110" s="51"/>
      <c r="BC110" s="51"/>
      <c r="BD110" s="28">
        <f>IF(ISNUMBER(AO110),AO110,0)+IF(ISNUMBER(AT110),AT110,0)</f>
        <v>12369112</v>
      </c>
      <c r="BE110" s="28"/>
      <c r="BF110" s="28"/>
      <c r="BG110" s="28"/>
      <c r="BH110" s="28"/>
    </row>
    <row r="111" spans="1:79" s="5" customFormat="1" ht="12.7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</row>
    <row r="113" spans="1:79" ht="14.25" customHeight="1" x14ac:dyDescent="0.2">
      <c r="A113" s="68" t="s">
        <v>152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</row>
    <row r="114" spans="1:79" ht="14.25" customHeight="1" x14ac:dyDescent="0.2">
      <c r="A114" s="68" t="s">
        <v>256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</row>
    <row r="115" spans="1:79" ht="23.1" customHeight="1" x14ac:dyDescent="0.2">
      <c r="A115" s="85" t="s">
        <v>6</v>
      </c>
      <c r="B115" s="86"/>
      <c r="C115" s="86"/>
      <c r="D115" s="42" t="s">
        <v>9</v>
      </c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 t="s">
        <v>8</v>
      </c>
      <c r="R115" s="42"/>
      <c r="S115" s="42"/>
      <c r="T115" s="42"/>
      <c r="U115" s="42"/>
      <c r="V115" s="42" t="s">
        <v>7</v>
      </c>
      <c r="W115" s="42"/>
      <c r="X115" s="42"/>
      <c r="Y115" s="42"/>
      <c r="Z115" s="42"/>
      <c r="AA115" s="42"/>
      <c r="AB115" s="42"/>
      <c r="AC115" s="42"/>
      <c r="AD115" s="42"/>
      <c r="AE115" s="42"/>
      <c r="AF115" s="80" t="s">
        <v>241</v>
      </c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2"/>
      <c r="AU115" s="80" t="s">
        <v>244</v>
      </c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2"/>
      <c r="BJ115" s="80" t="s">
        <v>252</v>
      </c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  <c r="BW115" s="81"/>
      <c r="BX115" s="82"/>
    </row>
    <row r="116" spans="1:79" ht="32.25" customHeight="1" x14ac:dyDescent="0.2">
      <c r="A116" s="88"/>
      <c r="B116" s="89"/>
      <c r="C116" s="89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 t="s">
        <v>4</v>
      </c>
      <c r="AG116" s="42"/>
      <c r="AH116" s="42"/>
      <c r="AI116" s="42"/>
      <c r="AJ116" s="42"/>
      <c r="AK116" s="42" t="s">
        <v>3</v>
      </c>
      <c r="AL116" s="42"/>
      <c r="AM116" s="42"/>
      <c r="AN116" s="42"/>
      <c r="AO116" s="42"/>
      <c r="AP116" s="42" t="s">
        <v>123</v>
      </c>
      <c r="AQ116" s="42"/>
      <c r="AR116" s="42"/>
      <c r="AS116" s="42"/>
      <c r="AT116" s="42"/>
      <c r="AU116" s="42" t="s">
        <v>4</v>
      </c>
      <c r="AV116" s="42"/>
      <c r="AW116" s="42"/>
      <c r="AX116" s="42"/>
      <c r="AY116" s="42"/>
      <c r="AZ116" s="42" t="s">
        <v>3</v>
      </c>
      <c r="BA116" s="42"/>
      <c r="BB116" s="42"/>
      <c r="BC116" s="42"/>
      <c r="BD116" s="42"/>
      <c r="BE116" s="42" t="s">
        <v>90</v>
      </c>
      <c r="BF116" s="42"/>
      <c r="BG116" s="42"/>
      <c r="BH116" s="42"/>
      <c r="BI116" s="42"/>
      <c r="BJ116" s="42" t="s">
        <v>4</v>
      </c>
      <c r="BK116" s="42"/>
      <c r="BL116" s="42"/>
      <c r="BM116" s="42"/>
      <c r="BN116" s="42"/>
      <c r="BO116" s="42" t="s">
        <v>3</v>
      </c>
      <c r="BP116" s="42"/>
      <c r="BQ116" s="42"/>
      <c r="BR116" s="42"/>
      <c r="BS116" s="42"/>
      <c r="BT116" s="42" t="s">
        <v>97</v>
      </c>
      <c r="BU116" s="42"/>
      <c r="BV116" s="42"/>
      <c r="BW116" s="42"/>
      <c r="BX116" s="42"/>
    </row>
    <row r="117" spans="1:79" ht="15" customHeight="1" x14ac:dyDescent="0.2">
      <c r="A117" s="80">
        <v>1</v>
      </c>
      <c r="B117" s="81"/>
      <c r="C117" s="81"/>
      <c r="D117" s="42">
        <v>2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>
        <v>3</v>
      </c>
      <c r="R117" s="42"/>
      <c r="S117" s="42"/>
      <c r="T117" s="42"/>
      <c r="U117" s="42"/>
      <c r="V117" s="42">
        <v>4</v>
      </c>
      <c r="W117" s="42"/>
      <c r="X117" s="42"/>
      <c r="Y117" s="42"/>
      <c r="Z117" s="42"/>
      <c r="AA117" s="42"/>
      <c r="AB117" s="42"/>
      <c r="AC117" s="42"/>
      <c r="AD117" s="42"/>
      <c r="AE117" s="42"/>
      <c r="AF117" s="42">
        <v>5</v>
      </c>
      <c r="AG117" s="42"/>
      <c r="AH117" s="42"/>
      <c r="AI117" s="42"/>
      <c r="AJ117" s="42"/>
      <c r="AK117" s="42">
        <v>6</v>
      </c>
      <c r="AL117" s="42"/>
      <c r="AM117" s="42"/>
      <c r="AN117" s="42"/>
      <c r="AO117" s="42"/>
      <c r="AP117" s="42">
        <v>7</v>
      </c>
      <c r="AQ117" s="42"/>
      <c r="AR117" s="42"/>
      <c r="AS117" s="42"/>
      <c r="AT117" s="42"/>
      <c r="AU117" s="42">
        <v>8</v>
      </c>
      <c r="AV117" s="42"/>
      <c r="AW117" s="42"/>
      <c r="AX117" s="42"/>
      <c r="AY117" s="42"/>
      <c r="AZ117" s="42">
        <v>9</v>
      </c>
      <c r="BA117" s="42"/>
      <c r="BB117" s="42"/>
      <c r="BC117" s="42"/>
      <c r="BD117" s="42"/>
      <c r="BE117" s="42">
        <v>10</v>
      </c>
      <c r="BF117" s="42"/>
      <c r="BG117" s="42"/>
      <c r="BH117" s="42"/>
      <c r="BI117" s="42"/>
      <c r="BJ117" s="42">
        <v>11</v>
      </c>
      <c r="BK117" s="42"/>
      <c r="BL117" s="42"/>
      <c r="BM117" s="42"/>
      <c r="BN117" s="42"/>
      <c r="BO117" s="42">
        <v>12</v>
      </c>
      <c r="BP117" s="42"/>
      <c r="BQ117" s="42"/>
      <c r="BR117" s="42"/>
      <c r="BS117" s="42"/>
      <c r="BT117" s="42">
        <v>13</v>
      </c>
      <c r="BU117" s="42"/>
      <c r="BV117" s="42"/>
      <c r="BW117" s="42"/>
      <c r="BX117" s="42"/>
    </row>
    <row r="118" spans="1:79" ht="10.5" hidden="1" customHeight="1" x14ac:dyDescent="0.2">
      <c r="A118" s="94" t="s">
        <v>154</v>
      </c>
      <c r="B118" s="95"/>
      <c r="C118" s="95"/>
      <c r="D118" s="42" t="s">
        <v>57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 t="s">
        <v>70</v>
      </c>
      <c r="R118" s="42"/>
      <c r="S118" s="42"/>
      <c r="T118" s="42"/>
      <c r="U118" s="42"/>
      <c r="V118" s="42" t="s">
        <v>71</v>
      </c>
      <c r="W118" s="42"/>
      <c r="X118" s="42"/>
      <c r="Y118" s="42"/>
      <c r="Z118" s="42"/>
      <c r="AA118" s="42"/>
      <c r="AB118" s="42"/>
      <c r="AC118" s="42"/>
      <c r="AD118" s="42"/>
      <c r="AE118" s="42"/>
      <c r="AF118" s="71" t="s">
        <v>111</v>
      </c>
      <c r="AG118" s="71"/>
      <c r="AH118" s="71"/>
      <c r="AI118" s="71"/>
      <c r="AJ118" s="71"/>
      <c r="AK118" s="69" t="s">
        <v>112</v>
      </c>
      <c r="AL118" s="69"/>
      <c r="AM118" s="69"/>
      <c r="AN118" s="69"/>
      <c r="AO118" s="69"/>
      <c r="AP118" s="91" t="s">
        <v>184</v>
      </c>
      <c r="AQ118" s="91"/>
      <c r="AR118" s="91"/>
      <c r="AS118" s="91"/>
      <c r="AT118" s="91"/>
      <c r="AU118" s="71" t="s">
        <v>113</v>
      </c>
      <c r="AV118" s="71"/>
      <c r="AW118" s="71"/>
      <c r="AX118" s="71"/>
      <c r="AY118" s="71"/>
      <c r="AZ118" s="69" t="s">
        <v>114</v>
      </c>
      <c r="BA118" s="69"/>
      <c r="BB118" s="69"/>
      <c r="BC118" s="69"/>
      <c r="BD118" s="69"/>
      <c r="BE118" s="91" t="s">
        <v>184</v>
      </c>
      <c r="BF118" s="91"/>
      <c r="BG118" s="91"/>
      <c r="BH118" s="91"/>
      <c r="BI118" s="91"/>
      <c r="BJ118" s="71" t="s">
        <v>105</v>
      </c>
      <c r="BK118" s="71"/>
      <c r="BL118" s="71"/>
      <c r="BM118" s="71"/>
      <c r="BN118" s="71"/>
      <c r="BO118" s="69" t="s">
        <v>106</v>
      </c>
      <c r="BP118" s="69"/>
      <c r="BQ118" s="69"/>
      <c r="BR118" s="69"/>
      <c r="BS118" s="69"/>
      <c r="BT118" s="91" t="s">
        <v>184</v>
      </c>
      <c r="BU118" s="91"/>
      <c r="BV118" s="91"/>
      <c r="BW118" s="91"/>
      <c r="BX118" s="91"/>
      <c r="CA118" t="s">
        <v>37</v>
      </c>
    </row>
    <row r="119" spans="1:79" s="6" customFormat="1" ht="15" customHeight="1" x14ac:dyDescent="0.2">
      <c r="A119" s="44">
        <v>0</v>
      </c>
      <c r="B119" s="45"/>
      <c r="C119" s="45"/>
      <c r="D119" s="47" t="s">
        <v>183</v>
      </c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CA119" s="6" t="s">
        <v>38</v>
      </c>
    </row>
    <row r="120" spans="1:79" s="25" customFormat="1" ht="57" customHeight="1" x14ac:dyDescent="0.2">
      <c r="A120" s="39">
        <v>0</v>
      </c>
      <c r="B120" s="40"/>
      <c r="C120" s="40"/>
      <c r="D120" s="41" t="s">
        <v>185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6"/>
      <c r="Q120" s="42" t="s">
        <v>186</v>
      </c>
      <c r="R120" s="42"/>
      <c r="S120" s="42"/>
      <c r="T120" s="42"/>
      <c r="U120" s="42"/>
      <c r="V120" s="41" t="s">
        <v>187</v>
      </c>
      <c r="W120" s="35"/>
      <c r="X120" s="35"/>
      <c r="Y120" s="35"/>
      <c r="Z120" s="35"/>
      <c r="AA120" s="35"/>
      <c r="AB120" s="35"/>
      <c r="AC120" s="35"/>
      <c r="AD120" s="35"/>
      <c r="AE120" s="36"/>
      <c r="AF120" s="38">
        <v>3163</v>
      </c>
      <c r="AG120" s="38"/>
      <c r="AH120" s="38"/>
      <c r="AI120" s="38"/>
      <c r="AJ120" s="38"/>
      <c r="AK120" s="38">
        <v>0</v>
      </c>
      <c r="AL120" s="38"/>
      <c r="AM120" s="38"/>
      <c r="AN120" s="38"/>
      <c r="AO120" s="38"/>
      <c r="AP120" s="38">
        <v>3163</v>
      </c>
      <c r="AQ120" s="38"/>
      <c r="AR120" s="38"/>
      <c r="AS120" s="38"/>
      <c r="AT120" s="38"/>
      <c r="AU120" s="38">
        <v>3163</v>
      </c>
      <c r="AV120" s="38"/>
      <c r="AW120" s="38"/>
      <c r="AX120" s="38"/>
      <c r="AY120" s="38"/>
      <c r="AZ120" s="38">
        <v>0</v>
      </c>
      <c r="BA120" s="38"/>
      <c r="BB120" s="38"/>
      <c r="BC120" s="38"/>
      <c r="BD120" s="38"/>
      <c r="BE120" s="38">
        <v>3163</v>
      </c>
      <c r="BF120" s="38"/>
      <c r="BG120" s="38"/>
      <c r="BH120" s="38"/>
      <c r="BI120" s="38"/>
      <c r="BJ120" s="38">
        <v>3163</v>
      </c>
      <c r="BK120" s="38"/>
      <c r="BL120" s="38"/>
      <c r="BM120" s="38"/>
      <c r="BN120" s="38"/>
      <c r="BO120" s="38">
        <v>0</v>
      </c>
      <c r="BP120" s="38"/>
      <c r="BQ120" s="38"/>
      <c r="BR120" s="38"/>
      <c r="BS120" s="38"/>
      <c r="BT120" s="38">
        <v>3163</v>
      </c>
      <c r="BU120" s="38"/>
      <c r="BV120" s="38"/>
      <c r="BW120" s="38"/>
      <c r="BX120" s="38"/>
    </row>
    <row r="121" spans="1:79" s="25" customFormat="1" ht="45" customHeight="1" x14ac:dyDescent="0.2">
      <c r="A121" s="39">
        <v>0</v>
      </c>
      <c r="B121" s="40"/>
      <c r="C121" s="40"/>
      <c r="D121" s="41" t="s">
        <v>188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6"/>
      <c r="Q121" s="42" t="s">
        <v>189</v>
      </c>
      <c r="R121" s="42"/>
      <c r="S121" s="42"/>
      <c r="T121" s="42"/>
      <c r="U121" s="42"/>
      <c r="V121" s="41" t="s">
        <v>190</v>
      </c>
      <c r="W121" s="35"/>
      <c r="X121" s="35"/>
      <c r="Y121" s="35"/>
      <c r="Z121" s="35"/>
      <c r="AA121" s="35"/>
      <c r="AB121" s="35"/>
      <c r="AC121" s="35"/>
      <c r="AD121" s="35"/>
      <c r="AE121" s="36"/>
      <c r="AF121" s="38">
        <v>0</v>
      </c>
      <c r="AG121" s="38"/>
      <c r="AH121" s="38"/>
      <c r="AI121" s="38"/>
      <c r="AJ121" s="38"/>
      <c r="AK121" s="38">
        <v>0</v>
      </c>
      <c r="AL121" s="38"/>
      <c r="AM121" s="38"/>
      <c r="AN121" s="38"/>
      <c r="AO121" s="38"/>
      <c r="AP121" s="38">
        <v>0</v>
      </c>
      <c r="AQ121" s="38"/>
      <c r="AR121" s="38"/>
      <c r="AS121" s="38"/>
      <c r="AT121" s="38"/>
      <c r="AU121" s="38">
        <v>1</v>
      </c>
      <c r="AV121" s="38"/>
      <c r="AW121" s="38"/>
      <c r="AX121" s="38"/>
      <c r="AY121" s="38"/>
      <c r="AZ121" s="38">
        <v>0</v>
      </c>
      <c r="BA121" s="38"/>
      <c r="BB121" s="38"/>
      <c r="BC121" s="38"/>
      <c r="BD121" s="38"/>
      <c r="BE121" s="38">
        <v>1</v>
      </c>
      <c r="BF121" s="38"/>
      <c r="BG121" s="38"/>
      <c r="BH121" s="38"/>
      <c r="BI121" s="38"/>
      <c r="BJ121" s="38">
        <v>11</v>
      </c>
      <c r="BK121" s="38"/>
      <c r="BL121" s="38"/>
      <c r="BM121" s="38"/>
      <c r="BN121" s="38"/>
      <c r="BO121" s="38">
        <v>0</v>
      </c>
      <c r="BP121" s="38"/>
      <c r="BQ121" s="38"/>
      <c r="BR121" s="38"/>
      <c r="BS121" s="38"/>
      <c r="BT121" s="38">
        <v>11</v>
      </c>
      <c r="BU121" s="38"/>
      <c r="BV121" s="38"/>
      <c r="BW121" s="38"/>
      <c r="BX121" s="38"/>
    </row>
    <row r="122" spans="1:79" s="25" customFormat="1" ht="60" customHeight="1" x14ac:dyDescent="0.2">
      <c r="A122" s="39">
        <v>0</v>
      </c>
      <c r="B122" s="40"/>
      <c r="C122" s="40"/>
      <c r="D122" s="41" t="s">
        <v>191</v>
      </c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6"/>
      <c r="Q122" s="42" t="s">
        <v>192</v>
      </c>
      <c r="R122" s="42"/>
      <c r="S122" s="42"/>
      <c r="T122" s="42"/>
      <c r="U122" s="42"/>
      <c r="V122" s="41" t="s">
        <v>190</v>
      </c>
      <c r="W122" s="35"/>
      <c r="X122" s="35"/>
      <c r="Y122" s="35"/>
      <c r="Z122" s="35"/>
      <c r="AA122" s="35"/>
      <c r="AB122" s="35"/>
      <c r="AC122" s="35"/>
      <c r="AD122" s="35"/>
      <c r="AE122" s="36"/>
      <c r="AF122" s="38">
        <v>1131</v>
      </c>
      <c r="AG122" s="38"/>
      <c r="AH122" s="38"/>
      <c r="AI122" s="38"/>
      <c r="AJ122" s="38"/>
      <c r="AK122" s="38">
        <v>0</v>
      </c>
      <c r="AL122" s="38"/>
      <c r="AM122" s="38"/>
      <c r="AN122" s="38"/>
      <c r="AO122" s="38"/>
      <c r="AP122" s="38">
        <v>1131</v>
      </c>
      <c r="AQ122" s="38"/>
      <c r="AR122" s="38"/>
      <c r="AS122" s="38"/>
      <c r="AT122" s="38"/>
      <c r="AU122" s="38">
        <v>8303.1</v>
      </c>
      <c r="AV122" s="38"/>
      <c r="AW122" s="38"/>
      <c r="AX122" s="38"/>
      <c r="AY122" s="38"/>
      <c r="AZ122" s="38">
        <v>0</v>
      </c>
      <c r="BA122" s="38"/>
      <c r="BB122" s="38"/>
      <c r="BC122" s="38"/>
      <c r="BD122" s="38"/>
      <c r="BE122" s="38">
        <v>8303.1</v>
      </c>
      <c r="BF122" s="38"/>
      <c r="BG122" s="38"/>
      <c r="BH122" s="38"/>
      <c r="BI122" s="38"/>
      <c r="BJ122" s="38">
        <v>974.5</v>
      </c>
      <c r="BK122" s="38"/>
      <c r="BL122" s="38"/>
      <c r="BM122" s="38"/>
      <c r="BN122" s="38"/>
      <c r="BO122" s="38">
        <v>0</v>
      </c>
      <c r="BP122" s="38"/>
      <c r="BQ122" s="38"/>
      <c r="BR122" s="38"/>
      <c r="BS122" s="38"/>
      <c r="BT122" s="38">
        <v>974.5</v>
      </c>
      <c r="BU122" s="38"/>
      <c r="BV122" s="38"/>
      <c r="BW122" s="38"/>
      <c r="BX122" s="38"/>
    </row>
    <row r="123" spans="1:79" s="25" customFormat="1" ht="60" customHeight="1" x14ac:dyDescent="0.2">
      <c r="A123" s="39">
        <v>0</v>
      </c>
      <c r="B123" s="40"/>
      <c r="C123" s="40"/>
      <c r="D123" s="41" t="s">
        <v>193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6"/>
      <c r="Q123" s="42" t="s">
        <v>189</v>
      </c>
      <c r="R123" s="42"/>
      <c r="S123" s="42"/>
      <c r="T123" s="42"/>
      <c r="U123" s="42"/>
      <c r="V123" s="41" t="s">
        <v>190</v>
      </c>
      <c r="W123" s="35"/>
      <c r="X123" s="35"/>
      <c r="Y123" s="35"/>
      <c r="Z123" s="35"/>
      <c r="AA123" s="35"/>
      <c r="AB123" s="35"/>
      <c r="AC123" s="35"/>
      <c r="AD123" s="35"/>
      <c r="AE123" s="36"/>
      <c r="AF123" s="38">
        <v>0</v>
      </c>
      <c r="AG123" s="38"/>
      <c r="AH123" s="38"/>
      <c r="AI123" s="38"/>
      <c r="AJ123" s="38"/>
      <c r="AK123" s="38">
        <v>0</v>
      </c>
      <c r="AL123" s="38"/>
      <c r="AM123" s="38"/>
      <c r="AN123" s="38"/>
      <c r="AO123" s="38"/>
      <c r="AP123" s="38">
        <v>0</v>
      </c>
      <c r="AQ123" s="38"/>
      <c r="AR123" s="38"/>
      <c r="AS123" s="38"/>
      <c r="AT123" s="38"/>
      <c r="AU123" s="38">
        <v>1</v>
      </c>
      <c r="AV123" s="38"/>
      <c r="AW123" s="38"/>
      <c r="AX123" s="38"/>
      <c r="AY123" s="38"/>
      <c r="AZ123" s="38">
        <v>0</v>
      </c>
      <c r="BA123" s="38"/>
      <c r="BB123" s="38"/>
      <c r="BC123" s="38"/>
      <c r="BD123" s="38"/>
      <c r="BE123" s="38">
        <v>1</v>
      </c>
      <c r="BF123" s="38"/>
      <c r="BG123" s="38"/>
      <c r="BH123" s="38"/>
      <c r="BI123" s="38"/>
      <c r="BJ123" s="38">
        <v>0</v>
      </c>
      <c r="BK123" s="38"/>
      <c r="BL123" s="38"/>
      <c r="BM123" s="38"/>
      <c r="BN123" s="38"/>
      <c r="BO123" s="38">
        <v>0</v>
      </c>
      <c r="BP123" s="38"/>
      <c r="BQ123" s="38"/>
      <c r="BR123" s="38"/>
      <c r="BS123" s="38"/>
      <c r="BT123" s="38">
        <v>0</v>
      </c>
      <c r="BU123" s="38"/>
      <c r="BV123" s="38"/>
      <c r="BW123" s="38"/>
      <c r="BX123" s="38"/>
    </row>
    <row r="124" spans="1:79" s="25" customFormat="1" ht="45" customHeight="1" x14ac:dyDescent="0.2">
      <c r="A124" s="39">
        <v>0</v>
      </c>
      <c r="B124" s="40"/>
      <c r="C124" s="40"/>
      <c r="D124" s="41" t="s">
        <v>194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6"/>
      <c r="Q124" s="42" t="s">
        <v>189</v>
      </c>
      <c r="R124" s="42"/>
      <c r="S124" s="42"/>
      <c r="T124" s="42"/>
      <c r="U124" s="42"/>
      <c r="V124" s="41" t="s">
        <v>190</v>
      </c>
      <c r="W124" s="35"/>
      <c r="X124" s="35"/>
      <c r="Y124" s="35"/>
      <c r="Z124" s="35"/>
      <c r="AA124" s="35"/>
      <c r="AB124" s="35"/>
      <c r="AC124" s="35"/>
      <c r="AD124" s="35"/>
      <c r="AE124" s="36"/>
      <c r="AF124" s="38">
        <v>0</v>
      </c>
      <c r="AG124" s="38"/>
      <c r="AH124" s="38"/>
      <c r="AI124" s="38"/>
      <c r="AJ124" s="38"/>
      <c r="AK124" s="38">
        <v>2</v>
      </c>
      <c r="AL124" s="38"/>
      <c r="AM124" s="38"/>
      <c r="AN124" s="38"/>
      <c r="AO124" s="38"/>
      <c r="AP124" s="38">
        <v>2</v>
      </c>
      <c r="AQ124" s="38"/>
      <c r="AR124" s="38"/>
      <c r="AS124" s="38"/>
      <c r="AT124" s="38"/>
      <c r="AU124" s="38">
        <v>0</v>
      </c>
      <c r="AV124" s="38"/>
      <c r="AW124" s="38"/>
      <c r="AX124" s="38"/>
      <c r="AY124" s="38"/>
      <c r="AZ124" s="38">
        <v>1</v>
      </c>
      <c r="BA124" s="38"/>
      <c r="BB124" s="38"/>
      <c r="BC124" s="38"/>
      <c r="BD124" s="38"/>
      <c r="BE124" s="38">
        <v>1</v>
      </c>
      <c r="BF124" s="38"/>
      <c r="BG124" s="38"/>
      <c r="BH124" s="38"/>
      <c r="BI124" s="38"/>
      <c r="BJ124" s="38">
        <v>0</v>
      </c>
      <c r="BK124" s="38"/>
      <c r="BL124" s="38"/>
      <c r="BM124" s="38"/>
      <c r="BN124" s="38"/>
      <c r="BO124" s="38">
        <v>0</v>
      </c>
      <c r="BP124" s="38"/>
      <c r="BQ124" s="38"/>
      <c r="BR124" s="38"/>
      <c r="BS124" s="38"/>
      <c r="BT124" s="38">
        <v>0</v>
      </c>
      <c r="BU124" s="38"/>
      <c r="BV124" s="38"/>
      <c r="BW124" s="38"/>
      <c r="BX124" s="38"/>
    </row>
    <row r="125" spans="1:79" s="25" customFormat="1" ht="45" customHeight="1" x14ac:dyDescent="0.2">
      <c r="A125" s="39">
        <v>0</v>
      </c>
      <c r="B125" s="40"/>
      <c r="C125" s="40"/>
      <c r="D125" s="41" t="s">
        <v>195</v>
      </c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6"/>
      <c r="Q125" s="42" t="s">
        <v>189</v>
      </c>
      <c r="R125" s="42"/>
      <c r="S125" s="42"/>
      <c r="T125" s="42"/>
      <c r="U125" s="42"/>
      <c r="V125" s="41" t="s">
        <v>190</v>
      </c>
      <c r="W125" s="35"/>
      <c r="X125" s="35"/>
      <c r="Y125" s="35"/>
      <c r="Z125" s="35"/>
      <c r="AA125" s="35"/>
      <c r="AB125" s="35"/>
      <c r="AC125" s="35"/>
      <c r="AD125" s="35"/>
      <c r="AE125" s="36"/>
      <c r="AF125" s="38">
        <v>1065.7</v>
      </c>
      <c r="AG125" s="38"/>
      <c r="AH125" s="38"/>
      <c r="AI125" s="38"/>
      <c r="AJ125" s="38"/>
      <c r="AK125" s="38">
        <v>0</v>
      </c>
      <c r="AL125" s="38"/>
      <c r="AM125" s="38"/>
      <c r="AN125" s="38"/>
      <c r="AO125" s="38"/>
      <c r="AP125" s="38">
        <v>1065.7</v>
      </c>
      <c r="AQ125" s="38"/>
      <c r="AR125" s="38"/>
      <c r="AS125" s="38"/>
      <c r="AT125" s="38"/>
      <c r="AU125" s="38">
        <v>0</v>
      </c>
      <c r="AV125" s="38"/>
      <c r="AW125" s="38"/>
      <c r="AX125" s="38"/>
      <c r="AY125" s="38"/>
      <c r="AZ125" s="38">
        <v>0</v>
      </c>
      <c r="BA125" s="38"/>
      <c r="BB125" s="38"/>
      <c r="BC125" s="38"/>
      <c r="BD125" s="38"/>
      <c r="BE125" s="38">
        <v>0</v>
      </c>
      <c r="BF125" s="38"/>
      <c r="BG125" s="38"/>
      <c r="BH125" s="38"/>
      <c r="BI125" s="38"/>
      <c r="BJ125" s="38">
        <v>1020.7</v>
      </c>
      <c r="BK125" s="38"/>
      <c r="BL125" s="38"/>
      <c r="BM125" s="38"/>
      <c r="BN125" s="38"/>
      <c r="BO125" s="38">
        <v>0</v>
      </c>
      <c r="BP125" s="38"/>
      <c r="BQ125" s="38"/>
      <c r="BR125" s="38"/>
      <c r="BS125" s="38"/>
      <c r="BT125" s="38">
        <v>1020.7</v>
      </c>
      <c r="BU125" s="38"/>
      <c r="BV125" s="38"/>
      <c r="BW125" s="38"/>
      <c r="BX125" s="38"/>
    </row>
    <row r="126" spans="1:79" s="25" customFormat="1" ht="45" customHeight="1" x14ac:dyDescent="0.2">
      <c r="A126" s="39">
        <v>0</v>
      </c>
      <c r="B126" s="40"/>
      <c r="C126" s="40"/>
      <c r="D126" s="41" t="s">
        <v>196</v>
      </c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6"/>
      <c r="Q126" s="42" t="s">
        <v>192</v>
      </c>
      <c r="R126" s="42"/>
      <c r="S126" s="42"/>
      <c r="T126" s="42"/>
      <c r="U126" s="42"/>
      <c r="V126" s="41" t="s">
        <v>190</v>
      </c>
      <c r="W126" s="35"/>
      <c r="X126" s="35"/>
      <c r="Y126" s="35"/>
      <c r="Z126" s="35"/>
      <c r="AA126" s="35"/>
      <c r="AB126" s="35"/>
      <c r="AC126" s="35"/>
      <c r="AD126" s="35"/>
      <c r="AE126" s="36"/>
      <c r="AF126" s="38">
        <v>0</v>
      </c>
      <c r="AG126" s="38"/>
      <c r="AH126" s="38"/>
      <c r="AI126" s="38"/>
      <c r="AJ126" s="38"/>
      <c r="AK126" s="38">
        <v>0</v>
      </c>
      <c r="AL126" s="38"/>
      <c r="AM126" s="38"/>
      <c r="AN126" s="38"/>
      <c r="AO126" s="38"/>
      <c r="AP126" s="38">
        <v>0</v>
      </c>
      <c r="AQ126" s="38"/>
      <c r="AR126" s="38"/>
      <c r="AS126" s="38"/>
      <c r="AT126" s="38"/>
      <c r="AU126" s="38">
        <v>0</v>
      </c>
      <c r="AV126" s="38"/>
      <c r="AW126" s="38"/>
      <c r="AX126" s="38"/>
      <c r="AY126" s="38"/>
      <c r="AZ126" s="38">
        <v>0</v>
      </c>
      <c r="BA126" s="38"/>
      <c r="BB126" s="38"/>
      <c r="BC126" s="38"/>
      <c r="BD126" s="38"/>
      <c r="BE126" s="38">
        <v>0</v>
      </c>
      <c r="BF126" s="38"/>
      <c r="BG126" s="38"/>
      <c r="BH126" s="38"/>
      <c r="BI126" s="38"/>
      <c r="BJ126" s="38">
        <v>3000</v>
      </c>
      <c r="BK126" s="38"/>
      <c r="BL126" s="38"/>
      <c r="BM126" s="38"/>
      <c r="BN126" s="38"/>
      <c r="BO126" s="38">
        <v>0</v>
      </c>
      <c r="BP126" s="38"/>
      <c r="BQ126" s="38"/>
      <c r="BR126" s="38"/>
      <c r="BS126" s="38"/>
      <c r="BT126" s="38">
        <v>3000</v>
      </c>
      <c r="BU126" s="38"/>
      <c r="BV126" s="38"/>
      <c r="BW126" s="38"/>
      <c r="BX126" s="38"/>
    </row>
    <row r="127" spans="1:79" s="25" customFormat="1" ht="45" customHeight="1" x14ac:dyDescent="0.2">
      <c r="A127" s="39">
        <v>2</v>
      </c>
      <c r="B127" s="40"/>
      <c r="C127" s="40"/>
      <c r="D127" s="41" t="s">
        <v>197</v>
      </c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6"/>
      <c r="Q127" s="42" t="s">
        <v>198</v>
      </c>
      <c r="R127" s="42"/>
      <c r="S127" s="42"/>
      <c r="T127" s="42"/>
      <c r="U127" s="42"/>
      <c r="V127" s="41" t="s">
        <v>190</v>
      </c>
      <c r="W127" s="35"/>
      <c r="X127" s="35"/>
      <c r="Y127" s="35"/>
      <c r="Z127" s="35"/>
      <c r="AA127" s="35"/>
      <c r="AB127" s="35"/>
      <c r="AC127" s="35"/>
      <c r="AD127" s="35"/>
      <c r="AE127" s="36"/>
      <c r="AF127" s="38">
        <v>415</v>
      </c>
      <c r="AG127" s="38"/>
      <c r="AH127" s="38"/>
      <c r="AI127" s="38"/>
      <c r="AJ127" s="38"/>
      <c r="AK127" s="38">
        <v>0</v>
      </c>
      <c r="AL127" s="38"/>
      <c r="AM127" s="38"/>
      <c r="AN127" s="38"/>
      <c r="AO127" s="38"/>
      <c r="AP127" s="38">
        <v>415</v>
      </c>
      <c r="AQ127" s="38"/>
      <c r="AR127" s="38"/>
      <c r="AS127" s="38"/>
      <c r="AT127" s="38"/>
      <c r="AU127" s="38">
        <v>1859</v>
      </c>
      <c r="AV127" s="38"/>
      <c r="AW127" s="38"/>
      <c r="AX127" s="38"/>
      <c r="AY127" s="38"/>
      <c r="AZ127" s="38">
        <v>0</v>
      </c>
      <c r="BA127" s="38"/>
      <c r="BB127" s="38"/>
      <c r="BC127" s="38"/>
      <c r="BD127" s="38"/>
      <c r="BE127" s="38">
        <v>1859</v>
      </c>
      <c r="BF127" s="38"/>
      <c r="BG127" s="38"/>
      <c r="BH127" s="38"/>
      <c r="BI127" s="38"/>
      <c r="BJ127" s="38">
        <v>1859</v>
      </c>
      <c r="BK127" s="38"/>
      <c r="BL127" s="38"/>
      <c r="BM127" s="38"/>
      <c r="BN127" s="38"/>
      <c r="BO127" s="38">
        <v>0</v>
      </c>
      <c r="BP127" s="38"/>
      <c r="BQ127" s="38"/>
      <c r="BR127" s="38"/>
      <c r="BS127" s="38"/>
      <c r="BT127" s="38">
        <v>1859</v>
      </c>
      <c r="BU127" s="38"/>
      <c r="BV127" s="38"/>
      <c r="BW127" s="38"/>
      <c r="BX127" s="38"/>
    </row>
    <row r="128" spans="1:79" s="25" customFormat="1" ht="45" customHeight="1" x14ac:dyDescent="0.2">
      <c r="A128" s="39">
        <v>3</v>
      </c>
      <c r="B128" s="40"/>
      <c r="C128" s="40"/>
      <c r="D128" s="41" t="s">
        <v>199</v>
      </c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6"/>
      <c r="Q128" s="42" t="s">
        <v>186</v>
      </c>
      <c r="R128" s="42"/>
      <c r="S128" s="42"/>
      <c r="T128" s="42"/>
      <c r="U128" s="42"/>
      <c r="V128" s="41" t="s">
        <v>187</v>
      </c>
      <c r="W128" s="35"/>
      <c r="X128" s="35"/>
      <c r="Y128" s="35"/>
      <c r="Z128" s="35"/>
      <c r="AA128" s="35"/>
      <c r="AB128" s="35"/>
      <c r="AC128" s="35"/>
      <c r="AD128" s="35"/>
      <c r="AE128" s="36"/>
      <c r="AF128" s="38">
        <v>2368.1999999999998</v>
      </c>
      <c r="AG128" s="38"/>
      <c r="AH128" s="38"/>
      <c r="AI128" s="38"/>
      <c r="AJ128" s="38"/>
      <c r="AK128" s="38">
        <v>0</v>
      </c>
      <c r="AL128" s="38"/>
      <c r="AM128" s="38"/>
      <c r="AN128" s="38"/>
      <c r="AO128" s="38"/>
      <c r="AP128" s="38">
        <v>2368.1999999999998</v>
      </c>
      <c r="AQ128" s="38"/>
      <c r="AR128" s="38"/>
      <c r="AS128" s="38"/>
      <c r="AT128" s="38"/>
      <c r="AU128" s="38">
        <v>2368.1999999999998</v>
      </c>
      <c r="AV128" s="38"/>
      <c r="AW128" s="38"/>
      <c r="AX128" s="38"/>
      <c r="AY128" s="38"/>
      <c r="AZ128" s="38">
        <v>0</v>
      </c>
      <c r="BA128" s="38"/>
      <c r="BB128" s="38"/>
      <c r="BC128" s="38"/>
      <c r="BD128" s="38"/>
      <c r="BE128" s="38">
        <v>2368.1999999999998</v>
      </c>
      <c r="BF128" s="38"/>
      <c r="BG128" s="38"/>
      <c r="BH128" s="38"/>
      <c r="BI128" s="38"/>
      <c r="BJ128" s="38">
        <v>2368.1999999999998</v>
      </c>
      <c r="BK128" s="38"/>
      <c r="BL128" s="38"/>
      <c r="BM128" s="38"/>
      <c r="BN128" s="38"/>
      <c r="BO128" s="38">
        <v>0</v>
      </c>
      <c r="BP128" s="38"/>
      <c r="BQ128" s="38"/>
      <c r="BR128" s="38"/>
      <c r="BS128" s="38"/>
      <c r="BT128" s="38">
        <v>2368.1999999999998</v>
      </c>
      <c r="BU128" s="38"/>
      <c r="BV128" s="38"/>
      <c r="BW128" s="38"/>
      <c r="BX128" s="38"/>
    </row>
    <row r="129" spans="1:76" s="25" customFormat="1" ht="75" customHeight="1" x14ac:dyDescent="0.2">
      <c r="A129" s="39">
        <v>4</v>
      </c>
      <c r="B129" s="40"/>
      <c r="C129" s="40"/>
      <c r="D129" s="41" t="s">
        <v>200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6"/>
      <c r="Q129" s="42" t="s">
        <v>192</v>
      </c>
      <c r="R129" s="42"/>
      <c r="S129" s="42"/>
      <c r="T129" s="42"/>
      <c r="U129" s="42"/>
      <c r="V129" s="41" t="s">
        <v>190</v>
      </c>
      <c r="W129" s="35"/>
      <c r="X129" s="35"/>
      <c r="Y129" s="35"/>
      <c r="Z129" s="35"/>
      <c r="AA129" s="35"/>
      <c r="AB129" s="35"/>
      <c r="AC129" s="35"/>
      <c r="AD129" s="35"/>
      <c r="AE129" s="36"/>
      <c r="AF129" s="38">
        <v>1482</v>
      </c>
      <c r="AG129" s="38"/>
      <c r="AH129" s="38"/>
      <c r="AI129" s="38"/>
      <c r="AJ129" s="38"/>
      <c r="AK129" s="38">
        <v>0</v>
      </c>
      <c r="AL129" s="38"/>
      <c r="AM129" s="38"/>
      <c r="AN129" s="38"/>
      <c r="AO129" s="38"/>
      <c r="AP129" s="38">
        <v>1482</v>
      </c>
      <c r="AQ129" s="38"/>
      <c r="AR129" s="38"/>
      <c r="AS129" s="38"/>
      <c r="AT129" s="38"/>
      <c r="AU129" s="38">
        <v>4908.42</v>
      </c>
      <c r="AV129" s="38"/>
      <c r="AW129" s="38"/>
      <c r="AX129" s="38"/>
      <c r="AY129" s="38"/>
      <c r="AZ129" s="38">
        <v>0</v>
      </c>
      <c r="BA129" s="38"/>
      <c r="BB129" s="38"/>
      <c r="BC129" s="38"/>
      <c r="BD129" s="38"/>
      <c r="BE129" s="38">
        <v>4908.42</v>
      </c>
      <c r="BF129" s="38"/>
      <c r="BG129" s="38"/>
      <c r="BH129" s="38"/>
      <c r="BI129" s="38"/>
      <c r="BJ129" s="38">
        <v>5547.7</v>
      </c>
      <c r="BK129" s="38"/>
      <c r="BL129" s="38"/>
      <c r="BM129" s="38"/>
      <c r="BN129" s="38"/>
      <c r="BO129" s="38">
        <v>0</v>
      </c>
      <c r="BP129" s="38"/>
      <c r="BQ129" s="38"/>
      <c r="BR129" s="38"/>
      <c r="BS129" s="38"/>
      <c r="BT129" s="38">
        <v>5547.7</v>
      </c>
      <c r="BU129" s="38"/>
      <c r="BV129" s="38"/>
      <c r="BW129" s="38"/>
      <c r="BX129" s="38"/>
    </row>
    <row r="130" spans="1:76" s="25" customFormat="1" ht="30" customHeight="1" x14ac:dyDescent="0.2">
      <c r="A130" s="39">
        <v>5</v>
      </c>
      <c r="B130" s="40"/>
      <c r="C130" s="40"/>
      <c r="D130" s="41" t="s">
        <v>201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6"/>
      <c r="Q130" s="42" t="s">
        <v>192</v>
      </c>
      <c r="R130" s="42"/>
      <c r="S130" s="42"/>
      <c r="T130" s="42"/>
      <c r="U130" s="42"/>
      <c r="V130" s="41" t="s">
        <v>190</v>
      </c>
      <c r="W130" s="35"/>
      <c r="X130" s="35"/>
      <c r="Y130" s="35"/>
      <c r="Z130" s="35"/>
      <c r="AA130" s="35"/>
      <c r="AB130" s="35"/>
      <c r="AC130" s="35"/>
      <c r="AD130" s="35"/>
      <c r="AE130" s="36"/>
      <c r="AF130" s="38">
        <v>499.5</v>
      </c>
      <c r="AG130" s="38"/>
      <c r="AH130" s="38"/>
      <c r="AI130" s="38"/>
      <c r="AJ130" s="38"/>
      <c r="AK130" s="38">
        <v>0</v>
      </c>
      <c r="AL130" s="38"/>
      <c r="AM130" s="38"/>
      <c r="AN130" s="38"/>
      <c r="AO130" s="38"/>
      <c r="AP130" s="38">
        <v>499.5</v>
      </c>
      <c r="AQ130" s="38"/>
      <c r="AR130" s="38"/>
      <c r="AS130" s="38"/>
      <c r="AT130" s="38"/>
      <c r="AU130" s="38">
        <v>3320.2</v>
      </c>
      <c r="AV130" s="38"/>
      <c r="AW130" s="38"/>
      <c r="AX130" s="38"/>
      <c r="AY130" s="38"/>
      <c r="AZ130" s="38">
        <v>0</v>
      </c>
      <c r="BA130" s="38"/>
      <c r="BB130" s="38"/>
      <c r="BC130" s="38"/>
      <c r="BD130" s="38"/>
      <c r="BE130" s="38">
        <v>3320.2</v>
      </c>
      <c r="BF130" s="38"/>
      <c r="BG130" s="38"/>
      <c r="BH130" s="38"/>
      <c r="BI130" s="38"/>
      <c r="BJ130" s="38">
        <v>3583.1</v>
      </c>
      <c r="BK130" s="38"/>
      <c r="BL130" s="38"/>
      <c r="BM130" s="38"/>
      <c r="BN130" s="38"/>
      <c r="BO130" s="38">
        <v>0</v>
      </c>
      <c r="BP130" s="38"/>
      <c r="BQ130" s="38"/>
      <c r="BR130" s="38"/>
      <c r="BS130" s="38"/>
      <c r="BT130" s="38">
        <v>3583.1</v>
      </c>
      <c r="BU130" s="38"/>
      <c r="BV130" s="38"/>
      <c r="BW130" s="38"/>
      <c r="BX130" s="38"/>
    </row>
    <row r="131" spans="1:76" s="6" customFormat="1" ht="15" customHeight="1" x14ac:dyDescent="0.2">
      <c r="A131" s="44">
        <v>0</v>
      </c>
      <c r="B131" s="45"/>
      <c r="C131" s="45"/>
      <c r="D131" s="46" t="s">
        <v>202</v>
      </c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1"/>
      <c r="Q131" s="47"/>
      <c r="R131" s="47"/>
      <c r="S131" s="47"/>
      <c r="T131" s="47"/>
      <c r="U131" s="47"/>
      <c r="V131" s="46"/>
      <c r="W131" s="30"/>
      <c r="X131" s="30"/>
      <c r="Y131" s="30"/>
      <c r="Z131" s="30"/>
      <c r="AA131" s="30"/>
      <c r="AB131" s="30"/>
      <c r="AC131" s="30"/>
      <c r="AD131" s="30"/>
      <c r="AE131" s="31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  <c r="BX131" s="43"/>
    </row>
    <row r="132" spans="1:76" s="25" customFormat="1" ht="71.25" customHeight="1" x14ac:dyDescent="0.2">
      <c r="A132" s="39">
        <v>0</v>
      </c>
      <c r="B132" s="40"/>
      <c r="C132" s="40"/>
      <c r="D132" s="41" t="s">
        <v>203</v>
      </c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6"/>
      <c r="Q132" s="42" t="s">
        <v>186</v>
      </c>
      <c r="R132" s="42"/>
      <c r="S132" s="42"/>
      <c r="T132" s="42"/>
      <c r="U132" s="42"/>
      <c r="V132" s="41" t="s">
        <v>190</v>
      </c>
      <c r="W132" s="35"/>
      <c r="X132" s="35"/>
      <c r="Y132" s="35"/>
      <c r="Z132" s="35"/>
      <c r="AA132" s="35"/>
      <c r="AB132" s="35"/>
      <c r="AC132" s="35"/>
      <c r="AD132" s="35"/>
      <c r="AE132" s="36"/>
      <c r="AF132" s="38">
        <v>1.72</v>
      </c>
      <c r="AG132" s="38"/>
      <c r="AH132" s="38"/>
      <c r="AI132" s="38"/>
      <c r="AJ132" s="38"/>
      <c r="AK132" s="38">
        <v>0</v>
      </c>
      <c r="AL132" s="38"/>
      <c r="AM132" s="38"/>
      <c r="AN132" s="38"/>
      <c r="AO132" s="38"/>
      <c r="AP132" s="38">
        <v>1.72</v>
      </c>
      <c r="AQ132" s="38"/>
      <c r="AR132" s="38"/>
      <c r="AS132" s="38"/>
      <c r="AT132" s="38"/>
      <c r="AU132" s="38">
        <v>9.5</v>
      </c>
      <c r="AV132" s="38"/>
      <c r="AW132" s="38"/>
      <c r="AX132" s="38"/>
      <c r="AY132" s="38"/>
      <c r="AZ132" s="38">
        <v>0</v>
      </c>
      <c r="BA132" s="38"/>
      <c r="BB132" s="38"/>
      <c r="BC132" s="38"/>
      <c r="BD132" s="38"/>
      <c r="BE132" s="38">
        <v>9.5</v>
      </c>
      <c r="BF132" s="38"/>
      <c r="BG132" s="38"/>
      <c r="BH132" s="38"/>
      <c r="BI132" s="38"/>
      <c r="BJ132" s="38">
        <v>1.5</v>
      </c>
      <c r="BK132" s="38"/>
      <c r="BL132" s="38"/>
      <c r="BM132" s="38"/>
      <c r="BN132" s="38"/>
      <c r="BO132" s="38">
        <v>0</v>
      </c>
      <c r="BP132" s="38"/>
      <c r="BQ132" s="38"/>
      <c r="BR132" s="38"/>
      <c r="BS132" s="38"/>
      <c r="BT132" s="38">
        <v>1.5</v>
      </c>
      <c r="BU132" s="38"/>
      <c r="BV132" s="38"/>
      <c r="BW132" s="38"/>
      <c r="BX132" s="38"/>
    </row>
    <row r="133" spans="1:76" s="25" customFormat="1" ht="60" customHeight="1" x14ac:dyDescent="0.2">
      <c r="A133" s="39">
        <v>0</v>
      </c>
      <c r="B133" s="40"/>
      <c r="C133" s="40"/>
      <c r="D133" s="41" t="s">
        <v>204</v>
      </c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6"/>
      <c r="Q133" s="42" t="s">
        <v>189</v>
      </c>
      <c r="R133" s="42"/>
      <c r="S133" s="42"/>
      <c r="T133" s="42"/>
      <c r="U133" s="42"/>
      <c r="V133" s="41" t="s">
        <v>190</v>
      </c>
      <c r="W133" s="35"/>
      <c r="X133" s="35"/>
      <c r="Y133" s="35"/>
      <c r="Z133" s="35"/>
      <c r="AA133" s="35"/>
      <c r="AB133" s="35"/>
      <c r="AC133" s="35"/>
      <c r="AD133" s="35"/>
      <c r="AE133" s="36"/>
      <c r="AF133" s="38">
        <v>0</v>
      </c>
      <c r="AG133" s="38"/>
      <c r="AH133" s="38"/>
      <c r="AI133" s="38"/>
      <c r="AJ133" s="38"/>
      <c r="AK133" s="38">
        <v>0</v>
      </c>
      <c r="AL133" s="38"/>
      <c r="AM133" s="38"/>
      <c r="AN133" s="38"/>
      <c r="AO133" s="38"/>
      <c r="AP133" s="38">
        <v>0</v>
      </c>
      <c r="AQ133" s="38"/>
      <c r="AR133" s="38"/>
      <c r="AS133" s="38"/>
      <c r="AT133" s="38"/>
      <c r="AU133" s="38">
        <v>1</v>
      </c>
      <c r="AV133" s="38"/>
      <c r="AW133" s="38"/>
      <c r="AX133" s="38"/>
      <c r="AY133" s="38"/>
      <c r="AZ133" s="38">
        <v>0</v>
      </c>
      <c r="BA133" s="38"/>
      <c r="BB133" s="38"/>
      <c r="BC133" s="38"/>
      <c r="BD133" s="38"/>
      <c r="BE133" s="38">
        <v>1</v>
      </c>
      <c r="BF133" s="38"/>
      <c r="BG133" s="38"/>
      <c r="BH133" s="38"/>
      <c r="BI133" s="38"/>
      <c r="BJ133" s="38">
        <v>11</v>
      </c>
      <c r="BK133" s="38"/>
      <c r="BL133" s="38"/>
      <c r="BM133" s="38"/>
      <c r="BN133" s="38"/>
      <c r="BO133" s="38">
        <v>0</v>
      </c>
      <c r="BP133" s="38"/>
      <c r="BQ133" s="38"/>
      <c r="BR133" s="38"/>
      <c r="BS133" s="38"/>
      <c r="BT133" s="38">
        <v>11</v>
      </c>
      <c r="BU133" s="38"/>
      <c r="BV133" s="38"/>
      <c r="BW133" s="38"/>
      <c r="BX133" s="38"/>
    </row>
    <row r="134" spans="1:76" s="25" customFormat="1" ht="60" customHeight="1" x14ac:dyDescent="0.2">
      <c r="A134" s="39">
        <v>0</v>
      </c>
      <c r="B134" s="40"/>
      <c r="C134" s="40"/>
      <c r="D134" s="41" t="s">
        <v>205</v>
      </c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6"/>
      <c r="Q134" s="42" t="s">
        <v>189</v>
      </c>
      <c r="R134" s="42"/>
      <c r="S134" s="42"/>
      <c r="T134" s="42"/>
      <c r="U134" s="42"/>
      <c r="V134" s="41" t="s">
        <v>190</v>
      </c>
      <c r="W134" s="35"/>
      <c r="X134" s="35"/>
      <c r="Y134" s="35"/>
      <c r="Z134" s="35"/>
      <c r="AA134" s="35"/>
      <c r="AB134" s="35"/>
      <c r="AC134" s="35"/>
      <c r="AD134" s="35"/>
      <c r="AE134" s="36"/>
      <c r="AF134" s="38">
        <v>0</v>
      </c>
      <c r="AG134" s="38"/>
      <c r="AH134" s="38"/>
      <c r="AI134" s="38"/>
      <c r="AJ134" s="38"/>
      <c r="AK134" s="38">
        <v>0</v>
      </c>
      <c r="AL134" s="38"/>
      <c r="AM134" s="38"/>
      <c r="AN134" s="38"/>
      <c r="AO134" s="38"/>
      <c r="AP134" s="38">
        <v>0</v>
      </c>
      <c r="AQ134" s="38"/>
      <c r="AR134" s="38"/>
      <c r="AS134" s="38"/>
      <c r="AT134" s="38"/>
      <c r="AU134" s="38">
        <v>1</v>
      </c>
      <c r="AV134" s="38"/>
      <c r="AW134" s="38"/>
      <c r="AX134" s="38"/>
      <c r="AY134" s="38"/>
      <c r="AZ134" s="38">
        <v>0</v>
      </c>
      <c r="BA134" s="38"/>
      <c r="BB134" s="38"/>
      <c r="BC134" s="38"/>
      <c r="BD134" s="38"/>
      <c r="BE134" s="38">
        <v>1</v>
      </c>
      <c r="BF134" s="38"/>
      <c r="BG134" s="38"/>
      <c r="BH134" s="38"/>
      <c r="BI134" s="38"/>
      <c r="BJ134" s="38">
        <v>0</v>
      </c>
      <c r="BK134" s="38"/>
      <c r="BL134" s="38"/>
      <c r="BM134" s="38"/>
      <c r="BN134" s="38"/>
      <c r="BO134" s="38">
        <v>0</v>
      </c>
      <c r="BP134" s="38"/>
      <c r="BQ134" s="38"/>
      <c r="BR134" s="38"/>
      <c r="BS134" s="38"/>
      <c r="BT134" s="38">
        <v>0</v>
      </c>
      <c r="BU134" s="38"/>
      <c r="BV134" s="38"/>
      <c r="BW134" s="38"/>
      <c r="BX134" s="38"/>
    </row>
    <row r="135" spans="1:76" s="25" customFormat="1" ht="45" customHeight="1" x14ac:dyDescent="0.2">
      <c r="A135" s="39">
        <v>0</v>
      </c>
      <c r="B135" s="40"/>
      <c r="C135" s="40"/>
      <c r="D135" s="41" t="s">
        <v>206</v>
      </c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6"/>
      <c r="Q135" s="42" t="s">
        <v>189</v>
      </c>
      <c r="R135" s="42"/>
      <c r="S135" s="42"/>
      <c r="T135" s="42"/>
      <c r="U135" s="42"/>
      <c r="V135" s="41" t="s">
        <v>190</v>
      </c>
      <c r="W135" s="35"/>
      <c r="X135" s="35"/>
      <c r="Y135" s="35"/>
      <c r="Z135" s="35"/>
      <c r="AA135" s="35"/>
      <c r="AB135" s="35"/>
      <c r="AC135" s="35"/>
      <c r="AD135" s="35"/>
      <c r="AE135" s="36"/>
      <c r="AF135" s="38">
        <v>0</v>
      </c>
      <c r="AG135" s="38"/>
      <c r="AH135" s="38"/>
      <c r="AI135" s="38"/>
      <c r="AJ135" s="38"/>
      <c r="AK135" s="38">
        <v>2</v>
      </c>
      <c r="AL135" s="38"/>
      <c r="AM135" s="38"/>
      <c r="AN135" s="38"/>
      <c r="AO135" s="38"/>
      <c r="AP135" s="38">
        <v>2</v>
      </c>
      <c r="AQ135" s="38"/>
      <c r="AR135" s="38"/>
      <c r="AS135" s="38"/>
      <c r="AT135" s="38"/>
      <c r="AU135" s="38">
        <v>0</v>
      </c>
      <c r="AV135" s="38"/>
      <c r="AW135" s="38"/>
      <c r="AX135" s="38"/>
      <c r="AY135" s="38"/>
      <c r="AZ135" s="38">
        <v>1</v>
      </c>
      <c r="BA135" s="38"/>
      <c r="BB135" s="38"/>
      <c r="BC135" s="38"/>
      <c r="BD135" s="38"/>
      <c r="BE135" s="38">
        <v>1</v>
      </c>
      <c r="BF135" s="38"/>
      <c r="BG135" s="38"/>
      <c r="BH135" s="38"/>
      <c r="BI135" s="38"/>
      <c r="BJ135" s="38">
        <v>0</v>
      </c>
      <c r="BK135" s="38"/>
      <c r="BL135" s="38"/>
      <c r="BM135" s="38"/>
      <c r="BN135" s="38"/>
      <c r="BO135" s="38">
        <v>0</v>
      </c>
      <c r="BP135" s="38"/>
      <c r="BQ135" s="38"/>
      <c r="BR135" s="38"/>
      <c r="BS135" s="38"/>
      <c r="BT135" s="38">
        <v>0</v>
      </c>
      <c r="BU135" s="38"/>
      <c r="BV135" s="38"/>
      <c r="BW135" s="38"/>
      <c r="BX135" s="38"/>
    </row>
    <row r="136" spans="1:76" s="25" customFormat="1" ht="45" customHeight="1" x14ac:dyDescent="0.2">
      <c r="A136" s="39">
        <v>0</v>
      </c>
      <c r="B136" s="40"/>
      <c r="C136" s="40"/>
      <c r="D136" s="41" t="s">
        <v>207</v>
      </c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6"/>
      <c r="Q136" s="42" t="s">
        <v>189</v>
      </c>
      <c r="R136" s="42"/>
      <c r="S136" s="42"/>
      <c r="T136" s="42"/>
      <c r="U136" s="42"/>
      <c r="V136" s="41" t="s">
        <v>190</v>
      </c>
      <c r="W136" s="35"/>
      <c r="X136" s="35"/>
      <c r="Y136" s="35"/>
      <c r="Z136" s="35"/>
      <c r="AA136" s="35"/>
      <c r="AB136" s="35"/>
      <c r="AC136" s="35"/>
      <c r="AD136" s="35"/>
      <c r="AE136" s="36"/>
      <c r="AF136" s="38">
        <v>1065.7</v>
      </c>
      <c r="AG136" s="38"/>
      <c r="AH136" s="38"/>
      <c r="AI136" s="38"/>
      <c r="AJ136" s="38"/>
      <c r="AK136" s="38">
        <v>0</v>
      </c>
      <c r="AL136" s="38"/>
      <c r="AM136" s="38"/>
      <c r="AN136" s="38"/>
      <c r="AO136" s="38"/>
      <c r="AP136" s="38">
        <v>1065.7</v>
      </c>
      <c r="AQ136" s="38"/>
      <c r="AR136" s="38"/>
      <c r="AS136" s="38"/>
      <c r="AT136" s="38"/>
      <c r="AU136" s="38">
        <v>0</v>
      </c>
      <c r="AV136" s="38"/>
      <c r="AW136" s="38"/>
      <c r="AX136" s="38"/>
      <c r="AY136" s="38"/>
      <c r="AZ136" s="38">
        <v>0</v>
      </c>
      <c r="BA136" s="38"/>
      <c r="BB136" s="38"/>
      <c r="BC136" s="38"/>
      <c r="BD136" s="38"/>
      <c r="BE136" s="38">
        <v>0</v>
      </c>
      <c r="BF136" s="38"/>
      <c r="BG136" s="38"/>
      <c r="BH136" s="38"/>
      <c r="BI136" s="38"/>
      <c r="BJ136" s="38">
        <v>0</v>
      </c>
      <c r="BK136" s="38"/>
      <c r="BL136" s="38"/>
      <c r="BM136" s="38"/>
      <c r="BN136" s="38"/>
      <c r="BO136" s="38">
        <v>0</v>
      </c>
      <c r="BP136" s="38"/>
      <c r="BQ136" s="38"/>
      <c r="BR136" s="38"/>
      <c r="BS136" s="38"/>
      <c r="BT136" s="38">
        <v>0</v>
      </c>
      <c r="BU136" s="38"/>
      <c r="BV136" s="38"/>
      <c r="BW136" s="38"/>
      <c r="BX136" s="38"/>
    </row>
    <row r="137" spans="1:76" s="25" customFormat="1" ht="45" customHeight="1" x14ac:dyDescent="0.2">
      <c r="A137" s="39">
        <v>0</v>
      </c>
      <c r="B137" s="40"/>
      <c r="C137" s="40"/>
      <c r="D137" s="41" t="s">
        <v>208</v>
      </c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6"/>
      <c r="Q137" s="42" t="s">
        <v>209</v>
      </c>
      <c r="R137" s="42"/>
      <c r="S137" s="42"/>
      <c r="T137" s="42"/>
      <c r="U137" s="42"/>
      <c r="V137" s="41" t="s">
        <v>190</v>
      </c>
      <c r="W137" s="35"/>
      <c r="X137" s="35"/>
      <c r="Y137" s="35"/>
      <c r="Z137" s="35"/>
      <c r="AA137" s="35"/>
      <c r="AB137" s="35"/>
      <c r="AC137" s="35"/>
      <c r="AD137" s="35"/>
      <c r="AE137" s="36"/>
      <c r="AF137" s="38">
        <v>0</v>
      </c>
      <c r="AG137" s="38"/>
      <c r="AH137" s="38"/>
      <c r="AI137" s="38"/>
      <c r="AJ137" s="38"/>
      <c r="AK137" s="38">
        <v>0</v>
      </c>
      <c r="AL137" s="38"/>
      <c r="AM137" s="38"/>
      <c r="AN137" s="38"/>
      <c r="AO137" s="38"/>
      <c r="AP137" s="38">
        <v>0</v>
      </c>
      <c r="AQ137" s="38"/>
      <c r="AR137" s="38"/>
      <c r="AS137" s="38"/>
      <c r="AT137" s="38"/>
      <c r="AU137" s="38">
        <v>0</v>
      </c>
      <c r="AV137" s="38"/>
      <c r="AW137" s="38"/>
      <c r="AX137" s="38"/>
      <c r="AY137" s="38"/>
      <c r="AZ137" s="38">
        <v>0</v>
      </c>
      <c r="BA137" s="38"/>
      <c r="BB137" s="38"/>
      <c r="BC137" s="38"/>
      <c r="BD137" s="38"/>
      <c r="BE137" s="38">
        <v>0</v>
      </c>
      <c r="BF137" s="38"/>
      <c r="BG137" s="38"/>
      <c r="BH137" s="38"/>
      <c r="BI137" s="38"/>
      <c r="BJ137" s="38">
        <v>143.69999999999999</v>
      </c>
      <c r="BK137" s="38"/>
      <c r="BL137" s="38"/>
      <c r="BM137" s="38"/>
      <c r="BN137" s="38"/>
      <c r="BO137" s="38">
        <v>0</v>
      </c>
      <c r="BP137" s="38"/>
      <c r="BQ137" s="38"/>
      <c r="BR137" s="38"/>
      <c r="BS137" s="38"/>
      <c r="BT137" s="38">
        <v>143.69999999999999</v>
      </c>
      <c r="BU137" s="38"/>
      <c r="BV137" s="38"/>
      <c r="BW137" s="38"/>
      <c r="BX137" s="38"/>
    </row>
    <row r="138" spans="1:76" s="25" customFormat="1" ht="45" customHeight="1" x14ac:dyDescent="0.2">
      <c r="A138" s="39">
        <v>1</v>
      </c>
      <c r="B138" s="40"/>
      <c r="C138" s="40"/>
      <c r="D138" s="41" t="s">
        <v>210</v>
      </c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6"/>
      <c r="Q138" s="42" t="s">
        <v>198</v>
      </c>
      <c r="R138" s="42"/>
      <c r="S138" s="42"/>
      <c r="T138" s="42"/>
      <c r="U138" s="42"/>
      <c r="V138" s="41" t="s">
        <v>190</v>
      </c>
      <c r="W138" s="35"/>
      <c r="X138" s="35"/>
      <c r="Y138" s="35"/>
      <c r="Z138" s="35"/>
      <c r="AA138" s="35"/>
      <c r="AB138" s="35"/>
      <c r="AC138" s="35"/>
      <c r="AD138" s="35"/>
      <c r="AE138" s="36"/>
      <c r="AF138" s="38">
        <v>415</v>
      </c>
      <c r="AG138" s="38"/>
      <c r="AH138" s="38"/>
      <c r="AI138" s="38"/>
      <c r="AJ138" s="38"/>
      <c r="AK138" s="38">
        <v>0</v>
      </c>
      <c r="AL138" s="38"/>
      <c r="AM138" s="38"/>
      <c r="AN138" s="38"/>
      <c r="AO138" s="38"/>
      <c r="AP138" s="38">
        <v>415</v>
      </c>
      <c r="AQ138" s="38"/>
      <c r="AR138" s="38"/>
      <c r="AS138" s="38"/>
      <c r="AT138" s="38"/>
      <c r="AU138" s="38">
        <v>1859</v>
      </c>
      <c r="AV138" s="38"/>
      <c r="AW138" s="38"/>
      <c r="AX138" s="38"/>
      <c r="AY138" s="38"/>
      <c r="AZ138" s="38">
        <v>0</v>
      </c>
      <c r="BA138" s="38"/>
      <c r="BB138" s="38"/>
      <c r="BC138" s="38"/>
      <c r="BD138" s="38"/>
      <c r="BE138" s="38">
        <v>1859</v>
      </c>
      <c r="BF138" s="38"/>
      <c r="BG138" s="38"/>
      <c r="BH138" s="38"/>
      <c r="BI138" s="38"/>
      <c r="BJ138" s="38">
        <v>1859</v>
      </c>
      <c r="BK138" s="38"/>
      <c r="BL138" s="38"/>
      <c r="BM138" s="38"/>
      <c r="BN138" s="38"/>
      <c r="BO138" s="38">
        <v>0</v>
      </c>
      <c r="BP138" s="38"/>
      <c r="BQ138" s="38"/>
      <c r="BR138" s="38"/>
      <c r="BS138" s="38"/>
      <c r="BT138" s="38">
        <v>1859</v>
      </c>
      <c r="BU138" s="38"/>
      <c r="BV138" s="38"/>
      <c r="BW138" s="38"/>
      <c r="BX138" s="38"/>
    </row>
    <row r="139" spans="1:76" s="25" customFormat="1" ht="45" customHeight="1" x14ac:dyDescent="0.2">
      <c r="A139" s="39">
        <v>2</v>
      </c>
      <c r="B139" s="40"/>
      <c r="C139" s="40"/>
      <c r="D139" s="41" t="s">
        <v>211</v>
      </c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6"/>
      <c r="Q139" s="42" t="s">
        <v>186</v>
      </c>
      <c r="R139" s="42"/>
      <c r="S139" s="42"/>
      <c r="T139" s="42"/>
      <c r="U139" s="42"/>
      <c r="V139" s="41" t="s">
        <v>190</v>
      </c>
      <c r="W139" s="35"/>
      <c r="X139" s="35"/>
      <c r="Y139" s="35"/>
      <c r="Z139" s="35"/>
      <c r="AA139" s="35"/>
      <c r="AB139" s="35"/>
      <c r="AC139" s="35"/>
      <c r="AD139" s="35"/>
      <c r="AE139" s="36"/>
      <c r="AF139" s="38">
        <v>2368.1999999999998</v>
      </c>
      <c r="AG139" s="38"/>
      <c r="AH139" s="38"/>
      <c r="AI139" s="38"/>
      <c r="AJ139" s="38"/>
      <c r="AK139" s="38">
        <v>0</v>
      </c>
      <c r="AL139" s="38"/>
      <c r="AM139" s="38"/>
      <c r="AN139" s="38"/>
      <c r="AO139" s="38"/>
      <c r="AP139" s="38">
        <v>2368.1999999999998</v>
      </c>
      <c r="AQ139" s="38"/>
      <c r="AR139" s="38"/>
      <c r="AS139" s="38"/>
      <c r="AT139" s="38"/>
      <c r="AU139" s="38">
        <v>2368.1999999999998</v>
      </c>
      <c r="AV139" s="38"/>
      <c r="AW139" s="38"/>
      <c r="AX139" s="38"/>
      <c r="AY139" s="38"/>
      <c r="AZ139" s="38">
        <v>0</v>
      </c>
      <c r="BA139" s="38"/>
      <c r="BB139" s="38"/>
      <c r="BC139" s="38"/>
      <c r="BD139" s="38"/>
      <c r="BE139" s="38">
        <v>2368.1999999999998</v>
      </c>
      <c r="BF139" s="38"/>
      <c r="BG139" s="38"/>
      <c r="BH139" s="38"/>
      <c r="BI139" s="38"/>
      <c r="BJ139" s="38">
        <v>2368.1999999999998</v>
      </c>
      <c r="BK139" s="38"/>
      <c r="BL139" s="38"/>
      <c r="BM139" s="38"/>
      <c r="BN139" s="38"/>
      <c r="BO139" s="38">
        <v>0</v>
      </c>
      <c r="BP139" s="38"/>
      <c r="BQ139" s="38"/>
      <c r="BR139" s="38"/>
      <c r="BS139" s="38"/>
      <c r="BT139" s="38">
        <v>2368.1999999999998</v>
      </c>
      <c r="BU139" s="38"/>
      <c r="BV139" s="38"/>
      <c r="BW139" s="38"/>
      <c r="BX139" s="38"/>
    </row>
    <row r="140" spans="1:76" s="25" customFormat="1" ht="75" customHeight="1" x14ac:dyDescent="0.2">
      <c r="A140" s="39">
        <v>3</v>
      </c>
      <c r="B140" s="40"/>
      <c r="C140" s="40"/>
      <c r="D140" s="41" t="s">
        <v>212</v>
      </c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6"/>
      <c r="Q140" s="42" t="s">
        <v>186</v>
      </c>
      <c r="R140" s="42"/>
      <c r="S140" s="42"/>
      <c r="T140" s="42"/>
      <c r="U140" s="42"/>
      <c r="V140" s="41" t="s">
        <v>190</v>
      </c>
      <c r="W140" s="35"/>
      <c r="X140" s="35"/>
      <c r="Y140" s="35"/>
      <c r="Z140" s="35"/>
      <c r="AA140" s="35"/>
      <c r="AB140" s="35"/>
      <c r="AC140" s="35"/>
      <c r="AD140" s="35"/>
      <c r="AE140" s="36"/>
      <c r="AF140" s="38">
        <v>238.4</v>
      </c>
      <c r="AG140" s="38"/>
      <c r="AH140" s="38"/>
      <c r="AI140" s="38"/>
      <c r="AJ140" s="38"/>
      <c r="AK140" s="38">
        <v>0</v>
      </c>
      <c r="AL140" s="38"/>
      <c r="AM140" s="38"/>
      <c r="AN140" s="38"/>
      <c r="AO140" s="38"/>
      <c r="AP140" s="38">
        <v>238.4</v>
      </c>
      <c r="AQ140" s="38"/>
      <c r="AR140" s="38"/>
      <c r="AS140" s="38"/>
      <c r="AT140" s="38"/>
      <c r="AU140" s="38">
        <v>918.9</v>
      </c>
      <c r="AV140" s="38"/>
      <c r="AW140" s="38"/>
      <c r="AX140" s="38"/>
      <c r="AY140" s="38"/>
      <c r="AZ140" s="38">
        <v>0</v>
      </c>
      <c r="BA140" s="38"/>
      <c r="BB140" s="38"/>
      <c r="BC140" s="38"/>
      <c r="BD140" s="38"/>
      <c r="BE140" s="38">
        <v>918.9</v>
      </c>
      <c r="BF140" s="38"/>
      <c r="BG140" s="38"/>
      <c r="BH140" s="38"/>
      <c r="BI140" s="38"/>
      <c r="BJ140" s="38">
        <v>480.2</v>
      </c>
      <c r="BK140" s="38"/>
      <c r="BL140" s="38"/>
      <c r="BM140" s="38"/>
      <c r="BN140" s="38"/>
      <c r="BO140" s="38">
        <v>0</v>
      </c>
      <c r="BP140" s="38"/>
      <c r="BQ140" s="38"/>
      <c r="BR140" s="38"/>
      <c r="BS140" s="38"/>
      <c r="BT140" s="38">
        <v>480.2</v>
      </c>
      <c r="BU140" s="38"/>
      <c r="BV140" s="38"/>
      <c r="BW140" s="38"/>
      <c r="BX140" s="38"/>
    </row>
    <row r="141" spans="1:76" s="25" customFormat="1" ht="60" customHeight="1" x14ac:dyDescent="0.2">
      <c r="A141" s="39">
        <v>4</v>
      </c>
      <c r="B141" s="40"/>
      <c r="C141" s="40"/>
      <c r="D141" s="41" t="s">
        <v>213</v>
      </c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6"/>
      <c r="Q141" s="42" t="s">
        <v>189</v>
      </c>
      <c r="R141" s="42"/>
      <c r="S141" s="42"/>
      <c r="T141" s="42"/>
      <c r="U141" s="42"/>
      <c r="V141" s="41" t="s">
        <v>190</v>
      </c>
      <c r="W141" s="35"/>
      <c r="X141" s="35"/>
      <c r="Y141" s="35"/>
      <c r="Z141" s="35"/>
      <c r="AA141" s="35"/>
      <c r="AB141" s="35"/>
      <c r="AC141" s="35"/>
      <c r="AD141" s="35"/>
      <c r="AE141" s="36"/>
      <c r="AF141" s="38">
        <v>1640</v>
      </c>
      <c r="AG141" s="38"/>
      <c r="AH141" s="38"/>
      <c r="AI141" s="38"/>
      <c r="AJ141" s="38"/>
      <c r="AK141" s="38">
        <v>0</v>
      </c>
      <c r="AL141" s="38"/>
      <c r="AM141" s="38"/>
      <c r="AN141" s="38"/>
      <c r="AO141" s="38"/>
      <c r="AP141" s="38">
        <v>1640</v>
      </c>
      <c r="AQ141" s="38"/>
      <c r="AR141" s="38"/>
      <c r="AS141" s="38"/>
      <c r="AT141" s="38"/>
      <c r="AU141" s="38">
        <v>6562</v>
      </c>
      <c r="AV141" s="38"/>
      <c r="AW141" s="38"/>
      <c r="AX141" s="38"/>
      <c r="AY141" s="38"/>
      <c r="AZ141" s="38">
        <v>0</v>
      </c>
      <c r="BA141" s="38"/>
      <c r="BB141" s="38"/>
      <c r="BC141" s="38"/>
      <c r="BD141" s="38"/>
      <c r="BE141" s="38">
        <v>6562</v>
      </c>
      <c r="BF141" s="38"/>
      <c r="BG141" s="38"/>
      <c r="BH141" s="38"/>
      <c r="BI141" s="38"/>
      <c r="BJ141" s="38">
        <v>6500</v>
      </c>
      <c r="BK141" s="38"/>
      <c r="BL141" s="38"/>
      <c r="BM141" s="38"/>
      <c r="BN141" s="38"/>
      <c r="BO141" s="38">
        <v>0</v>
      </c>
      <c r="BP141" s="38"/>
      <c r="BQ141" s="38"/>
      <c r="BR141" s="38"/>
      <c r="BS141" s="38"/>
      <c r="BT141" s="38">
        <v>6500</v>
      </c>
      <c r="BU141" s="38"/>
      <c r="BV141" s="38"/>
      <c r="BW141" s="38"/>
      <c r="BX141" s="38"/>
    </row>
    <row r="142" spans="1:76" s="6" customFormat="1" ht="15" customHeight="1" x14ac:dyDescent="0.2">
      <c r="A142" s="44">
        <v>0</v>
      </c>
      <c r="B142" s="45"/>
      <c r="C142" s="45"/>
      <c r="D142" s="46" t="s">
        <v>214</v>
      </c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1"/>
      <c r="Q142" s="47"/>
      <c r="R142" s="47"/>
      <c r="S142" s="47"/>
      <c r="T142" s="47"/>
      <c r="U142" s="47"/>
      <c r="V142" s="46"/>
      <c r="W142" s="30"/>
      <c r="X142" s="30"/>
      <c r="Y142" s="30"/>
      <c r="Z142" s="30"/>
      <c r="AA142" s="30"/>
      <c r="AB142" s="30"/>
      <c r="AC142" s="30"/>
      <c r="AD142" s="30"/>
      <c r="AE142" s="31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  <c r="BX142" s="43"/>
    </row>
    <row r="143" spans="1:76" s="25" customFormat="1" ht="57" customHeight="1" x14ac:dyDescent="0.2">
      <c r="A143" s="39">
        <v>0</v>
      </c>
      <c r="B143" s="40"/>
      <c r="C143" s="40"/>
      <c r="D143" s="41" t="s">
        <v>215</v>
      </c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6"/>
      <c r="Q143" s="42" t="s">
        <v>216</v>
      </c>
      <c r="R143" s="42"/>
      <c r="S143" s="42"/>
      <c r="T143" s="42"/>
      <c r="U143" s="42"/>
      <c r="V143" s="41" t="s">
        <v>190</v>
      </c>
      <c r="W143" s="35"/>
      <c r="X143" s="35"/>
      <c r="Y143" s="35"/>
      <c r="Z143" s="35"/>
      <c r="AA143" s="35"/>
      <c r="AB143" s="35"/>
      <c r="AC143" s="35"/>
      <c r="AD143" s="35"/>
      <c r="AE143" s="36"/>
      <c r="AF143" s="38">
        <v>658.32</v>
      </c>
      <c r="AG143" s="38"/>
      <c r="AH143" s="38"/>
      <c r="AI143" s="38"/>
      <c r="AJ143" s="38"/>
      <c r="AK143" s="38">
        <v>0</v>
      </c>
      <c r="AL143" s="38"/>
      <c r="AM143" s="38"/>
      <c r="AN143" s="38"/>
      <c r="AO143" s="38"/>
      <c r="AP143" s="38">
        <v>658.32</v>
      </c>
      <c r="AQ143" s="38"/>
      <c r="AR143" s="38"/>
      <c r="AS143" s="38"/>
      <c r="AT143" s="38"/>
      <c r="AU143" s="38">
        <v>874</v>
      </c>
      <c r="AV143" s="38"/>
      <c r="AW143" s="38"/>
      <c r="AX143" s="38"/>
      <c r="AY143" s="38"/>
      <c r="AZ143" s="38">
        <v>0</v>
      </c>
      <c r="BA143" s="38"/>
      <c r="BB143" s="38"/>
      <c r="BC143" s="38"/>
      <c r="BD143" s="38"/>
      <c r="BE143" s="38">
        <v>874</v>
      </c>
      <c r="BF143" s="38"/>
      <c r="BG143" s="38"/>
      <c r="BH143" s="38"/>
      <c r="BI143" s="38"/>
      <c r="BJ143" s="38">
        <v>649.70000000000005</v>
      </c>
      <c r="BK143" s="38"/>
      <c r="BL143" s="38"/>
      <c r="BM143" s="38"/>
      <c r="BN143" s="38"/>
      <c r="BO143" s="38">
        <v>0</v>
      </c>
      <c r="BP143" s="38"/>
      <c r="BQ143" s="38"/>
      <c r="BR143" s="38"/>
      <c r="BS143" s="38"/>
      <c r="BT143" s="38">
        <v>649.70000000000005</v>
      </c>
      <c r="BU143" s="38"/>
      <c r="BV143" s="38"/>
      <c r="BW143" s="38"/>
      <c r="BX143" s="38"/>
    </row>
    <row r="144" spans="1:76" s="25" customFormat="1" ht="45" customHeight="1" x14ac:dyDescent="0.2">
      <c r="A144" s="39">
        <v>0</v>
      </c>
      <c r="B144" s="40"/>
      <c r="C144" s="40"/>
      <c r="D144" s="41" t="s">
        <v>217</v>
      </c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6"/>
      <c r="Q144" s="42" t="s">
        <v>192</v>
      </c>
      <c r="R144" s="42"/>
      <c r="S144" s="42"/>
      <c r="T144" s="42"/>
      <c r="U144" s="42"/>
      <c r="V144" s="41" t="s">
        <v>190</v>
      </c>
      <c r="W144" s="35"/>
      <c r="X144" s="35"/>
      <c r="Y144" s="35"/>
      <c r="Z144" s="35"/>
      <c r="AA144" s="35"/>
      <c r="AB144" s="35"/>
      <c r="AC144" s="35"/>
      <c r="AD144" s="35"/>
      <c r="AE144" s="36"/>
      <c r="AF144" s="38">
        <v>0</v>
      </c>
      <c r="AG144" s="38"/>
      <c r="AH144" s="38"/>
      <c r="AI144" s="38"/>
      <c r="AJ144" s="38"/>
      <c r="AK144" s="38">
        <v>0</v>
      </c>
      <c r="AL144" s="38"/>
      <c r="AM144" s="38"/>
      <c r="AN144" s="38"/>
      <c r="AO144" s="38"/>
      <c r="AP144" s="38">
        <v>0</v>
      </c>
      <c r="AQ144" s="38"/>
      <c r="AR144" s="38"/>
      <c r="AS144" s="38"/>
      <c r="AT144" s="38"/>
      <c r="AU144" s="38">
        <v>31.5</v>
      </c>
      <c r="AV144" s="38"/>
      <c r="AW144" s="38"/>
      <c r="AX144" s="38"/>
      <c r="AY144" s="38"/>
      <c r="AZ144" s="38">
        <v>0</v>
      </c>
      <c r="BA144" s="38"/>
      <c r="BB144" s="38"/>
      <c r="BC144" s="38"/>
      <c r="BD144" s="38"/>
      <c r="BE144" s="38">
        <v>31.5</v>
      </c>
      <c r="BF144" s="38"/>
      <c r="BG144" s="38"/>
      <c r="BH144" s="38"/>
      <c r="BI144" s="38"/>
      <c r="BJ144" s="38">
        <v>13</v>
      </c>
      <c r="BK144" s="38"/>
      <c r="BL144" s="38"/>
      <c r="BM144" s="38"/>
      <c r="BN144" s="38"/>
      <c r="BO144" s="38">
        <v>0</v>
      </c>
      <c r="BP144" s="38"/>
      <c r="BQ144" s="38"/>
      <c r="BR144" s="38"/>
      <c r="BS144" s="38"/>
      <c r="BT144" s="38">
        <v>13</v>
      </c>
      <c r="BU144" s="38"/>
      <c r="BV144" s="38"/>
      <c r="BW144" s="38"/>
      <c r="BX144" s="38"/>
    </row>
    <row r="145" spans="1:79" s="25" customFormat="1" ht="45" customHeight="1" x14ac:dyDescent="0.2">
      <c r="A145" s="39">
        <v>0</v>
      </c>
      <c r="B145" s="40"/>
      <c r="C145" s="40"/>
      <c r="D145" s="41" t="s">
        <v>218</v>
      </c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6"/>
      <c r="Q145" s="42" t="s">
        <v>192</v>
      </c>
      <c r="R145" s="42"/>
      <c r="S145" s="42"/>
      <c r="T145" s="42"/>
      <c r="U145" s="42"/>
      <c r="V145" s="41" t="s">
        <v>190</v>
      </c>
      <c r="W145" s="35"/>
      <c r="X145" s="35"/>
      <c r="Y145" s="35"/>
      <c r="Z145" s="35"/>
      <c r="AA145" s="35"/>
      <c r="AB145" s="35"/>
      <c r="AC145" s="35"/>
      <c r="AD145" s="35"/>
      <c r="AE145" s="36"/>
      <c r="AF145" s="38">
        <v>0</v>
      </c>
      <c r="AG145" s="38"/>
      <c r="AH145" s="38"/>
      <c r="AI145" s="38"/>
      <c r="AJ145" s="38"/>
      <c r="AK145" s="38">
        <v>0</v>
      </c>
      <c r="AL145" s="38"/>
      <c r="AM145" s="38"/>
      <c r="AN145" s="38"/>
      <c r="AO145" s="38"/>
      <c r="AP145" s="38">
        <v>0</v>
      </c>
      <c r="AQ145" s="38"/>
      <c r="AR145" s="38"/>
      <c r="AS145" s="38"/>
      <c r="AT145" s="38"/>
      <c r="AU145" s="38">
        <v>743</v>
      </c>
      <c r="AV145" s="38"/>
      <c r="AW145" s="38"/>
      <c r="AX145" s="38"/>
      <c r="AY145" s="38"/>
      <c r="AZ145" s="38">
        <v>0</v>
      </c>
      <c r="BA145" s="38"/>
      <c r="BB145" s="38"/>
      <c r="BC145" s="38"/>
      <c r="BD145" s="38"/>
      <c r="BE145" s="38">
        <v>743</v>
      </c>
      <c r="BF145" s="38"/>
      <c r="BG145" s="38"/>
      <c r="BH145" s="38"/>
      <c r="BI145" s="38"/>
      <c r="BJ145" s="38">
        <v>0</v>
      </c>
      <c r="BK145" s="38"/>
      <c r="BL145" s="38"/>
      <c r="BM145" s="38"/>
      <c r="BN145" s="38"/>
      <c r="BO145" s="38">
        <v>0</v>
      </c>
      <c r="BP145" s="38"/>
      <c r="BQ145" s="38"/>
      <c r="BR145" s="38"/>
      <c r="BS145" s="38"/>
      <c r="BT145" s="38">
        <v>0</v>
      </c>
      <c r="BU145" s="38"/>
      <c r="BV145" s="38"/>
      <c r="BW145" s="38"/>
      <c r="BX145" s="38"/>
    </row>
    <row r="146" spans="1:79" s="25" customFormat="1" ht="45" customHeight="1" x14ac:dyDescent="0.2">
      <c r="A146" s="39">
        <v>0</v>
      </c>
      <c r="B146" s="40"/>
      <c r="C146" s="40"/>
      <c r="D146" s="41" t="s">
        <v>219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6"/>
      <c r="Q146" s="42" t="s">
        <v>192</v>
      </c>
      <c r="R146" s="42"/>
      <c r="S146" s="42"/>
      <c r="T146" s="42"/>
      <c r="U146" s="42"/>
      <c r="V146" s="41" t="s">
        <v>190</v>
      </c>
      <c r="W146" s="35"/>
      <c r="X146" s="35"/>
      <c r="Y146" s="35"/>
      <c r="Z146" s="35"/>
      <c r="AA146" s="35"/>
      <c r="AB146" s="35"/>
      <c r="AC146" s="35"/>
      <c r="AD146" s="35"/>
      <c r="AE146" s="36"/>
      <c r="AF146" s="38">
        <v>0</v>
      </c>
      <c r="AG146" s="38"/>
      <c r="AH146" s="38"/>
      <c r="AI146" s="38"/>
      <c r="AJ146" s="38"/>
      <c r="AK146" s="38">
        <v>9.9</v>
      </c>
      <c r="AL146" s="38"/>
      <c r="AM146" s="38"/>
      <c r="AN146" s="38"/>
      <c r="AO146" s="38"/>
      <c r="AP146" s="38">
        <v>9.9</v>
      </c>
      <c r="AQ146" s="38"/>
      <c r="AR146" s="38"/>
      <c r="AS146" s="38"/>
      <c r="AT146" s="38"/>
      <c r="AU146" s="38">
        <v>0</v>
      </c>
      <c r="AV146" s="38"/>
      <c r="AW146" s="38"/>
      <c r="AX146" s="38"/>
      <c r="AY146" s="38"/>
      <c r="AZ146" s="38">
        <v>700</v>
      </c>
      <c r="BA146" s="38"/>
      <c r="BB146" s="38"/>
      <c r="BC146" s="38"/>
      <c r="BD146" s="38"/>
      <c r="BE146" s="38">
        <v>700</v>
      </c>
      <c r="BF146" s="38"/>
      <c r="BG146" s="38"/>
      <c r="BH146" s="38"/>
      <c r="BI146" s="38"/>
      <c r="BJ146" s="38">
        <v>0</v>
      </c>
      <c r="BK146" s="38"/>
      <c r="BL146" s="38"/>
      <c r="BM146" s="38"/>
      <c r="BN146" s="38"/>
      <c r="BO146" s="38">
        <v>0</v>
      </c>
      <c r="BP146" s="38"/>
      <c r="BQ146" s="38"/>
      <c r="BR146" s="38"/>
      <c r="BS146" s="38"/>
      <c r="BT146" s="38">
        <v>0</v>
      </c>
      <c r="BU146" s="38"/>
      <c r="BV146" s="38"/>
      <c r="BW146" s="38"/>
      <c r="BX146" s="38"/>
    </row>
    <row r="147" spans="1:79" s="25" customFormat="1" ht="45" customHeight="1" x14ac:dyDescent="0.2">
      <c r="A147" s="39">
        <v>0</v>
      </c>
      <c r="B147" s="40"/>
      <c r="C147" s="40"/>
      <c r="D147" s="41" t="s">
        <v>220</v>
      </c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6"/>
      <c r="Q147" s="42" t="s">
        <v>216</v>
      </c>
      <c r="R147" s="42"/>
      <c r="S147" s="42"/>
      <c r="T147" s="42"/>
      <c r="U147" s="42"/>
      <c r="V147" s="41" t="s">
        <v>190</v>
      </c>
      <c r="W147" s="35"/>
      <c r="X147" s="35"/>
      <c r="Y147" s="35"/>
      <c r="Z147" s="35"/>
      <c r="AA147" s="35"/>
      <c r="AB147" s="35"/>
      <c r="AC147" s="35"/>
      <c r="AD147" s="35"/>
      <c r="AE147" s="36"/>
      <c r="AF147" s="38">
        <v>875.9</v>
      </c>
      <c r="AG147" s="38"/>
      <c r="AH147" s="38"/>
      <c r="AI147" s="38"/>
      <c r="AJ147" s="38"/>
      <c r="AK147" s="38">
        <v>0</v>
      </c>
      <c r="AL147" s="38"/>
      <c r="AM147" s="38"/>
      <c r="AN147" s="38"/>
      <c r="AO147" s="38"/>
      <c r="AP147" s="38">
        <v>875.9</v>
      </c>
      <c r="AQ147" s="38"/>
      <c r="AR147" s="38"/>
      <c r="AS147" s="38"/>
      <c r="AT147" s="38"/>
      <c r="AU147" s="38">
        <v>0</v>
      </c>
      <c r="AV147" s="38"/>
      <c r="AW147" s="38"/>
      <c r="AX147" s="38"/>
      <c r="AY147" s="38"/>
      <c r="AZ147" s="38">
        <v>0</v>
      </c>
      <c r="BA147" s="38"/>
      <c r="BB147" s="38"/>
      <c r="BC147" s="38"/>
      <c r="BD147" s="38"/>
      <c r="BE147" s="38">
        <v>0</v>
      </c>
      <c r="BF147" s="38"/>
      <c r="BG147" s="38"/>
      <c r="BH147" s="38"/>
      <c r="BI147" s="38"/>
      <c r="BJ147" s="38">
        <v>0</v>
      </c>
      <c r="BK147" s="38"/>
      <c r="BL147" s="38"/>
      <c r="BM147" s="38"/>
      <c r="BN147" s="38"/>
      <c r="BO147" s="38">
        <v>0</v>
      </c>
      <c r="BP147" s="38"/>
      <c r="BQ147" s="38"/>
      <c r="BR147" s="38"/>
      <c r="BS147" s="38"/>
      <c r="BT147" s="38">
        <v>0</v>
      </c>
      <c r="BU147" s="38"/>
      <c r="BV147" s="38"/>
      <c r="BW147" s="38"/>
      <c r="BX147" s="38"/>
    </row>
    <row r="148" spans="1:79" s="25" customFormat="1" ht="45" customHeight="1" x14ac:dyDescent="0.2">
      <c r="A148" s="39">
        <v>0</v>
      </c>
      <c r="B148" s="40"/>
      <c r="C148" s="40"/>
      <c r="D148" s="41" t="s">
        <v>221</v>
      </c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6"/>
      <c r="Q148" s="42" t="s">
        <v>192</v>
      </c>
      <c r="R148" s="42"/>
      <c r="S148" s="42"/>
      <c r="T148" s="42"/>
      <c r="U148" s="42"/>
      <c r="V148" s="41" t="s">
        <v>190</v>
      </c>
      <c r="W148" s="35"/>
      <c r="X148" s="35"/>
      <c r="Y148" s="35"/>
      <c r="Z148" s="35"/>
      <c r="AA148" s="35"/>
      <c r="AB148" s="35"/>
      <c r="AC148" s="35"/>
      <c r="AD148" s="35"/>
      <c r="AE148" s="36"/>
      <c r="AF148" s="38">
        <v>0</v>
      </c>
      <c r="AG148" s="38"/>
      <c r="AH148" s="38"/>
      <c r="AI148" s="38"/>
      <c r="AJ148" s="38"/>
      <c r="AK148" s="38">
        <v>0</v>
      </c>
      <c r="AL148" s="38"/>
      <c r="AM148" s="38"/>
      <c r="AN148" s="38"/>
      <c r="AO148" s="38"/>
      <c r="AP148" s="38">
        <v>0</v>
      </c>
      <c r="AQ148" s="38"/>
      <c r="AR148" s="38"/>
      <c r="AS148" s="38"/>
      <c r="AT148" s="38"/>
      <c r="AU148" s="38">
        <v>0</v>
      </c>
      <c r="AV148" s="38"/>
      <c r="AW148" s="38"/>
      <c r="AX148" s="38"/>
      <c r="AY148" s="38"/>
      <c r="AZ148" s="38">
        <v>0</v>
      </c>
      <c r="BA148" s="38"/>
      <c r="BB148" s="38"/>
      <c r="BC148" s="38"/>
      <c r="BD148" s="38"/>
      <c r="BE148" s="38">
        <v>0</v>
      </c>
      <c r="BF148" s="38"/>
      <c r="BG148" s="38"/>
      <c r="BH148" s="38"/>
      <c r="BI148" s="38"/>
      <c r="BJ148" s="38">
        <v>20.87</v>
      </c>
      <c r="BK148" s="38"/>
      <c r="BL148" s="38"/>
      <c r="BM148" s="38"/>
      <c r="BN148" s="38"/>
      <c r="BO148" s="38">
        <v>0</v>
      </c>
      <c r="BP148" s="38"/>
      <c r="BQ148" s="38"/>
      <c r="BR148" s="38"/>
      <c r="BS148" s="38"/>
      <c r="BT148" s="38">
        <v>20.87</v>
      </c>
      <c r="BU148" s="38"/>
      <c r="BV148" s="38"/>
      <c r="BW148" s="38"/>
      <c r="BX148" s="38"/>
    </row>
    <row r="149" spans="1:79" s="25" customFormat="1" ht="45" customHeight="1" x14ac:dyDescent="0.2">
      <c r="A149" s="39">
        <v>1</v>
      </c>
      <c r="B149" s="40"/>
      <c r="C149" s="40"/>
      <c r="D149" s="41" t="s">
        <v>222</v>
      </c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6"/>
      <c r="Q149" s="42" t="s">
        <v>216</v>
      </c>
      <c r="R149" s="42"/>
      <c r="S149" s="42"/>
      <c r="T149" s="42"/>
      <c r="U149" s="42"/>
      <c r="V149" s="41" t="s">
        <v>190</v>
      </c>
      <c r="W149" s="35"/>
      <c r="X149" s="35"/>
      <c r="Y149" s="35"/>
      <c r="Z149" s="35"/>
      <c r="AA149" s="35"/>
      <c r="AB149" s="35"/>
      <c r="AC149" s="35"/>
      <c r="AD149" s="35"/>
      <c r="AE149" s="36"/>
      <c r="AF149" s="38">
        <v>209.83</v>
      </c>
      <c r="AG149" s="38"/>
      <c r="AH149" s="38"/>
      <c r="AI149" s="38"/>
      <c r="AJ149" s="38"/>
      <c r="AK149" s="38">
        <v>0</v>
      </c>
      <c r="AL149" s="38"/>
      <c r="AM149" s="38"/>
      <c r="AN149" s="38"/>
      <c r="AO149" s="38"/>
      <c r="AP149" s="38">
        <v>209.83</v>
      </c>
      <c r="AQ149" s="38"/>
      <c r="AR149" s="38"/>
      <c r="AS149" s="38"/>
      <c r="AT149" s="38"/>
      <c r="AU149" s="38">
        <v>121.68</v>
      </c>
      <c r="AV149" s="38"/>
      <c r="AW149" s="38"/>
      <c r="AX149" s="38"/>
      <c r="AY149" s="38"/>
      <c r="AZ149" s="38">
        <v>0</v>
      </c>
      <c r="BA149" s="38"/>
      <c r="BB149" s="38"/>
      <c r="BC149" s="38"/>
      <c r="BD149" s="38"/>
      <c r="BE149" s="38">
        <v>121.68</v>
      </c>
      <c r="BF149" s="38"/>
      <c r="BG149" s="38"/>
      <c r="BH149" s="38"/>
      <c r="BI149" s="38"/>
      <c r="BJ149" s="38">
        <v>187.76</v>
      </c>
      <c r="BK149" s="38"/>
      <c r="BL149" s="38"/>
      <c r="BM149" s="38"/>
      <c r="BN149" s="38"/>
      <c r="BO149" s="38">
        <v>0</v>
      </c>
      <c r="BP149" s="38"/>
      <c r="BQ149" s="38"/>
      <c r="BR149" s="38"/>
      <c r="BS149" s="38"/>
      <c r="BT149" s="38">
        <v>187.76</v>
      </c>
      <c r="BU149" s="38"/>
      <c r="BV149" s="38"/>
      <c r="BW149" s="38"/>
      <c r="BX149" s="38"/>
    </row>
    <row r="150" spans="1:79" s="25" customFormat="1" ht="45" customHeight="1" x14ac:dyDescent="0.2">
      <c r="A150" s="39">
        <v>2</v>
      </c>
      <c r="B150" s="40"/>
      <c r="C150" s="40"/>
      <c r="D150" s="41" t="s">
        <v>223</v>
      </c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6"/>
      <c r="Q150" s="42" t="s">
        <v>216</v>
      </c>
      <c r="R150" s="42"/>
      <c r="S150" s="42"/>
      <c r="T150" s="42"/>
      <c r="U150" s="42"/>
      <c r="V150" s="41" t="s">
        <v>190</v>
      </c>
      <c r="W150" s="35"/>
      <c r="X150" s="35"/>
      <c r="Y150" s="35"/>
      <c r="Z150" s="35"/>
      <c r="AA150" s="35"/>
      <c r="AB150" s="35"/>
      <c r="AC150" s="35"/>
      <c r="AD150" s="35"/>
      <c r="AE150" s="36"/>
      <c r="AF150" s="38">
        <v>17.28</v>
      </c>
      <c r="AG150" s="38"/>
      <c r="AH150" s="38"/>
      <c r="AI150" s="38"/>
      <c r="AJ150" s="38"/>
      <c r="AK150" s="38">
        <v>0</v>
      </c>
      <c r="AL150" s="38"/>
      <c r="AM150" s="38"/>
      <c r="AN150" s="38"/>
      <c r="AO150" s="38"/>
      <c r="AP150" s="38">
        <v>17.28</v>
      </c>
      <c r="AQ150" s="38"/>
      <c r="AR150" s="38"/>
      <c r="AS150" s="38"/>
      <c r="AT150" s="38"/>
      <c r="AU150" s="38">
        <v>185.96</v>
      </c>
      <c r="AV150" s="38"/>
      <c r="AW150" s="38"/>
      <c r="AX150" s="38"/>
      <c r="AY150" s="38"/>
      <c r="AZ150" s="38">
        <v>0</v>
      </c>
      <c r="BA150" s="38"/>
      <c r="BB150" s="38"/>
      <c r="BC150" s="38"/>
      <c r="BD150" s="38"/>
      <c r="BE150" s="38">
        <v>185.96</v>
      </c>
      <c r="BF150" s="38"/>
      <c r="BG150" s="38"/>
      <c r="BH150" s="38"/>
      <c r="BI150" s="38"/>
      <c r="BJ150" s="38">
        <v>262.12</v>
      </c>
      <c r="BK150" s="38"/>
      <c r="BL150" s="38"/>
      <c r="BM150" s="38"/>
      <c r="BN150" s="38"/>
      <c r="BO150" s="38">
        <v>0</v>
      </c>
      <c r="BP150" s="38"/>
      <c r="BQ150" s="38"/>
      <c r="BR150" s="38"/>
      <c r="BS150" s="38"/>
      <c r="BT150" s="38">
        <v>262.12</v>
      </c>
      <c r="BU150" s="38"/>
      <c r="BV150" s="38"/>
      <c r="BW150" s="38"/>
      <c r="BX150" s="38"/>
    </row>
    <row r="151" spans="1:79" s="25" customFormat="1" ht="75" customHeight="1" x14ac:dyDescent="0.2">
      <c r="A151" s="39">
        <v>3</v>
      </c>
      <c r="B151" s="40"/>
      <c r="C151" s="40"/>
      <c r="D151" s="41" t="s">
        <v>224</v>
      </c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6"/>
      <c r="Q151" s="42" t="s">
        <v>216</v>
      </c>
      <c r="R151" s="42"/>
      <c r="S151" s="42"/>
      <c r="T151" s="42"/>
      <c r="U151" s="42"/>
      <c r="V151" s="41" t="s">
        <v>190</v>
      </c>
      <c r="W151" s="35"/>
      <c r="X151" s="35"/>
      <c r="Y151" s="35"/>
      <c r="Z151" s="35"/>
      <c r="AA151" s="35"/>
      <c r="AB151" s="35"/>
      <c r="AC151" s="35"/>
      <c r="AD151" s="35"/>
      <c r="AE151" s="36"/>
      <c r="AF151" s="38">
        <v>6.22</v>
      </c>
      <c r="AG151" s="38"/>
      <c r="AH151" s="38"/>
      <c r="AI151" s="38"/>
      <c r="AJ151" s="38"/>
      <c r="AK151" s="38">
        <v>0</v>
      </c>
      <c r="AL151" s="38"/>
      <c r="AM151" s="38"/>
      <c r="AN151" s="38"/>
      <c r="AO151" s="38"/>
      <c r="AP151" s="38">
        <v>6.22</v>
      </c>
      <c r="AQ151" s="38"/>
      <c r="AR151" s="38"/>
      <c r="AS151" s="38"/>
      <c r="AT151" s="38"/>
      <c r="AU151" s="38">
        <v>1.73</v>
      </c>
      <c r="AV151" s="38"/>
      <c r="AW151" s="38"/>
      <c r="AX151" s="38"/>
      <c r="AY151" s="38"/>
      <c r="AZ151" s="38">
        <v>0</v>
      </c>
      <c r="BA151" s="38"/>
      <c r="BB151" s="38"/>
      <c r="BC151" s="38"/>
      <c r="BD151" s="38"/>
      <c r="BE151" s="38">
        <v>1.73</v>
      </c>
      <c r="BF151" s="38"/>
      <c r="BG151" s="38"/>
      <c r="BH151" s="38"/>
      <c r="BI151" s="38"/>
      <c r="BJ151" s="38">
        <v>4.09</v>
      </c>
      <c r="BK151" s="38"/>
      <c r="BL151" s="38"/>
      <c r="BM151" s="38"/>
      <c r="BN151" s="38"/>
      <c r="BO151" s="38">
        <v>0</v>
      </c>
      <c r="BP151" s="38"/>
      <c r="BQ151" s="38"/>
      <c r="BR151" s="38"/>
      <c r="BS151" s="38"/>
      <c r="BT151" s="38">
        <v>4.09</v>
      </c>
      <c r="BU151" s="38"/>
      <c r="BV151" s="38"/>
      <c r="BW151" s="38"/>
      <c r="BX151" s="38"/>
    </row>
    <row r="152" spans="1:79" s="25" customFormat="1" ht="30" customHeight="1" x14ac:dyDescent="0.2">
      <c r="A152" s="39">
        <v>4</v>
      </c>
      <c r="B152" s="40"/>
      <c r="C152" s="40"/>
      <c r="D152" s="41" t="s">
        <v>225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6"/>
      <c r="Q152" s="42" t="s">
        <v>216</v>
      </c>
      <c r="R152" s="42"/>
      <c r="S152" s="42"/>
      <c r="T152" s="42"/>
      <c r="U152" s="42"/>
      <c r="V152" s="41" t="s">
        <v>190</v>
      </c>
      <c r="W152" s="35"/>
      <c r="X152" s="35"/>
      <c r="Y152" s="35"/>
      <c r="Z152" s="35"/>
      <c r="AA152" s="35"/>
      <c r="AB152" s="35"/>
      <c r="AC152" s="35"/>
      <c r="AD152" s="35"/>
      <c r="AE152" s="36"/>
      <c r="AF152" s="38">
        <v>304.57</v>
      </c>
      <c r="AG152" s="38"/>
      <c r="AH152" s="38"/>
      <c r="AI152" s="38"/>
      <c r="AJ152" s="38"/>
      <c r="AK152" s="38">
        <v>0</v>
      </c>
      <c r="AL152" s="38"/>
      <c r="AM152" s="38"/>
      <c r="AN152" s="38"/>
      <c r="AO152" s="38"/>
      <c r="AP152" s="38">
        <v>304.57</v>
      </c>
      <c r="AQ152" s="38"/>
      <c r="AR152" s="38"/>
      <c r="AS152" s="38"/>
      <c r="AT152" s="38"/>
      <c r="AU152" s="38">
        <v>505.97</v>
      </c>
      <c r="AV152" s="38"/>
      <c r="AW152" s="38"/>
      <c r="AX152" s="38"/>
      <c r="AY152" s="38"/>
      <c r="AZ152" s="38">
        <v>0</v>
      </c>
      <c r="BA152" s="38"/>
      <c r="BB152" s="38"/>
      <c r="BC152" s="38"/>
      <c r="BD152" s="38"/>
      <c r="BE152" s="38">
        <v>505.97</v>
      </c>
      <c r="BF152" s="38"/>
      <c r="BG152" s="38"/>
      <c r="BH152" s="38"/>
      <c r="BI152" s="38"/>
      <c r="BJ152" s="38">
        <v>551.25</v>
      </c>
      <c r="BK152" s="38"/>
      <c r="BL152" s="38"/>
      <c r="BM152" s="38"/>
      <c r="BN152" s="38"/>
      <c r="BO152" s="38">
        <v>0</v>
      </c>
      <c r="BP152" s="38"/>
      <c r="BQ152" s="38"/>
      <c r="BR152" s="38"/>
      <c r="BS152" s="38"/>
      <c r="BT152" s="38">
        <v>551.25</v>
      </c>
      <c r="BU152" s="38"/>
      <c r="BV152" s="38"/>
      <c r="BW152" s="38"/>
      <c r="BX152" s="38"/>
    </row>
    <row r="154" spans="1:79" ht="14.25" customHeight="1" x14ac:dyDescent="0.2">
      <c r="A154" s="68" t="s">
        <v>271</v>
      </c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  <c r="BF154" s="68"/>
      <c r="BG154" s="68"/>
      <c r="BH154" s="68"/>
      <c r="BI154" s="68"/>
      <c r="BJ154" s="68"/>
      <c r="BK154" s="68"/>
      <c r="BL154" s="68"/>
    </row>
    <row r="155" spans="1:79" ht="23.1" customHeight="1" x14ac:dyDescent="0.2">
      <c r="A155" s="85" t="s">
        <v>6</v>
      </c>
      <c r="B155" s="86"/>
      <c r="C155" s="86"/>
      <c r="D155" s="42" t="s">
        <v>9</v>
      </c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 t="s">
        <v>8</v>
      </c>
      <c r="R155" s="42"/>
      <c r="S155" s="42"/>
      <c r="T155" s="42"/>
      <c r="U155" s="42"/>
      <c r="V155" s="42" t="s">
        <v>7</v>
      </c>
      <c r="W155" s="42"/>
      <c r="X155" s="42"/>
      <c r="Y155" s="42"/>
      <c r="Z155" s="42"/>
      <c r="AA155" s="42"/>
      <c r="AB155" s="42"/>
      <c r="AC155" s="42"/>
      <c r="AD155" s="42"/>
      <c r="AE155" s="42"/>
      <c r="AF155" s="80" t="s">
        <v>262</v>
      </c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2"/>
      <c r="AU155" s="80" t="s">
        <v>267</v>
      </c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2"/>
    </row>
    <row r="156" spans="1:79" ht="28.5" customHeight="1" x14ac:dyDescent="0.2">
      <c r="A156" s="88"/>
      <c r="B156" s="89"/>
      <c r="C156" s="89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 t="s">
        <v>4</v>
      </c>
      <c r="AG156" s="42"/>
      <c r="AH156" s="42"/>
      <c r="AI156" s="42"/>
      <c r="AJ156" s="42"/>
      <c r="AK156" s="42" t="s">
        <v>3</v>
      </c>
      <c r="AL156" s="42"/>
      <c r="AM156" s="42"/>
      <c r="AN156" s="42"/>
      <c r="AO156" s="42"/>
      <c r="AP156" s="42" t="s">
        <v>123</v>
      </c>
      <c r="AQ156" s="42"/>
      <c r="AR156" s="42"/>
      <c r="AS156" s="42"/>
      <c r="AT156" s="42"/>
      <c r="AU156" s="42" t="s">
        <v>4</v>
      </c>
      <c r="AV156" s="42"/>
      <c r="AW156" s="42"/>
      <c r="AX156" s="42"/>
      <c r="AY156" s="42"/>
      <c r="AZ156" s="42" t="s">
        <v>3</v>
      </c>
      <c r="BA156" s="42"/>
      <c r="BB156" s="42"/>
      <c r="BC156" s="42"/>
      <c r="BD156" s="42"/>
      <c r="BE156" s="42" t="s">
        <v>90</v>
      </c>
      <c r="BF156" s="42"/>
      <c r="BG156" s="42"/>
      <c r="BH156" s="42"/>
      <c r="BI156" s="42"/>
    </row>
    <row r="157" spans="1:79" ht="15" customHeight="1" x14ac:dyDescent="0.2">
      <c r="A157" s="80">
        <v>1</v>
      </c>
      <c r="B157" s="81"/>
      <c r="C157" s="81"/>
      <c r="D157" s="42">
        <v>2</v>
      </c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>
        <v>3</v>
      </c>
      <c r="R157" s="42"/>
      <c r="S157" s="42"/>
      <c r="T157" s="42"/>
      <c r="U157" s="42"/>
      <c r="V157" s="42">
        <v>4</v>
      </c>
      <c r="W157" s="42"/>
      <c r="X157" s="42"/>
      <c r="Y157" s="42"/>
      <c r="Z157" s="42"/>
      <c r="AA157" s="42"/>
      <c r="AB157" s="42"/>
      <c r="AC157" s="42"/>
      <c r="AD157" s="42"/>
      <c r="AE157" s="42"/>
      <c r="AF157" s="42">
        <v>5</v>
      </c>
      <c r="AG157" s="42"/>
      <c r="AH157" s="42"/>
      <c r="AI157" s="42"/>
      <c r="AJ157" s="42"/>
      <c r="AK157" s="42">
        <v>6</v>
      </c>
      <c r="AL157" s="42"/>
      <c r="AM157" s="42"/>
      <c r="AN157" s="42"/>
      <c r="AO157" s="42"/>
      <c r="AP157" s="42">
        <v>7</v>
      </c>
      <c r="AQ157" s="42"/>
      <c r="AR157" s="42"/>
      <c r="AS157" s="42"/>
      <c r="AT157" s="42"/>
      <c r="AU157" s="42">
        <v>8</v>
      </c>
      <c r="AV157" s="42"/>
      <c r="AW157" s="42"/>
      <c r="AX157" s="42"/>
      <c r="AY157" s="42"/>
      <c r="AZ157" s="42">
        <v>9</v>
      </c>
      <c r="BA157" s="42"/>
      <c r="BB157" s="42"/>
      <c r="BC157" s="42"/>
      <c r="BD157" s="42"/>
      <c r="BE157" s="42">
        <v>10</v>
      </c>
      <c r="BF157" s="42"/>
      <c r="BG157" s="42"/>
      <c r="BH157" s="42"/>
      <c r="BI157" s="42"/>
    </row>
    <row r="158" spans="1:79" ht="15.75" hidden="1" customHeight="1" x14ac:dyDescent="0.2">
      <c r="A158" s="94" t="s">
        <v>154</v>
      </c>
      <c r="B158" s="95"/>
      <c r="C158" s="95"/>
      <c r="D158" s="42" t="s">
        <v>57</v>
      </c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 t="s">
        <v>70</v>
      </c>
      <c r="R158" s="42"/>
      <c r="S158" s="42"/>
      <c r="T158" s="42"/>
      <c r="U158" s="42"/>
      <c r="V158" s="42" t="s">
        <v>71</v>
      </c>
      <c r="W158" s="42"/>
      <c r="X158" s="42"/>
      <c r="Y158" s="42"/>
      <c r="Z158" s="42"/>
      <c r="AA158" s="42"/>
      <c r="AB158" s="42"/>
      <c r="AC158" s="42"/>
      <c r="AD158" s="42"/>
      <c r="AE158" s="42"/>
      <c r="AF158" s="71" t="s">
        <v>107</v>
      </c>
      <c r="AG158" s="71"/>
      <c r="AH158" s="71"/>
      <c r="AI158" s="71"/>
      <c r="AJ158" s="71"/>
      <c r="AK158" s="69" t="s">
        <v>108</v>
      </c>
      <c r="AL158" s="69"/>
      <c r="AM158" s="69"/>
      <c r="AN158" s="69"/>
      <c r="AO158" s="69"/>
      <c r="AP158" s="91" t="s">
        <v>184</v>
      </c>
      <c r="AQ158" s="91"/>
      <c r="AR158" s="91"/>
      <c r="AS158" s="91"/>
      <c r="AT158" s="91"/>
      <c r="AU158" s="71" t="s">
        <v>109</v>
      </c>
      <c r="AV158" s="71"/>
      <c r="AW158" s="71"/>
      <c r="AX158" s="71"/>
      <c r="AY158" s="71"/>
      <c r="AZ158" s="69" t="s">
        <v>110</v>
      </c>
      <c r="BA158" s="69"/>
      <c r="BB158" s="69"/>
      <c r="BC158" s="69"/>
      <c r="BD158" s="69"/>
      <c r="BE158" s="91" t="s">
        <v>184</v>
      </c>
      <c r="BF158" s="91"/>
      <c r="BG158" s="91"/>
      <c r="BH158" s="91"/>
      <c r="BI158" s="91"/>
      <c r="CA158" t="s">
        <v>39</v>
      </c>
    </row>
    <row r="159" spans="1:79" s="6" customFormat="1" ht="14.25" x14ac:dyDescent="0.2">
      <c r="A159" s="44">
        <v>0</v>
      </c>
      <c r="B159" s="45"/>
      <c r="C159" s="45"/>
      <c r="D159" s="47" t="s">
        <v>183</v>
      </c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CA159" s="6" t="s">
        <v>40</v>
      </c>
    </row>
    <row r="160" spans="1:79" s="25" customFormat="1" ht="57" customHeight="1" x14ac:dyDescent="0.2">
      <c r="A160" s="39">
        <v>0</v>
      </c>
      <c r="B160" s="40"/>
      <c r="C160" s="40"/>
      <c r="D160" s="41" t="s">
        <v>185</v>
      </c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6"/>
      <c r="Q160" s="42" t="s">
        <v>186</v>
      </c>
      <c r="R160" s="42"/>
      <c r="S160" s="42"/>
      <c r="T160" s="42"/>
      <c r="U160" s="42"/>
      <c r="V160" s="41" t="s">
        <v>187</v>
      </c>
      <c r="W160" s="35"/>
      <c r="X160" s="35"/>
      <c r="Y160" s="35"/>
      <c r="Z160" s="35"/>
      <c r="AA160" s="35"/>
      <c r="AB160" s="35"/>
      <c r="AC160" s="35"/>
      <c r="AD160" s="35"/>
      <c r="AE160" s="36"/>
      <c r="AF160" s="38">
        <v>3163</v>
      </c>
      <c r="AG160" s="38"/>
      <c r="AH160" s="38"/>
      <c r="AI160" s="38"/>
      <c r="AJ160" s="38"/>
      <c r="AK160" s="38">
        <v>0</v>
      </c>
      <c r="AL160" s="38"/>
      <c r="AM160" s="38"/>
      <c r="AN160" s="38"/>
      <c r="AO160" s="38"/>
      <c r="AP160" s="38">
        <v>3163</v>
      </c>
      <c r="AQ160" s="38"/>
      <c r="AR160" s="38"/>
      <c r="AS160" s="38"/>
      <c r="AT160" s="38"/>
      <c r="AU160" s="38">
        <v>3163</v>
      </c>
      <c r="AV160" s="38"/>
      <c r="AW160" s="38"/>
      <c r="AX160" s="38"/>
      <c r="AY160" s="38"/>
      <c r="AZ160" s="38">
        <v>0</v>
      </c>
      <c r="BA160" s="38"/>
      <c r="BB160" s="38"/>
      <c r="BC160" s="38"/>
      <c r="BD160" s="38"/>
      <c r="BE160" s="38">
        <v>3163</v>
      </c>
      <c r="BF160" s="38"/>
      <c r="BG160" s="38"/>
      <c r="BH160" s="38"/>
      <c r="BI160" s="38"/>
    </row>
    <row r="161" spans="1:61" s="25" customFormat="1" ht="45" customHeight="1" x14ac:dyDescent="0.2">
      <c r="A161" s="39">
        <v>0</v>
      </c>
      <c r="B161" s="40"/>
      <c r="C161" s="40"/>
      <c r="D161" s="41" t="s">
        <v>188</v>
      </c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6"/>
      <c r="Q161" s="42" t="s">
        <v>189</v>
      </c>
      <c r="R161" s="42"/>
      <c r="S161" s="42"/>
      <c r="T161" s="42"/>
      <c r="U161" s="42"/>
      <c r="V161" s="41" t="s">
        <v>190</v>
      </c>
      <c r="W161" s="35"/>
      <c r="X161" s="35"/>
      <c r="Y161" s="35"/>
      <c r="Z161" s="35"/>
      <c r="AA161" s="35"/>
      <c r="AB161" s="35"/>
      <c r="AC161" s="35"/>
      <c r="AD161" s="35"/>
      <c r="AE161" s="36"/>
      <c r="AF161" s="38">
        <v>12</v>
      </c>
      <c r="AG161" s="38"/>
      <c r="AH161" s="38"/>
      <c r="AI161" s="38"/>
      <c r="AJ161" s="38"/>
      <c r="AK161" s="38">
        <v>0</v>
      </c>
      <c r="AL161" s="38"/>
      <c r="AM161" s="38"/>
      <c r="AN161" s="38"/>
      <c r="AO161" s="38"/>
      <c r="AP161" s="38">
        <v>12</v>
      </c>
      <c r="AQ161" s="38"/>
      <c r="AR161" s="38"/>
      <c r="AS161" s="38"/>
      <c r="AT161" s="38"/>
      <c r="AU161" s="38">
        <v>12</v>
      </c>
      <c r="AV161" s="38"/>
      <c r="AW161" s="38"/>
      <c r="AX161" s="38"/>
      <c r="AY161" s="38"/>
      <c r="AZ161" s="38">
        <v>0</v>
      </c>
      <c r="BA161" s="38"/>
      <c r="BB161" s="38"/>
      <c r="BC161" s="38"/>
      <c r="BD161" s="38"/>
      <c r="BE161" s="38">
        <v>12</v>
      </c>
      <c r="BF161" s="38"/>
      <c r="BG161" s="38"/>
      <c r="BH161" s="38"/>
      <c r="BI161" s="38"/>
    </row>
    <row r="162" spans="1:61" s="25" customFormat="1" ht="60" customHeight="1" x14ac:dyDescent="0.2">
      <c r="A162" s="39">
        <v>0</v>
      </c>
      <c r="B162" s="40"/>
      <c r="C162" s="40"/>
      <c r="D162" s="41" t="s">
        <v>191</v>
      </c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6"/>
      <c r="Q162" s="42" t="s">
        <v>192</v>
      </c>
      <c r="R162" s="42"/>
      <c r="S162" s="42"/>
      <c r="T162" s="42"/>
      <c r="U162" s="42"/>
      <c r="V162" s="41" t="s">
        <v>190</v>
      </c>
      <c r="W162" s="35"/>
      <c r="X162" s="35"/>
      <c r="Y162" s="35"/>
      <c r="Z162" s="35"/>
      <c r="AA162" s="35"/>
      <c r="AB162" s="35"/>
      <c r="AC162" s="35"/>
      <c r="AD162" s="35"/>
      <c r="AE162" s="36"/>
      <c r="AF162" s="38">
        <v>1058.3</v>
      </c>
      <c r="AG162" s="38"/>
      <c r="AH162" s="38"/>
      <c r="AI162" s="38"/>
      <c r="AJ162" s="38"/>
      <c r="AK162" s="38">
        <v>0</v>
      </c>
      <c r="AL162" s="38"/>
      <c r="AM162" s="38"/>
      <c r="AN162" s="38"/>
      <c r="AO162" s="38"/>
      <c r="AP162" s="38">
        <v>1058.3</v>
      </c>
      <c r="AQ162" s="38"/>
      <c r="AR162" s="38"/>
      <c r="AS162" s="38"/>
      <c r="AT162" s="38"/>
      <c r="AU162" s="38">
        <v>1133.4000000000001</v>
      </c>
      <c r="AV162" s="38"/>
      <c r="AW162" s="38"/>
      <c r="AX162" s="38"/>
      <c r="AY162" s="38"/>
      <c r="AZ162" s="38">
        <v>0</v>
      </c>
      <c r="BA162" s="38"/>
      <c r="BB162" s="38"/>
      <c r="BC162" s="38"/>
      <c r="BD162" s="38"/>
      <c r="BE162" s="38">
        <v>1133.4000000000001</v>
      </c>
      <c r="BF162" s="38"/>
      <c r="BG162" s="38"/>
      <c r="BH162" s="38"/>
      <c r="BI162" s="38"/>
    </row>
    <row r="163" spans="1:61" s="25" customFormat="1" ht="45" customHeight="1" x14ac:dyDescent="0.2">
      <c r="A163" s="39">
        <v>0</v>
      </c>
      <c r="B163" s="40"/>
      <c r="C163" s="40"/>
      <c r="D163" s="41" t="s">
        <v>196</v>
      </c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6"/>
      <c r="Q163" s="42" t="s">
        <v>192</v>
      </c>
      <c r="R163" s="42"/>
      <c r="S163" s="42"/>
      <c r="T163" s="42"/>
      <c r="U163" s="42"/>
      <c r="V163" s="41" t="s">
        <v>190</v>
      </c>
      <c r="W163" s="35"/>
      <c r="X163" s="35"/>
      <c r="Y163" s="35"/>
      <c r="Z163" s="35"/>
      <c r="AA163" s="35"/>
      <c r="AB163" s="35"/>
      <c r="AC163" s="35"/>
      <c r="AD163" s="35"/>
      <c r="AE163" s="36"/>
      <c r="AF163" s="38">
        <v>3258</v>
      </c>
      <c r="AG163" s="38"/>
      <c r="AH163" s="38"/>
      <c r="AI163" s="38"/>
      <c r="AJ163" s="38"/>
      <c r="AK163" s="38">
        <v>0</v>
      </c>
      <c r="AL163" s="38"/>
      <c r="AM163" s="38"/>
      <c r="AN163" s="38"/>
      <c r="AO163" s="38"/>
      <c r="AP163" s="38">
        <v>3258</v>
      </c>
      <c r="AQ163" s="38"/>
      <c r="AR163" s="38"/>
      <c r="AS163" s="38"/>
      <c r="AT163" s="38"/>
      <c r="AU163" s="38">
        <v>3489.3</v>
      </c>
      <c r="AV163" s="38"/>
      <c r="AW163" s="38"/>
      <c r="AX163" s="38"/>
      <c r="AY163" s="38"/>
      <c r="AZ163" s="38">
        <v>0</v>
      </c>
      <c r="BA163" s="38"/>
      <c r="BB163" s="38"/>
      <c r="BC163" s="38"/>
      <c r="BD163" s="38"/>
      <c r="BE163" s="38">
        <v>3489.3</v>
      </c>
      <c r="BF163" s="38"/>
      <c r="BG163" s="38"/>
      <c r="BH163" s="38"/>
      <c r="BI163" s="38"/>
    </row>
    <row r="164" spans="1:61" s="25" customFormat="1" ht="45" customHeight="1" x14ac:dyDescent="0.2">
      <c r="A164" s="39">
        <v>2</v>
      </c>
      <c r="B164" s="40"/>
      <c r="C164" s="40"/>
      <c r="D164" s="41" t="s">
        <v>197</v>
      </c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6"/>
      <c r="Q164" s="42" t="s">
        <v>198</v>
      </c>
      <c r="R164" s="42"/>
      <c r="S164" s="42"/>
      <c r="T164" s="42"/>
      <c r="U164" s="42"/>
      <c r="V164" s="41" t="s">
        <v>190</v>
      </c>
      <c r="W164" s="35"/>
      <c r="X164" s="35"/>
      <c r="Y164" s="35"/>
      <c r="Z164" s="35"/>
      <c r="AA164" s="35"/>
      <c r="AB164" s="35"/>
      <c r="AC164" s="35"/>
      <c r="AD164" s="35"/>
      <c r="AE164" s="36"/>
      <c r="AF164" s="38">
        <v>1859</v>
      </c>
      <c r="AG164" s="38"/>
      <c r="AH164" s="38"/>
      <c r="AI164" s="38"/>
      <c r="AJ164" s="38"/>
      <c r="AK164" s="38">
        <v>0</v>
      </c>
      <c r="AL164" s="38"/>
      <c r="AM164" s="38"/>
      <c r="AN164" s="38"/>
      <c r="AO164" s="38"/>
      <c r="AP164" s="38">
        <v>1859</v>
      </c>
      <c r="AQ164" s="38"/>
      <c r="AR164" s="38"/>
      <c r="AS164" s="38"/>
      <c r="AT164" s="38"/>
      <c r="AU164" s="38">
        <v>1859</v>
      </c>
      <c r="AV164" s="38"/>
      <c r="AW164" s="38"/>
      <c r="AX164" s="38"/>
      <c r="AY164" s="38"/>
      <c r="AZ164" s="38">
        <v>0</v>
      </c>
      <c r="BA164" s="38"/>
      <c r="BB164" s="38"/>
      <c r="BC164" s="38"/>
      <c r="BD164" s="38"/>
      <c r="BE164" s="38">
        <v>1859</v>
      </c>
      <c r="BF164" s="38"/>
      <c r="BG164" s="38"/>
      <c r="BH164" s="38"/>
      <c r="BI164" s="38"/>
    </row>
    <row r="165" spans="1:61" s="25" customFormat="1" ht="45" customHeight="1" x14ac:dyDescent="0.2">
      <c r="A165" s="39">
        <v>3</v>
      </c>
      <c r="B165" s="40"/>
      <c r="C165" s="40"/>
      <c r="D165" s="41" t="s">
        <v>199</v>
      </c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6"/>
      <c r="Q165" s="42" t="s">
        <v>186</v>
      </c>
      <c r="R165" s="42"/>
      <c r="S165" s="42"/>
      <c r="T165" s="42"/>
      <c r="U165" s="42"/>
      <c r="V165" s="41" t="s">
        <v>187</v>
      </c>
      <c r="W165" s="35"/>
      <c r="X165" s="35"/>
      <c r="Y165" s="35"/>
      <c r="Z165" s="35"/>
      <c r="AA165" s="35"/>
      <c r="AB165" s="35"/>
      <c r="AC165" s="35"/>
      <c r="AD165" s="35"/>
      <c r="AE165" s="36"/>
      <c r="AF165" s="38">
        <v>2368.1999999999998</v>
      </c>
      <c r="AG165" s="38"/>
      <c r="AH165" s="38"/>
      <c r="AI165" s="38"/>
      <c r="AJ165" s="38"/>
      <c r="AK165" s="38">
        <v>0</v>
      </c>
      <c r="AL165" s="38"/>
      <c r="AM165" s="38"/>
      <c r="AN165" s="38"/>
      <c r="AO165" s="38"/>
      <c r="AP165" s="38">
        <v>2368.1999999999998</v>
      </c>
      <c r="AQ165" s="38"/>
      <c r="AR165" s="38"/>
      <c r="AS165" s="38"/>
      <c r="AT165" s="38"/>
      <c r="AU165" s="38">
        <v>2368.1999999999998</v>
      </c>
      <c r="AV165" s="38"/>
      <c r="AW165" s="38"/>
      <c r="AX165" s="38"/>
      <c r="AY165" s="38"/>
      <c r="AZ165" s="38">
        <v>0</v>
      </c>
      <c r="BA165" s="38"/>
      <c r="BB165" s="38"/>
      <c r="BC165" s="38"/>
      <c r="BD165" s="38"/>
      <c r="BE165" s="38">
        <v>2368.1999999999998</v>
      </c>
      <c r="BF165" s="38"/>
      <c r="BG165" s="38"/>
      <c r="BH165" s="38"/>
      <c r="BI165" s="38"/>
    </row>
    <row r="166" spans="1:61" s="25" customFormat="1" ht="75" customHeight="1" x14ac:dyDescent="0.2">
      <c r="A166" s="39">
        <v>4</v>
      </c>
      <c r="B166" s="40"/>
      <c r="C166" s="40"/>
      <c r="D166" s="41" t="s">
        <v>200</v>
      </c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6"/>
      <c r="Q166" s="42" t="s">
        <v>192</v>
      </c>
      <c r="R166" s="42"/>
      <c r="S166" s="42"/>
      <c r="T166" s="42"/>
      <c r="U166" s="42"/>
      <c r="V166" s="41" t="s">
        <v>190</v>
      </c>
      <c r="W166" s="35"/>
      <c r="X166" s="35"/>
      <c r="Y166" s="35"/>
      <c r="Z166" s="35"/>
      <c r="AA166" s="35"/>
      <c r="AB166" s="35"/>
      <c r="AC166" s="35"/>
      <c r="AD166" s="35"/>
      <c r="AE166" s="36"/>
      <c r="AF166" s="38">
        <v>6024.8</v>
      </c>
      <c r="AG166" s="38"/>
      <c r="AH166" s="38"/>
      <c r="AI166" s="38"/>
      <c r="AJ166" s="38"/>
      <c r="AK166" s="38">
        <v>0</v>
      </c>
      <c r="AL166" s="38"/>
      <c r="AM166" s="38"/>
      <c r="AN166" s="38"/>
      <c r="AO166" s="38"/>
      <c r="AP166" s="38">
        <v>6024.8</v>
      </c>
      <c r="AQ166" s="38"/>
      <c r="AR166" s="38"/>
      <c r="AS166" s="38"/>
      <c r="AT166" s="38"/>
      <c r="AU166" s="38">
        <v>6452.6</v>
      </c>
      <c r="AV166" s="38"/>
      <c r="AW166" s="38"/>
      <c r="AX166" s="38"/>
      <c r="AY166" s="38"/>
      <c r="AZ166" s="38">
        <v>0</v>
      </c>
      <c r="BA166" s="38"/>
      <c r="BB166" s="38"/>
      <c r="BC166" s="38"/>
      <c r="BD166" s="38"/>
      <c r="BE166" s="38">
        <v>6452.6</v>
      </c>
      <c r="BF166" s="38"/>
      <c r="BG166" s="38"/>
      <c r="BH166" s="38"/>
      <c r="BI166" s="38"/>
    </row>
    <row r="167" spans="1:61" s="25" customFormat="1" ht="30" customHeight="1" x14ac:dyDescent="0.2">
      <c r="A167" s="39">
        <v>5</v>
      </c>
      <c r="B167" s="40"/>
      <c r="C167" s="40"/>
      <c r="D167" s="41" t="s">
        <v>201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6"/>
      <c r="Q167" s="42" t="s">
        <v>192</v>
      </c>
      <c r="R167" s="42"/>
      <c r="S167" s="42"/>
      <c r="T167" s="42"/>
      <c r="U167" s="42"/>
      <c r="V167" s="41" t="s">
        <v>190</v>
      </c>
      <c r="W167" s="35"/>
      <c r="X167" s="35"/>
      <c r="Y167" s="35"/>
      <c r="Z167" s="35"/>
      <c r="AA167" s="35"/>
      <c r="AB167" s="35"/>
      <c r="AC167" s="35"/>
      <c r="AD167" s="35"/>
      <c r="AE167" s="36"/>
      <c r="AF167" s="38">
        <v>3891.3</v>
      </c>
      <c r="AG167" s="38"/>
      <c r="AH167" s="38"/>
      <c r="AI167" s="38"/>
      <c r="AJ167" s="38"/>
      <c r="AK167" s="38">
        <v>0</v>
      </c>
      <c r="AL167" s="38"/>
      <c r="AM167" s="38"/>
      <c r="AN167" s="38"/>
      <c r="AO167" s="38"/>
      <c r="AP167" s="38">
        <v>3891.3</v>
      </c>
      <c r="AQ167" s="38"/>
      <c r="AR167" s="38"/>
      <c r="AS167" s="38"/>
      <c r="AT167" s="38"/>
      <c r="AU167" s="38">
        <v>4167.5</v>
      </c>
      <c r="AV167" s="38"/>
      <c r="AW167" s="38"/>
      <c r="AX167" s="38"/>
      <c r="AY167" s="38"/>
      <c r="AZ167" s="38">
        <v>0</v>
      </c>
      <c r="BA167" s="38"/>
      <c r="BB167" s="38"/>
      <c r="BC167" s="38"/>
      <c r="BD167" s="38"/>
      <c r="BE167" s="38">
        <v>4167.5</v>
      </c>
      <c r="BF167" s="38"/>
      <c r="BG167" s="38"/>
      <c r="BH167" s="38"/>
      <c r="BI167" s="38"/>
    </row>
    <row r="168" spans="1:61" s="6" customFormat="1" ht="14.25" x14ac:dyDescent="0.2">
      <c r="A168" s="44">
        <v>0</v>
      </c>
      <c r="B168" s="45"/>
      <c r="C168" s="45"/>
      <c r="D168" s="46" t="s">
        <v>202</v>
      </c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1"/>
      <c r="Q168" s="47"/>
      <c r="R168" s="47"/>
      <c r="S168" s="47"/>
      <c r="T168" s="47"/>
      <c r="U168" s="47"/>
      <c r="V168" s="46"/>
      <c r="W168" s="30"/>
      <c r="X168" s="30"/>
      <c r="Y168" s="30"/>
      <c r="Z168" s="30"/>
      <c r="AA168" s="30"/>
      <c r="AB168" s="30"/>
      <c r="AC168" s="30"/>
      <c r="AD168" s="30"/>
      <c r="AE168" s="31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</row>
    <row r="169" spans="1:61" s="25" customFormat="1" ht="71.25" customHeight="1" x14ac:dyDescent="0.2">
      <c r="A169" s="39">
        <v>0</v>
      </c>
      <c r="B169" s="40"/>
      <c r="C169" s="40"/>
      <c r="D169" s="41" t="s">
        <v>203</v>
      </c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6"/>
      <c r="Q169" s="42" t="s">
        <v>186</v>
      </c>
      <c r="R169" s="42"/>
      <c r="S169" s="42"/>
      <c r="T169" s="42"/>
      <c r="U169" s="42"/>
      <c r="V169" s="41" t="s">
        <v>190</v>
      </c>
      <c r="W169" s="35"/>
      <c r="X169" s="35"/>
      <c r="Y169" s="35"/>
      <c r="Z169" s="35"/>
      <c r="AA169" s="35"/>
      <c r="AB169" s="35"/>
      <c r="AC169" s="35"/>
      <c r="AD169" s="35"/>
      <c r="AE169" s="36"/>
      <c r="AF169" s="38">
        <v>1.6</v>
      </c>
      <c r="AG169" s="38"/>
      <c r="AH169" s="38"/>
      <c r="AI169" s="38"/>
      <c r="AJ169" s="38"/>
      <c r="AK169" s="38">
        <v>0</v>
      </c>
      <c r="AL169" s="38"/>
      <c r="AM169" s="38"/>
      <c r="AN169" s="38"/>
      <c r="AO169" s="38"/>
      <c r="AP169" s="38">
        <v>1.6</v>
      </c>
      <c r="AQ169" s="38"/>
      <c r="AR169" s="38"/>
      <c r="AS169" s="38"/>
      <c r="AT169" s="38"/>
      <c r="AU169" s="38">
        <v>1.7</v>
      </c>
      <c r="AV169" s="38"/>
      <c r="AW169" s="38"/>
      <c r="AX169" s="38"/>
      <c r="AY169" s="38"/>
      <c r="AZ169" s="38">
        <v>0</v>
      </c>
      <c r="BA169" s="38"/>
      <c r="BB169" s="38"/>
      <c r="BC169" s="38"/>
      <c r="BD169" s="38"/>
      <c r="BE169" s="38">
        <v>1.7</v>
      </c>
      <c r="BF169" s="38"/>
      <c r="BG169" s="38"/>
      <c r="BH169" s="38"/>
      <c r="BI169" s="38"/>
    </row>
    <row r="170" spans="1:61" s="25" customFormat="1" ht="60" customHeight="1" x14ac:dyDescent="0.2">
      <c r="A170" s="39">
        <v>0</v>
      </c>
      <c r="B170" s="40"/>
      <c r="C170" s="40"/>
      <c r="D170" s="41" t="s">
        <v>204</v>
      </c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6"/>
      <c r="Q170" s="42" t="s">
        <v>189</v>
      </c>
      <c r="R170" s="42"/>
      <c r="S170" s="42"/>
      <c r="T170" s="42"/>
      <c r="U170" s="42"/>
      <c r="V170" s="41" t="s">
        <v>190</v>
      </c>
      <c r="W170" s="35"/>
      <c r="X170" s="35"/>
      <c r="Y170" s="35"/>
      <c r="Z170" s="35"/>
      <c r="AA170" s="35"/>
      <c r="AB170" s="35"/>
      <c r="AC170" s="35"/>
      <c r="AD170" s="35"/>
      <c r="AE170" s="36"/>
      <c r="AF170" s="38">
        <v>12</v>
      </c>
      <c r="AG170" s="38"/>
      <c r="AH170" s="38"/>
      <c r="AI170" s="38"/>
      <c r="AJ170" s="38"/>
      <c r="AK170" s="38">
        <v>0</v>
      </c>
      <c r="AL170" s="38"/>
      <c r="AM170" s="38"/>
      <c r="AN170" s="38"/>
      <c r="AO170" s="38"/>
      <c r="AP170" s="38">
        <v>12</v>
      </c>
      <c r="AQ170" s="38"/>
      <c r="AR170" s="38"/>
      <c r="AS170" s="38"/>
      <c r="AT170" s="38"/>
      <c r="AU170" s="38">
        <v>12</v>
      </c>
      <c r="AV170" s="38"/>
      <c r="AW170" s="38"/>
      <c r="AX170" s="38"/>
      <c r="AY170" s="38"/>
      <c r="AZ170" s="38">
        <v>0</v>
      </c>
      <c r="BA170" s="38"/>
      <c r="BB170" s="38"/>
      <c r="BC170" s="38"/>
      <c r="BD170" s="38"/>
      <c r="BE170" s="38">
        <v>12</v>
      </c>
      <c r="BF170" s="38"/>
      <c r="BG170" s="38"/>
      <c r="BH170" s="38"/>
      <c r="BI170" s="38"/>
    </row>
    <row r="171" spans="1:61" s="25" customFormat="1" ht="45" customHeight="1" x14ac:dyDescent="0.2">
      <c r="A171" s="39">
        <v>0</v>
      </c>
      <c r="B171" s="40"/>
      <c r="C171" s="40"/>
      <c r="D171" s="41" t="s">
        <v>208</v>
      </c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6"/>
      <c r="Q171" s="42" t="s">
        <v>209</v>
      </c>
      <c r="R171" s="42"/>
      <c r="S171" s="42"/>
      <c r="T171" s="42"/>
      <c r="U171" s="42"/>
      <c r="V171" s="41" t="s">
        <v>190</v>
      </c>
      <c r="W171" s="35"/>
      <c r="X171" s="35"/>
      <c r="Y171" s="35"/>
      <c r="Z171" s="35"/>
      <c r="AA171" s="35"/>
      <c r="AB171" s="35"/>
      <c r="AC171" s="35"/>
      <c r="AD171" s="35"/>
      <c r="AE171" s="36"/>
      <c r="AF171" s="38">
        <v>143.69999999999999</v>
      </c>
      <c r="AG171" s="38"/>
      <c r="AH171" s="38"/>
      <c r="AI171" s="38"/>
      <c r="AJ171" s="38"/>
      <c r="AK171" s="38">
        <v>0</v>
      </c>
      <c r="AL171" s="38"/>
      <c r="AM171" s="38"/>
      <c r="AN171" s="38"/>
      <c r="AO171" s="38"/>
      <c r="AP171" s="38">
        <v>143.69999999999999</v>
      </c>
      <c r="AQ171" s="38"/>
      <c r="AR171" s="38"/>
      <c r="AS171" s="38"/>
      <c r="AT171" s="38"/>
      <c r="AU171" s="38">
        <v>143.69999999999999</v>
      </c>
      <c r="AV171" s="38"/>
      <c r="AW171" s="38"/>
      <c r="AX171" s="38"/>
      <c r="AY171" s="38"/>
      <c r="AZ171" s="38">
        <v>0</v>
      </c>
      <c r="BA171" s="38"/>
      <c r="BB171" s="38"/>
      <c r="BC171" s="38"/>
      <c r="BD171" s="38"/>
      <c r="BE171" s="38">
        <v>143.69999999999999</v>
      </c>
      <c r="BF171" s="38"/>
      <c r="BG171" s="38"/>
      <c r="BH171" s="38"/>
      <c r="BI171" s="38"/>
    </row>
    <row r="172" spans="1:61" s="25" customFormat="1" ht="45" customHeight="1" x14ac:dyDescent="0.2">
      <c r="A172" s="39">
        <v>1</v>
      </c>
      <c r="B172" s="40"/>
      <c r="C172" s="40"/>
      <c r="D172" s="41" t="s">
        <v>210</v>
      </c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6"/>
      <c r="Q172" s="42" t="s">
        <v>198</v>
      </c>
      <c r="R172" s="42"/>
      <c r="S172" s="42"/>
      <c r="T172" s="42"/>
      <c r="U172" s="42"/>
      <c r="V172" s="41" t="s">
        <v>190</v>
      </c>
      <c r="W172" s="35"/>
      <c r="X172" s="35"/>
      <c r="Y172" s="35"/>
      <c r="Z172" s="35"/>
      <c r="AA172" s="35"/>
      <c r="AB172" s="35"/>
      <c r="AC172" s="35"/>
      <c r="AD172" s="35"/>
      <c r="AE172" s="36"/>
      <c r="AF172" s="38">
        <v>1859</v>
      </c>
      <c r="AG172" s="38"/>
      <c r="AH172" s="38"/>
      <c r="AI172" s="38"/>
      <c r="AJ172" s="38"/>
      <c r="AK172" s="38">
        <v>0</v>
      </c>
      <c r="AL172" s="38"/>
      <c r="AM172" s="38"/>
      <c r="AN172" s="38"/>
      <c r="AO172" s="38"/>
      <c r="AP172" s="38">
        <v>1859</v>
      </c>
      <c r="AQ172" s="38"/>
      <c r="AR172" s="38"/>
      <c r="AS172" s="38"/>
      <c r="AT172" s="38"/>
      <c r="AU172" s="38">
        <v>1859</v>
      </c>
      <c r="AV172" s="38"/>
      <c r="AW172" s="38"/>
      <c r="AX172" s="38"/>
      <c r="AY172" s="38"/>
      <c r="AZ172" s="38">
        <v>0</v>
      </c>
      <c r="BA172" s="38"/>
      <c r="BB172" s="38"/>
      <c r="BC172" s="38"/>
      <c r="BD172" s="38"/>
      <c r="BE172" s="38">
        <v>1859</v>
      </c>
      <c r="BF172" s="38"/>
      <c r="BG172" s="38"/>
      <c r="BH172" s="38"/>
      <c r="BI172" s="38"/>
    </row>
    <row r="173" spans="1:61" s="25" customFormat="1" ht="45" customHeight="1" x14ac:dyDescent="0.2">
      <c r="A173" s="39">
        <v>2</v>
      </c>
      <c r="B173" s="40"/>
      <c r="C173" s="40"/>
      <c r="D173" s="41" t="s">
        <v>211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6"/>
      <c r="Q173" s="42" t="s">
        <v>186</v>
      </c>
      <c r="R173" s="42"/>
      <c r="S173" s="42"/>
      <c r="T173" s="42"/>
      <c r="U173" s="42"/>
      <c r="V173" s="41" t="s">
        <v>190</v>
      </c>
      <c r="W173" s="35"/>
      <c r="X173" s="35"/>
      <c r="Y173" s="35"/>
      <c r="Z173" s="35"/>
      <c r="AA173" s="35"/>
      <c r="AB173" s="35"/>
      <c r="AC173" s="35"/>
      <c r="AD173" s="35"/>
      <c r="AE173" s="36"/>
      <c r="AF173" s="38">
        <v>2368.1999999999998</v>
      </c>
      <c r="AG173" s="38"/>
      <c r="AH173" s="38"/>
      <c r="AI173" s="38"/>
      <c r="AJ173" s="38"/>
      <c r="AK173" s="38">
        <v>0</v>
      </c>
      <c r="AL173" s="38"/>
      <c r="AM173" s="38"/>
      <c r="AN173" s="38"/>
      <c r="AO173" s="38"/>
      <c r="AP173" s="38">
        <v>2368.1999999999998</v>
      </c>
      <c r="AQ173" s="38"/>
      <c r="AR173" s="38"/>
      <c r="AS173" s="38"/>
      <c r="AT173" s="38"/>
      <c r="AU173" s="38">
        <v>2368.1999999999998</v>
      </c>
      <c r="AV173" s="38"/>
      <c r="AW173" s="38"/>
      <c r="AX173" s="38"/>
      <c r="AY173" s="38"/>
      <c r="AZ173" s="38">
        <v>0</v>
      </c>
      <c r="BA173" s="38"/>
      <c r="BB173" s="38"/>
      <c r="BC173" s="38"/>
      <c r="BD173" s="38"/>
      <c r="BE173" s="38">
        <v>2368.1999999999998</v>
      </c>
      <c r="BF173" s="38"/>
      <c r="BG173" s="38"/>
      <c r="BH173" s="38"/>
      <c r="BI173" s="38"/>
    </row>
    <row r="174" spans="1:61" s="25" customFormat="1" ht="75" customHeight="1" x14ac:dyDescent="0.2">
      <c r="A174" s="39">
        <v>3</v>
      </c>
      <c r="B174" s="40"/>
      <c r="C174" s="40"/>
      <c r="D174" s="41" t="s">
        <v>212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6"/>
      <c r="Q174" s="42" t="s">
        <v>186</v>
      </c>
      <c r="R174" s="42"/>
      <c r="S174" s="42"/>
      <c r="T174" s="42"/>
      <c r="U174" s="42"/>
      <c r="V174" s="41" t="s">
        <v>190</v>
      </c>
      <c r="W174" s="35"/>
      <c r="X174" s="35"/>
      <c r="Y174" s="35"/>
      <c r="Z174" s="35"/>
      <c r="AA174" s="35"/>
      <c r="AB174" s="35"/>
      <c r="AC174" s="35"/>
      <c r="AD174" s="35"/>
      <c r="AE174" s="36"/>
      <c r="AF174" s="38">
        <v>521.5</v>
      </c>
      <c r="AG174" s="38"/>
      <c r="AH174" s="38"/>
      <c r="AI174" s="38"/>
      <c r="AJ174" s="38"/>
      <c r="AK174" s="38">
        <v>0</v>
      </c>
      <c r="AL174" s="38"/>
      <c r="AM174" s="38"/>
      <c r="AN174" s="38"/>
      <c r="AO174" s="38"/>
      <c r="AP174" s="38">
        <v>521.5</v>
      </c>
      <c r="AQ174" s="38"/>
      <c r="AR174" s="38"/>
      <c r="AS174" s="38"/>
      <c r="AT174" s="38"/>
      <c r="AU174" s="38">
        <v>558</v>
      </c>
      <c r="AV174" s="38"/>
      <c r="AW174" s="38"/>
      <c r="AX174" s="38"/>
      <c r="AY174" s="38"/>
      <c r="AZ174" s="38">
        <v>0</v>
      </c>
      <c r="BA174" s="38"/>
      <c r="BB174" s="38"/>
      <c r="BC174" s="38"/>
      <c r="BD174" s="38"/>
      <c r="BE174" s="38">
        <v>558</v>
      </c>
      <c r="BF174" s="38"/>
      <c r="BG174" s="38"/>
      <c r="BH174" s="38"/>
      <c r="BI174" s="38"/>
    </row>
    <row r="175" spans="1:61" s="25" customFormat="1" ht="60" customHeight="1" x14ac:dyDescent="0.2">
      <c r="A175" s="39">
        <v>4</v>
      </c>
      <c r="B175" s="40"/>
      <c r="C175" s="40"/>
      <c r="D175" s="41" t="s">
        <v>213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6"/>
      <c r="Q175" s="42" t="s">
        <v>189</v>
      </c>
      <c r="R175" s="42"/>
      <c r="S175" s="42"/>
      <c r="T175" s="42"/>
      <c r="U175" s="42"/>
      <c r="V175" s="41" t="s">
        <v>190</v>
      </c>
      <c r="W175" s="35"/>
      <c r="X175" s="35"/>
      <c r="Y175" s="35"/>
      <c r="Z175" s="35"/>
      <c r="AA175" s="35"/>
      <c r="AB175" s="35"/>
      <c r="AC175" s="35"/>
      <c r="AD175" s="35"/>
      <c r="AE175" s="36"/>
      <c r="AF175" s="38">
        <v>6500</v>
      </c>
      <c r="AG175" s="38"/>
      <c r="AH175" s="38"/>
      <c r="AI175" s="38"/>
      <c r="AJ175" s="38"/>
      <c r="AK175" s="38">
        <v>0</v>
      </c>
      <c r="AL175" s="38"/>
      <c r="AM175" s="38"/>
      <c r="AN175" s="38"/>
      <c r="AO175" s="38"/>
      <c r="AP175" s="38">
        <v>6500</v>
      </c>
      <c r="AQ175" s="38"/>
      <c r="AR175" s="38"/>
      <c r="AS175" s="38"/>
      <c r="AT175" s="38"/>
      <c r="AU175" s="38">
        <v>6500</v>
      </c>
      <c r="AV175" s="38"/>
      <c r="AW175" s="38"/>
      <c r="AX175" s="38"/>
      <c r="AY175" s="38"/>
      <c r="AZ175" s="38">
        <v>0</v>
      </c>
      <c r="BA175" s="38"/>
      <c r="BB175" s="38"/>
      <c r="BC175" s="38"/>
      <c r="BD175" s="38"/>
      <c r="BE175" s="38">
        <v>6500</v>
      </c>
      <c r="BF175" s="38"/>
      <c r="BG175" s="38"/>
      <c r="BH175" s="38"/>
      <c r="BI175" s="38"/>
    </row>
    <row r="176" spans="1:61" s="6" customFormat="1" ht="14.25" x14ac:dyDescent="0.2">
      <c r="A176" s="44">
        <v>0</v>
      </c>
      <c r="B176" s="45"/>
      <c r="C176" s="45"/>
      <c r="D176" s="46" t="s">
        <v>214</v>
      </c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1"/>
      <c r="Q176" s="47"/>
      <c r="R176" s="47"/>
      <c r="S176" s="47"/>
      <c r="T176" s="47"/>
      <c r="U176" s="47"/>
      <c r="V176" s="46"/>
      <c r="W176" s="30"/>
      <c r="X176" s="30"/>
      <c r="Y176" s="30"/>
      <c r="Z176" s="30"/>
      <c r="AA176" s="30"/>
      <c r="AB176" s="30"/>
      <c r="AC176" s="30"/>
      <c r="AD176" s="30"/>
      <c r="AE176" s="31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</row>
    <row r="177" spans="1:79" s="25" customFormat="1" ht="57" customHeight="1" x14ac:dyDescent="0.2">
      <c r="A177" s="39">
        <v>0</v>
      </c>
      <c r="B177" s="40"/>
      <c r="C177" s="40"/>
      <c r="D177" s="41" t="s">
        <v>215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6"/>
      <c r="Q177" s="42" t="s">
        <v>216</v>
      </c>
      <c r="R177" s="42"/>
      <c r="S177" s="42"/>
      <c r="T177" s="42"/>
      <c r="U177" s="42"/>
      <c r="V177" s="41" t="s">
        <v>190</v>
      </c>
      <c r="W177" s="35"/>
      <c r="X177" s="35"/>
      <c r="Y177" s="35"/>
      <c r="Z177" s="35"/>
      <c r="AA177" s="35"/>
      <c r="AB177" s="35"/>
      <c r="AC177" s="35"/>
      <c r="AD177" s="35"/>
      <c r="AE177" s="36"/>
      <c r="AF177" s="38">
        <v>661.4</v>
      </c>
      <c r="AG177" s="38"/>
      <c r="AH177" s="38"/>
      <c r="AI177" s="38"/>
      <c r="AJ177" s="38"/>
      <c r="AK177" s="38">
        <v>0</v>
      </c>
      <c r="AL177" s="38"/>
      <c r="AM177" s="38"/>
      <c r="AN177" s="38"/>
      <c r="AO177" s="38"/>
      <c r="AP177" s="38">
        <v>661.4</v>
      </c>
      <c r="AQ177" s="38"/>
      <c r="AR177" s="38"/>
      <c r="AS177" s="38"/>
      <c r="AT177" s="38"/>
      <c r="AU177" s="38">
        <v>666.7</v>
      </c>
      <c r="AV177" s="38"/>
      <c r="AW177" s="38"/>
      <c r="AX177" s="38"/>
      <c r="AY177" s="38"/>
      <c r="AZ177" s="38">
        <v>0</v>
      </c>
      <c r="BA177" s="38"/>
      <c r="BB177" s="38"/>
      <c r="BC177" s="38"/>
      <c r="BD177" s="38"/>
      <c r="BE177" s="38">
        <v>666.7</v>
      </c>
      <c r="BF177" s="38"/>
      <c r="BG177" s="38"/>
      <c r="BH177" s="38"/>
      <c r="BI177" s="38"/>
    </row>
    <row r="178" spans="1:79" s="25" customFormat="1" ht="45" customHeight="1" x14ac:dyDescent="0.2">
      <c r="A178" s="39">
        <v>0</v>
      </c>
      <c r="B178" s="40"/>
      <c r="C178" s="40"/>
      <c r="D178" s="41" t="s">
        <v>217</v>
      </c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6"/>
      <c r="Q178" s="42" t="s">
        <v>192</v>
      </c>
      <c r="R178" s="42"/>
      <c r="S178" s="42"/>
      <c r="T178" s="42"/>
      <c r="U178" s="42"/>
      <c r="V178" s="41" t="s">
        <v>190</v>
      </c>
      <c r="W178" s="35"/>
      <c r="X178" s="35"/>
      <c r="Y178" s="35"/>
      <c r="Z178" s="35"/>
      <c r="AA178" s="35"/>
      <c r="AB178" s="35"/>
      <c r="AC178" s="35"/>
      <c r="AD178" s="35"/>
      <c r="AE178" s="36"/>
      <c r="AF178" s="38">
        <v>12.9</v>
      </c>
      <c r="AG178" s="38"/>
      <c r="AH178" s="38"/>
      <c r="AI178" s="38"/>
      <c r="AJ178" s="38"/>
      <c r="AK178" s="38">
        <v>0</v>
      </c>
      <c r="AL178" s="38"/>
      <c r="AM178" s="38"/>
      <c r="AN178" s="38"/>
      <c r="AO178" s="38"/>
      <c r="AP178" s="38">
        <v>12.9</v>
      </c>
      <c r="AQ178" s="38"/>
      <c r="AR178" s="38"/>
      <c r="AS178" s="38"/>
      <c r="AT178" s="38"/>
      <c r="AU178" s="38">
        <v>13.8</v>
      </c>
      <c r="AV178" s="38"/>
      <c r="AW178" s="38"/>
      <c r="AX178" s="38"/>
      <c r="AY178" s="38"/>
      <c r="AZ178" s="38">
        <v>0</v>
      </c>
      <c r="BA178" s="38"/>
      <c r="BB178" s="38"/>
      <c r="BC178" s="38"/>
      <c r="BD178" s="38"/>
      <c r="BE178" s="38">
        <v>13.8</v>
      </c>
      <c r="BF178" s="38"/>
      <c r="BG178" s="38"/>
      <c r="BH178" s="38"/>
      <c r="BI178" s="38"/>
    </row>
    <row r="179" spans="1:79" s="25" customFormat="1" ht="45" customHeight="1" x14ac:dyDescent="0.2">
      <c r="A179" s="39">
        <v>0</v>
      </c>
      <c r="B179" s="40"/>
      <c r="C179" s="40"/>
      <c r="D179" s="41" t="s">
        <v>221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6"/>
      <c r="Q179" s="42" t="s">
        <v>192</v>
      </c>
      <c r="R179" s="42"/>
      <c r="S179" s="42"/>
      <c r="T179" s="42"/>
      <c r="U179" s="42"/>
      <c r="V179" s="41" t="s">
        <v>190</v>
      </c>
      <c r="W179" s="35"/>
      <c r="X179" s="35"/>
      <c r="Y179" s="35"/>
      <c r="Z179" s="35"/>
      <c r="AA179" s="35"/>
      <c r="AB179" s="35"/>
      <c r="AC179" s="35"/>
      <c r="AD179" s="35"/>
      <c r="AE179" s="36"/>
      <c r="AF179" s="38">
        <v>22.67</v>
      </c>
      <c r="AG179" s="38"/>
      <c r="AH179" s="38"/>
      <c r="AI179" s="38"/>
      <c r="AJ179" s="38"/>
      <c r="AK179" s="38">
        <v>0</v>
      </c>
      <c r="AL179" s="38"/>
      <c r="AM179" s="38"/>
      <c r="AN179" s="38"/>
      <c r="AO179" s="38"/>
      <c r="AP179" s="38">
        <v>22.67</v>
      </c>
      <c r="AQ179" s="38"/>
      <c r="AR179" s="38"/>
      <c r="AS179" s="38"/>
      <c r="AT179" s="38"/>
      <c r="AU179" s="38">
        <v>24.28</v>
      </c>
      <c r="AV179" s="38"/>
      <c r="AW179" s="38"/>
      <c r="AX179" s="38"/>
      <c r="AY179" s="38"/>
      <c r="AZ179" s="38">
        <v>0</v>
      </c>
      <c r="BA179" s="38"/>
      <c r="BB179" s="38"/>
      <c r="BC179" s="38"/>
      <c r="BD179" s="38"/>
      <c r="BE179" s="38">
        <v>24.28</v>
      </c>
      <c r="BF179" s="38"/>
      <c r="BG179" s="38"/>
      <c r="BH179" s="38"/>
      <c r="BI179" s="38"/>
    </row>
    <row r="180" spans="1:79" s="25" customFormat="1" ht="45" customHeight="1" x14ac:dyDescent="0.2">
      <c r="A180" s="39">
        <v>1</v>
      </c>
      <c r="B180" s="40"/>
      <c r="C180" s="40"/>
      <c r="D180" s="41" t="s">
        <v>222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6"/>
      <c r="Q180" s="42" t="s">
        <v>216</v>
      </c>
      <c r="R180" s="42"/>
      <c r="S180" s="42"/>
      <c r="T180" s="42"/>
      <c r="U180" s="42"/>
      <c r="V180" s="41" t="s">
        <v>190</v>
      </c>
      <c r="W180" s="35"/>
      <c r="X180" s="35"/>
      <c r="Y180" s="35"/>
      <c r="Z180" s="35"/>
      <c r="AA180" s="35"/>
      <c r="AB180" s="35"/>
      <c r="AC180" s="35"/>
      <c r="AD180" s="35"/>
      <c r="AE180" s="36"/>
      <c r="AF180" s="38">
        <v>203.9</v>
      </c>
      <c r="AG180" s="38"/>
      <c r="AH180" s="38"/>
      <c r="AI180" s="38"/>
      <c r="AJ180" s="38"/>
      <c r="AK180" s="38">
        <v>0</v>
      </c>
      <c r="AL180" s="38"/>
      <c r="AM180" s="38"/>
      <c r="AN180" s="38"/>
      <c r="AO180" s="38"/>
      <c r="AP180" s="38">
        <v>203.9</v>
      </c>
      <c r="AQ180" s="38"/>
      <c r="AR180" s="38"/>
      <c r="AS180" s="38"/>
      <c r="AT180" s="38"/>
      <c r="AU180" s="38">
        <v>218.4</v>
      </c>
      <c r="AV180" s="38"/>
      <c r="AW180" s="38"/>
      <c r="AX180" s="38"/>
      <c r="AY180" s="38"/>
      <c r="AZ180" s="38">
        <v>0</v>
      </c>
      <c r="BA180" s="38"/>
      <c r="BB180" s="38"/>
      <c r="BC180" s="38"/>
      <c r="BD180" s="38"/>
      <c r="BE180" s="38">
        <v>218.4</v>
      </c>
      <c r="BF180" s="38"/>
      <c r="BG180" s="38"/>
      <c r="BH180" s="38"/>
      <c r="BI180" s="38"/>
    </row>
    <row r="181" spans="1:79" s="25" customFormat="1" ht="45" customHeight="1" x14ac:dyDescent="0.2">
      <c r="A181" s="39">
        <v>2</v>
      </c>
      <c r="B181" s="40"/>
      <c r="C181" s="40"/>
      <c r="D181" s="41" t="s">
        <v>223</v>
      </c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6"/>
      <c r="Q181" s="42" t="s">
        <v>216</v>
      </c>
      <c r="R181" s="42"/>
      <c r="S181" s="42"/>
      <c r="T181" s="42"/>
      <c r="U181" s="42"/>
      <c r="V181" s="41" t="s">
        <v>190</v>
      </c>
      <c r="W181" s="35"/>
      <c r="X181" s="35"/>
      <c r="Y181" s="35"/>
      <c r="Z181" s="35"/>
      <c r="AA181" s="35"/>
      <c r="AB181" s="35"/>
      <c r="AC181" s="35"/>
      <c r="AD181" s="35"/>
      <c r="AE181" s="36"/>
      <c r="AF181" s="38">
        <v>284.7</v>
      </c>
      <c r="AG181" s="38"/>
      <c r="AH181" s="38"/>
      <c r="AI181" s="38"/>
      <c r="AJ181" s="38"/>
      <c r="AK181" s="38">
        <v>0</v>
      </c>
      <c r="AL181" s="38"/>
      <c r="AM181" s="38"/>
      <c r="AN181" s="38"/>
      <c r="AO181" s="38"/>
      <c r="AP181" s="38">
        <v>284.7</v>
      </c>
      <c r="AQ181" s="38"/>
      <c r="AR181" s="38"/>
      <c r="AS181" s="38"/>
      <c r="AT181" s="38"/>
      <c r="AU181" s="38">
        <v>304.89999999999998</v>
      </c>
      <c r="AV181" s="38"/>
      <c r="AW181" s="38"/>
      <c r="AX181" s="38"/>
      <c r="AY181" s="38"/>
      <c r="AZ181" s="38">
        <v>0</v>
      </c>
      <c r="BA181" s="38"/>
      <c r="BB181" s="38"/>
      <c r="BC181" s="38"/>
      <c r="BD181" s="38"/>
      <c r="BE181" s="38">
        <v>304.89999999999998</v>
      </c>
      <c r="BF181" s="38"/>
      <c r="BG181" s="38"/>
      <c r="BH181" s="38"/>
      <c r="BI181" s="38"/>
    </row>
    <row r="182" spans="1:79" s="25" customFormat="1" ht="75" customHeight="1" x14ac:dyDescent="0.2">
      <c r="A182" s="39">
        <v>3</v>
      </c>
      <c r="B182" s="40"/>
      <c r="C182" s="40"/>
      <c r="D182" s="41" t="s">
        <v>224</v>
      </c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6"/>
      <c r="Q182" s="42" t="s">
        <v>216</v>
      </c>
      <c r="R182" s="42"/>
      <c r="S182" s="42"/>
      <c r="T182" s="42"/>
      <c r="U182" s="42"/>
      <c r="V182" s="41" t="s">
        <v>190</v>
      </c>
      <c r="W182" s="35"/>
      <c r="X182" s="35"/>
      <c r="Y182" s="35"/>
      <c r="Z182" s="35"/>
      <c r="AA182" s="35"/>
      <c r="AB182" s="35"/>
      <c r="AC182" s="35"/>
      <c r="AD182" s="35"/>
      <c r="AE182" s="36"/>
      <c r="AF182" s="38">
        <v>4.4400000000000004</v>
      </c>
      <c r="AG182" s="38"/>
      <c r="AH182" s="38"/>
      <c r="AI182" s="38"/>
      <c r="AJ182" s="38"/>
      <c r="AK182" s="38">
        <v>0</v>
      </c>
      <c r="AL182" s="38"/>
      <c r="AM182" s="38"/>
      <c r="AN182" s="38"/>
      <c r="AO182" s="38"/>
      <c r="AP182" s="38">
        <v>4.4400000000000004</v>
      </c>
      <c r="AQ182" s="38"/>
      <c r="AR182" s="38"/>
      <c r="AS182" s="38"/>
      <c r="AT182" s="38"/>
      <c r="AU182" s="38">
        <v>4.8</v>
      </c>
      <c r="AV182" s="38"/>
      <c r="AW182" s="38"/>
      <c r="AX182" s="38"/>
      <c r="AY182" s="38"/>
      <c r="AZ182" s="38">
        <v>0</v>
      </c>
      <c r="BA182" s="38"/>
      <c r="BB182" s="38"/>
      <c r="BC182" s="38"/>
      <c r="BD182" s="38"/>
      <c r="BE182" s="38">
        <v>4.8</v>
      </c>
      <c r="BF182" s="38"/>
      <c r="BG182" s="38"/>
      <c r="BH182" s="38"/>
      <c r="BI182" s="38"/>
    </row>
    <row r="183" spans="1:79" s="25" customFormat="1" ht="30" customHeight="1" x14ac:dyDescent="0.2">
      <c r="A183" s="39">
        <v>4</v>
      </c>
      <c r="B183" s="40"/>
      <c r="C183" s="40"/>
      <c r="D183" s="41" t="s">
        <v>225</v>
      </c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6"/>
      <c r="Q183" s="42" t="s">
        <v>216</v>
      </c>
      <c r="R183" s="42"/>
      <c r="S183" s="42"/>
      <c r="T183" s="42"/>
      <c r="U183" s="42"/>
      <c r="V183" s="41" t="s">
        <v>190</v>
      </c>
      <c r="W183" s="35"/>
      <c r="X183" s="35"/>
      <c r="Y183" s="35"/>
      <c r="Z183" s="35"/>
      <c r="AA183" s="35"/>
      <c r="AB183" s="35"/>
      <c r="AC183" s="35"/>
      <c r="AD183" s="35"/>
      <c r="AE183" s="36"/>
      <c r="AF183" s="38">
        <v>598.70000000000005</v>
      </c>
      <c r="AG183" s="38"/>
      <c r="AH183" s="38"/>
      <c r="AI183" s="38"/>
      <c r="AJ183" s="38"/>
      <c r="AK183" s="38">
        <v>0</v>
      </c>
      <c r="AL183" s="38"/>
      <c r="AM183" s="38"/>
      <c r="AN183" s="38"/>
      <c r="AO183" s="38"/>
      <c r="AP183" s="38">
        <v>598.70000000000005</v>
      </c>
      <c r="AQ183" s="38"/>
      <c r="AR183" s="38"/>
      <c r="AS183" s="38"/>
      <c r="AT183" s="38"/>
      <c r="AU183" s="38">
        <v>641.20000000000005</v>
      </c>
      <c r="AV183" s="38"/>
      <c r="AW183" s="38"/>
      <c r="AX183" s="38"/>
      <c r="AY183" s="38"/>
      <c r="AZ183" s="38">
        <v>0</v>
      </c>
      <c r="BA183" s="38"/>
      <c r="BB183" s="38"/>
      <c r="BC183" s="38"/>
      <c r="BD183" s="38"/>
      <c r="BE183" s="38">
        <v>641.20000000000005</v>
      </c>
      <c r="BF183" s="38"/>
      <c r="BG183" s="38"/>
      <c r="BH183" s="38"/>
      <c r="BI183" s="38"/>
    </row>
    <row r="185" spans="1:79" ht="14.25" customHeight="1" x14ac:dyDescent="0.2">
      <c r="A185" s="68" t="s">
        <v>124</v>
      </c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8"/>
      <c r="BE185" s="68"/>
      <c r="BF185" s="68"/>
      <c r="BG185" s="68"/>
      <c r="BH185" s="68"/>
      <c r="BI185" s="68"/>
      <c r="BJ185" s="68"/>
      <c r="BK185" s="68"/>
      <c r="BL185" s="68"/>
    </row>
    <row r="186" spans="1:79" ht="15" customHeight="1" x14ac:dyDescent="0.2">
      <c r="A186" s="83" t="s">
        <v>240</v>
      </c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</row>
    <row r="187" spans="1:79" ht="12.95" customHeight="1" x14ac:dyDescent="0.2">
      <c r="A187" s="85" t="s">
        <v>19</v>
      </c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7"/>
      <c r="U187" s="42" t="s">
        <v>241</v>
      </c>
      <c r="V187" s="42"/>
      <c r="W187" s="42"/>
      <c r="X187" s="42"/>
      <c r="Y187" s="42"/>
      <c r="Z187" s="42"/>
      <c r="AA187" s="42"/>
      <c r="AB187" s="42"/>
      <c r="AC187" s="42"/>
      <c r="AD187" s="42"/>
      <c r="AE187" s="42" t="s">
        <v>244</v>
      </c>
      <c r="AF187" s="42"/>
      <c r="AG187" s="42"/>
      <c r="AH187" s="42"/>
      <c r="AI187" s="42"/>
      <c r="AJ187" s="42"/>
      <c r="AK187" s="42"/>
      <c r="AL187" s="42"/>
      <c r="AM187" s="42"/>
      <c r="AN187" s="42"/>
      <c r="AO187" s="42" t="s">
        <v>252</v>
      </c>
      <c r="AP187" s="42"/>
      <c r="AQ187" s="42"/>
      <c r="AR187" s="42"/>
      <c r="AS187" s="42"/>
      <c r="AT187" s="42"/>
      <c r="AU187" s="42"/>
      <c r="AV187" s="42"/>
      <c r="AW187" s="42"/>
      <c r="AX187" s="42"/>
      <c r="AY187" s="42" t="s">
        <v>262</v>
      </c>
      <c r="AZ187" s="42"/>
      <c r="BA187" s="42"/>
      <c r="BB187" s="42"/>
      <c r="BC187" s="42"/>
      <c r="BD187" s="42"/>
      <c r="BE187" s="42"/>
      <c r="BF187" s="42"/>
      <c r="BG187" s="42"/>
      <c r="BH187" s="42"/>
      <c r="BI187" s="42" t="s">
        <v>267</v>
      </c>
      <c r="BJ187" s="42"/>
      <c r="BK187" s="42"/>
      <c r="BL187" s="42"/>
      <c r="BM187" s="42"/>
      <c r="BN187" s="42"/>
      <c r="BO187" s="42"/>
      <c r="BP187" s="42"/>
      <c r="BQ187" s="42"/>
      <c r="BR187" s="42"/>
    </row>
    <row r="188" spans="1:79" ht="30" customHeight="1" x14ac:dyDescent="0.2">
      <c r="A188" s="88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90"/>
      <c r="U188" s="42" t="s">
        <v>4</v>
      </c>
      <c r="V188" s="42"/>
      <c r="W188" s="42"/>
      <c r="X188" s="42"/>
      <c r="Y188" s="42"/>
      <c r="Z188" s="42" t="s">
        <v>3</v>
      </c>
      <c r="AA188" s="42"/>
      <c r="AB188" s="42"/>
      <c r="AC188" s="42"/>
      <c r="AD188" s="42"/>
      <c r="AE188" s="42" t="s">
        <v>4</v>
      </c>
      <c r="AF188" s="42"/>
      <c r="AG188" s="42"/>
      <c r="AH188" s="42"/>
      <c r="AI188" s="42"/>
      <c r="AJ188" s="42" t="s">
        <v>3</v>
      </c>
      <c r="AK188" s="42"/>
      <c r="AL188" s="42"/>
      <c r="AM188" s="42"/>
      <c r="AN188" s="42"/>
      <c r="AO188" s="42" t="s">
        <v>4</v>
      </c>
      <c r="AP188" s="42"/>
      <c r="AQ188" s="42"/>
      <c r="AR188" s="42"/>
      <c r="AS188" s="42"/>
      <c r="AT188" s="42" t="s">
        <v>3</v>
      </c>
      <c r="AU188" s="42"/>
      <c r="AV188" s="42"/>
      <c r="AW188" s="42"/>
      <c r="AX188" s="42"/>
      <c r="AY188" s="42" t="s">
        <v>4</v>
      </c>
      <c r="AZ188" s="42"/>
      <c r="BA188" s="42"/>
      <c r="BB188" s="42"/>
      <c r="BC188" s="42"/>
      <c r="BD188" s="42" t="s">
        <v>3</v>
      </c>
      <c r="BE188" s="42"/>
      <c r="BF188" s="42"/>
      <c r="BG188" s="42"/>
      <c r="BH188" s="42"/>
      <c r="BI188" s="42" t="s">
        <v>4</v>
      </c>
      <c r="BJ188" s="42"/>
      <c r="BK188" s="42"/>
      <c r="BL188" s="42"/>
      <c r="BM188" s="42"/>
      <c r="BN188" s="42" t="s">
        <v>3</v>
      </c>
      <c r="BO188" s="42"/>
      <c r="BP188" s="42"/>
      <c r="BQ188" s="42"/>
      <c r="BR188" s="42"/>
    </row>
    <row r="189" spans="1:79" ht="15" customHeight="1" x14ac:dyDescent="0.2">
      <c r="A189" s="80">
        <v>1</v>
      </c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2"/>
      <c r="U189" s="42">
        <v>2</v>
      </c>
      <c r="V189" s="42"/>
      <c r="W189" s="42"/>
      <c r="X189" s="42"/>
      <c r="Y189" s="42"/>
      <c r="Z189" s="42">
        <v>3</v>
      </c>
      <c r="AA189" s="42"/>
      <c r="AB189" s="42"/>
      <c r="AC189" s="42"/>
      <c r="AD189" s="42"/>
      <c r="AE189" s="42">
        <v>4</v>
      </c>
      <c r="AF189" s="42"/>
      <c r="AG189" s="42"/>
      <c r="AH189" s="42"/>
      <c r="AI189" s="42"/>
      <c r="AJ189" s="42">
        <v>5</v>
      </c>
      <c r="AK189" s="42"/>
      <c r="AL189" s="42"/>
      <c r="AM189" s="42"/>
      <c r="AN189" s="42"/>
      <c r="AO189" s="42">
        <v>6</v>
      </c>
      <c r="AP189" s="42"/>
      <c r="AQ189" s="42"/>
      <c r="AR189" s="42"/>
      <c r="AS189" s="42"/>
      <c r="AT189" s="42">
        <v>7</v>
      </c>
      <c r="AU189" s="42"/>
      <c r="AV189" s="42"/>
      <c r="AW189" s="42"/>
      <c r="AX189" s="42"/>
      <c r="AY189" s="42">
        <v>8</v>
      </c>
      <c r="AZ189" s="42"/>
      <c r="BA189" s="42"/>
      <c r="BB189" s="42"/>
      <c r="BC189" s="42"/>
      <c r="BD189" s="42">
        <v>9</v>
      </c>
      <c r="BE189" s="42"/>
      <c r="BF189" s="42"/>
      <c r="BG189" s="42"/>
      <c r="BH189" s="42"/>
      <c r="BI189" s="42">
        <v>10</v>
      </c>
      <c r="BJ189" s="42"/>
      <c r="BK189" s="42"/>
      <c r="BL189" s="42"/>
      <c r="BM189" s="42"/>
      <c r="BN189" s="42">
        <v>11</v>
      </c>
      <c r="BO189" s="42"/>
      <c r="BP189" s="42"/>
      <c r="BQ189" s="42"/>
      <c r="BR189" s="42"/>
    </row>
    <row r="190" spans="1:79" s="1" customFormat="1" ht="15.75" hidden="1" customHeight="1" x14ac:dyDescent="0.2">
      <c r="A190" s="94" t="s">
        <v>57</v>
      </c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6"/>
      <c r="U190" s="71" t="s">
        <v>65</v>
      </c>
      <c r="V190" s="71"/>
      <c r="W190" s="71"/>
      <c r="X190" s="71"/>
      <c r="Y190" s="71"/>
      <c r="Z190" s="69" t="s">
        <v>66</v>
      </c>
      <c r="AA190" s="69"/>
      <c r="AB190" s="69"/>
      <c r="AC190" s="69"/>
      <c r="AD190" s="69"/>
      <c r="AE190" s="71" t="s">
        <v>67</v>
      </c>
      <c r="AF190" s="71"/>
      <c r="AG190" s="71"/>
      <c r="AH190" s="71"/>
      <c r="AI190" s="71"/>
      <c r="AJ190" s="69" t="s">
        <v>68</v>
      </c>
      <c r="AK190" s="69"/>
      <c r="AL190" s="69"/>
      <c r="AM190" s="69"/>
      <c r="AN190" s="69"/>
      <c r="AO190" s="71" t="s">
        <v>58</v>
      </c>
      <c r="AP190" s="71"/>
      <c r="AQ190" s="71"/>
      <c r="AR190" s="71"/>
      <c r="AS190" s="71"/>
      <c r="AT190" s="69" t="s">
        <v>59</v>
      </c>
      <c r="AU190" s="69"/>
      <c r="AV190" s="69"/>
      <c r="AW190" s="69"/>
      <c r="AX190" s="69"/>
      <c r="AY190" s="71" t="s">
        <v>60</v>
      </c>
      <c r="AZ190" s="71"/>
      <c r="BA190" s="71"/>
      <c r="BB190" s="71"/>
      <c r="BC190" s="71"/>
      <c r="BD190" s="69" t="s">
        <v>61</v>
      </c>
      <c r="BE190" s="69"/>
      <c r="BF190" s="69"/>
      <c r="BG190" s="69"/>
      <c r="BH190" s="69"/>
      <c r="BI190" s="71" t="s">
        <v>62</v>
      </c>
      <c r="BJ190" s="71"/>
      <c r="BK190" s="71"/>
      <c r="BL190" s="71"/>
      <c r="BM190" s="71"/>
      <c r="BN190" s="69" t="s">
        <v>63</v>
      </c>
      <c r="BO190" s="69"/>
      <c r="BP190" s="69"/>
      <c r="BQ190" s="69"/>
      <c r="BR190" s="69"/>
      <c r="CA190" t="s">
        <v>41</v>
      </c>
    </row>
    <row r="191" spans="1:79" s="6" customFormat="1" ht="12.75" customHeight="1" x14ac:dyDescent="0.2">
      <c r="A191" s="44" t="s">
        <v>147</v>
      </c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5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CA191" s="6" t="s">
        <v>42</v>
      </c>
    </row>
    <row r="192" spans="1:79" s="25" customFormat="1" ht="38.25" customHeight="1" x14ac:dyDescent="0.2">
      <c r="A192" s="34" t="s">
        <v>226</v>
      </c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6"/>
      <c r="U192" s="27" t="s">
        <v>173</v>
      </c>
      <c r="V192" s="27"/>
      <c r="W192" s="27"/>
      <c r="X192" s="27"/>
      <c r="Y192" s="27"/>
      <c r="Z192" s="27"/>
      <c r="AA192" s="27"/>
      <c r="AB192" s="27"/>
      <c r="AC192" s="27"/>
      <c r="AD192" s="27"/>
      <c r="AE192" s="27" t="s">
        <v>173</v>
      </c>
      <c r="AF192" s="27"/>
      <c r="AG192" s="27"/>
      <c r="AH192" s="27"/>
      <c r="AI192" s="27"/>
      <c r="AJ192" s="27"/>
      <c r="AK192" s="27"/>
      <c r="AL192" s="27"/>
      <c r="AM192" s="27"/>
      <c r="AN192" s="27"/>
      <c r="AO192" s="27" t="s">
        <v>173</v>
      </c>
      <c r="AP192" s="27"/>
      <c r="AQ192" s="27"/>
      <c r="AR192" s="27"/>
      <c r="AS192" s="27"/>
      <c r="AT192" s="27"/>
      <c r="AU192" s="27"/>
      <c r="AV192" s="27"/>
      <c r="AW192" s="27"/>
      <c r="AX192" s="27"/>
      <c r="AY192" s="27" t="s">
        <v>173</v>
      </c>
      <c r="AZ192" s="27"/>
      <c r="BA192" s="27"/>
      <c r="BB192" s="27"/>
      <c r="BC192" s="27"/>
      <c r="BD192" s="27"/>
      <c r="BE192" s="27"/>
      <c r="BF192" s="27"/>
      <c r="BG192" s="27"/>
      <c r="BH192" s="27"/>
      <c r="BI192" s="27" t="s">
        <v>173</v>
      </c>
      <c r="BJ192" s="27"/>
      <c r="BK192" s="27"/>
      <c r="BL192" s="27"/>
      <c r="BM192" s="27"/>
      <c r="BN192" s="27"/>
      <c r="BO192" s="27"/>
      <c r="BP192" s="27"/>
      <c r="BQ192" s="27"/>
      <c r="BR192" s="27"/>
    </row>
    <row r="195" spans="1:79" ht="14.25" customHeight="1" x14ac:dyDescent="0.2">
      <c r="A195" s="68" t="s">
        <v>125</v>
      </c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</row>
    <row r="196" spans="1:79" ht="15" customHeight="1" x14ac:dyDescent="0.2">
      <c r="A196" s="85" t="s">
        <v>6</v>
      </c>
      <c r="B196" s="86"/>
      <c r="C196" s="86"/>
      <c r="D196" s="85" t="s">
        <v>10</v>
      </c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7"/>
      <c r="W196" s="42" t="s">
        <v>241</v>
      </c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 t="s">
        <v>245</v>
      </c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 t="s">
        <v>257</v>
      </c>
      <c r="AV196" s="42"/>
      <c r="AW196" s="42"/>
      <c r="AX196" s="42"/>
      <c r="AY196" s="42"/>
      <c r="AZ196" s="42"/>
      <c r="BA196" s="42" t="s">
        <v>263</v>
      </c>
      <c r="BB196" s="42"/>
      <c r="BC196" s="42"/>
      <c r="BD196" s="42"/>
      <c r="BE196" s="42"/>
      <c r="BF196" s="42"/>
      <c r="BG196" s="42" t="s">
        <v>272</v>
      </c>
      <c r="BH196" s="42"/>
      <c r="BI196" s="42"/>
      <c r="BJ196" s="42"/>
      <c r="BK196" s="42"/>
      <c r="BL196" s="42"/>
    </row>
    <row r="197" spans="1:79" ht="15" customHeight="1" x14ac:dyDescent="0.2">
      <c r="A197" s="97"/>
      <c r="B197" s="98"/>
      <c r="C197" s="98"/>
      <c r="D197" s="97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9"/>
      <c r="W197" s="42" t="s">
        <v>4</v>
      </c>
      <c r="X197" s="42"/>
      <c r="Y197" s="42"/>
      <c r="Z197" s="42"/>
      <c r="AA197" s="42"/>
      <c r="AB197" s="42"/>
      <c r="AC197" s="42" t="s">
        <v>3</v>
      </c>
      <c r="AD197" s="42"/>
      <c r="AE197" s="42"/>
      <c r="AF197" s="42"/>
      <c r="AG197" s="42"/>
      <c r="AH197" s="42"/>
      <c r="AI197" s="42" t="s">
        <v>4</v>
      </c>
      <c r="AJ197" s="42"/>
      <c r="AK197" s="42"/>
      <c r="AL197" s="42"/>
      <c r="AM197" s="42"/>
      <c r="AN197" s="42"/>
      <c r="AO197" s="42" t="s">
        <v>3</v>
      </c>
      <c r="AP197" s="42"/>
      <c r="AQ197" s="42"/>
      <c r="AR197" s="42"/>
      <c r="AS197" s="42"/>
      <c r="AT197" s="42"/>
      <c r="AU197" s="73" t="s">
        <v>4</v>
      </c>
      <c r="AV197" s="73"/>
      <c r="AW197" s="73"/>
      <c r="AX197" s="73" t="s">
        <v>3</v>
      </c>
      <c r="AY197" s="73"/>
      <c r="AZ197" s="73"/>
      <c r="BA197" s="73" t="s">
        <v>4</v>
      </c>
      <c r="BB197" s="73"/>
      <c r="BC197" s="73"/>
      <c r="BD197" s="73" t="s">
        <v>3</v>
      </c>
      <c r="BE197" s="73"/>
      <c r="BF197" s="73"/>
      <c r="BG197" s="73" t="s">
        <v>4</v>
      </c>
      <c r="BH197" s="73"/>
      <c r="BI197" s="73"/>
      <c r="BJ197" s="73" t="s">
        <v>3</v>
      </c>
      <c r="BK197" s="73"/>
      <c r="BL197" s="73"/>
    </row>
    <row r="198" spans="1:79" ht="57" customHeight="1" x14ac:dyDescent="0.2">
      <c r="A198" s="88"/>
      <c r="B198" s="89"/>
      <c r="C198" s="89"/>
      <c r="D198" s="88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90"/>
      <c r="W198" s="42" t="s">
        <v>12</v>
      </c>
      <c r="X198" s="42"/>
      <c r="Y198" s="42"/>
      <c r="Z198" s="42" t="s">
        <v>11</v>
      </c>
      <c r="AA198" s="42"/>
      <c r="AB198" s="42"/>
      <c r="AC198" s="42" t="s">
        <v>12</v>
      </c>
      <c r="AD198" s="42"/>
      <c r="AE198" s="42"/>
      <c r="AF198" s="42" t="s">
        <v>11</v>
      </c>
      <c r="AG198" s="42"/>
      <c r="AH198" s="42"/>
      <c r="AI198" s="42" t="s">
        <v>12</v>
      </c>
      <c r="AJ198" s="42"/>
      <c r="AK198" s="42"/>
      <c r="AL198" s="42" t="s">
        <v>11</v>
      </c>
      <c r="AM198" s="42"/>
      <c r="AN198" s="42"/>
      <c r="AO198" s="42" t="s">
        <v>12</v>
      </c>
      <c r="AP198" s="42"/>
      <c r="AQ198" s="42"/>
      <c r="AR198" s="42" t="s">
        <v>11</v>
      </c>
      <c r="AS198" s="42"/>
      <c r="AT198" s="42"/>
      <c r="AU198" s="73"/>
      <c r="AV198" s="73"/>
      <c r="AW198" s="73"/>
      <c r="AX198" s="73"/>
      <c r="AY198" s="73"/>
      <c r="AZ198" s="73"/>
      <c r="BA198" s="73"/>
      <c r="BB198" s="73"/>
      <c r="BC198" s="73"/>
      <c r="BD198" s="73"/>
      <c r="BE198" s="73"/>
      <c r="BF198" s="73"/>
      <c r="BG198" s="73"/>
      <c r="BH198" s="73"/>
      <c r="BI198" s="73"/>
      <c r="BJ198" s="73"/>
      <c r="BK198" s="73"/>
      <c r="BL198" s="73"/>
    </row>
    <row r="199" spans="1:79" ht="15" customHeight="1" x14ac:dyDescent="0.2">
      <c r="A199" s="80">
        <v>1</v>
      </c>
      <c r="B199" s="81"/>
      <c r="C199" s="81"/>
      <c r="D199" s="80">
        <v>2</v>
      </c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2"/>
      <c r="W199" s="42">
        <v>3</v>
      </c>
      <c r="X199" s="42"/>
      <c r="Y199" s="42"/>
      <c r="Z199" s="42">
        <v>4</v>
      </c>
      <c r="AA199" s="42"/>
      <c r="AB199" s="42"/>
      <c r="AC199" s="42">
        <v>5</v>
      </c>
      <c r="AD199" s="42"/>
      <c r="AE199" s="42"/>
      <c r="AF199" s="42">
        <v>6</v>
      </c>
      <c r="AG199" s="42"/>
      <c r="AH199" s="42"/>
      <c r="AI199" s="42">
        <v>7</v>
      </c>
      <c r="AJ199" s="42"/>
      <c r="AK199" s="42"/>
      <c r="AL199" s="42">
        <v>8</v>
      </c>
      <c r="AM199" s="42"/>
      <c r="AN199" s="42"/>
      <c r="AO199" s="42">
        <v>9</v>
      </c>
      <c r="AP199" s="42"/>
      <c r="AQ199" s="42"/>
      <c r="AR199" s="42">
        <v>10</v>
      </c>
      <c r="AS199" s="42"/>
      <c r="AT199" s="42"/>
      <c r="AU199" s="42">
        <v>11</v>
      </c>
      <c r="AV199" s="42"/>
      <c r="AW199" s="42"/>
      <c r="AX199" s="42">
        <v>12</v>
      </c>
      <c r="AY199" s="42"/>
      <c r="AZ199" s="42"/>
      <c r="BA199" s="42">
        <v>13</v>
      </c>
      <c r="BB199" s="42"/>
      <c r="BC199" s="42"/>
      <c r="BD199" s="42">
        <v>14</v>
      </c>
      <c r="BE199" s="42"/>
      <c r="BF199" s="42"/>
      <c r="BG199" s="42">
        <v>15</v>
      </c>
      <c r="BH199" s="42"/>
      <c r="BI199" s="42"/>
      <c r="BJ199" s="42">
        <v>16</v>
      </c>
      <c r="BK199" s="42"/>
      <c r="BL199" s="42"/>
    </row>
    <row r="200" spans="1:79" s="1" customFormat="1" ht="12.75" hidden="1" customHeight="1" x14ac:dyDescent="0.2">
      <c r="A200" s="94" t="s">
        <v>69</v>
      </c>
      <c r="B200" s="95"/>
      <c r="C200" s="95"/>
      <c r="D200" s="94" t="s">
        <v>57</v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6"/>
      <c r="W200" s="71" t="s">
        <v>72</v>
      </c>
      <c r="X200" s="71"/>
      <c r="Y200" s="71"/>
      <c r="Z200" s="71" t="s">
        <v>73</v>
      </c>
      <c r="AA200" s="71"/>
      <c r="AB200" s="71"/>
      <c r="AC200" s="69" t="s">
        <v>74</v>
      </c>
      <c r="AD200" s="69"/>
      <c r="AE200" s="69"/>
      <c r="AF200" s="69" t="s">
        <v>75</v>
      </c>
      <c r="AG200" s="69"/>
      <c r="AH200" s="69"/>
      <c r="AI200" s="71" t="s">
        <v>76</v>
      </c>
      <c r="AJ200" s="71"/>
      <c r="AK200" s="71"/>
      <c r="AL200" s="71" t="s">
        <v>77</v>
      </c>
      <c r="AM200" s="71"/>
      <c r="AN200" s="71"/>
      <c r="AO200" s="69" t="s">
        <v>104</v>
      </c>
      <c r="AP200" s="69"/>
      <c r="AQ200" s="69"/>
      <c r="AR200" s="69" t="s">
        <v>78</v>
      </c>
      <c r="AS200" s="69"/>
      <c r="AT200" s="69"/>
      <c r="AU200" s="71" t="s">
        <v>105</v>
      </c>
      <c r="AV200" s="71"/>
      <c r="AW200" s="71"/>
      <c r="AX200" s="69" t="s">
        <v>106</v>
      </c>
      <c r="AY200" s="69"/>
      <c r="AZ200" s="69"/>
      <c r="BA200" s="71" t="s">
        <v>107</v>
      </c>
      <c r="BB200" s="71"/>
      <c r="BC200" s="71"/>
      <c r="BD200" s="69" t="s">
        <v>108</v>
      </c>
      <c r="BE200" s="69"/>
      <c r="BF200" s="69"/>
      <c r="BG200" s="71" t="s">
        <v>109</v>
      </c>
      <c r="BH200" s="71"/>
      <c r="BI200" s="71"/>
      <c r="BJ200" s="69" t="s">
        <v>110</v>
      </c>
      <c r="BK200" s="69"/>
      <c r="BL200" s="69"/>
      <c r="CA200" s="1" t="s">
        <v>103</v>
      </c>
    </row>
    <row r="201" spans="1:79" s="6" customFormat="1" ht="12.75" customHeight="1" x14ac:dyDescent="0.2">
      <c r="A201" s="44">
        <v>1</v>
      </c>
      <c r="B201" s="45"/>
      <c r="C201" s="45"/>
      <c r="D201" s="29" t="s">
        <v>227</v>
      </c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1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CA201" s="6" t="s">
        <v>43</v>
      </c>
    </row>
    <row r="202" spans="1:79" s="25" customFormat="1" ht="25.5" customHeight="1" x14ac:dyDescent="0.2">
      <c r="A202" s="39">
        <v>2</v>
      </c>
      <c r="B202" s="40"/>
      <c r="C202" s="40"/>
      <c r="D202" s="34" t="s">
        <v>228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8" t="s">
        <v>173</v>
      </c>
      <c r="X202" s="38"/>
      <c r="Y202" s="38"/>
      <c r="Z202" s="38" t="s">
        <v>173</v>
      </c>
      <c r="AA202" s="38"/>
      <c r="AB202" s="38"/>
      <c r="AC202" s="38"/>
      <c r="AD202" s="38"/>
      <c r="AE202" s="38"/>
      <c r="AF202" s="38"/>
      <c r="AG202" s="38"/>
      <c r="AH202" s="38"/>
      <c r="AI202" s="38" t="s">
        <v>173</v>
      </c>
      <c r="AJ202" s="38"/>
      <c r="AK202" s="38"/>
      <c r="AL202" s="38" t="s">
        <v>173</v>
      </c>
      <c r="AM202" s="38"/>
      <c r="AN202" s="38"/>
      <c r="AO202" s="38"/>
      <c r="AP202" s="38"/>
      <c r="AQ202" s="38"/>
      <c r="AR202" s="38"/>
      <c r="AS202" s="38"/>
      <c r="AT202" s="38"/>
      <c r="AU202" s="38" t="s">
        <v>173</v>
      </c>
      <c r="AV202" s="38"/>
      <c r="AW202" s="38"/>
      <c r="AX202" s="38"/>
      <c r="AY202" s="38"/>
      <c r="AZ202" s="38"/>
      <c r="BA202" s="38" t="s">
        <v>173</v>
      </c>
      <c r="BB202" s="38"/>
      <c r="BC202" s="38"/>
      <c r="BD202" s="38"/>
      <c r="BE202" s="38"/>
      <c r="BF202" s="38"/>
      <c r="BG202" s="38" t="s">
        <v>173</v>
      </c>
      <c r="BH202" s="38"/>
      <c r="BI202" s="38"/>
      <c r="BJ202" s="38"/>
      <c r="BK202" s="38"/>
      <c r="BL202" s="38"/>
    </row>
    <row r="205" spans="1:79" ht="14.25" customHeight="1" x14ac:dyDescent="0.2">
      <c r="A205" s="68" t="s">
        <v>153</v>
      </c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  <c r="BF205" s="68"/>
      <c r="BG205" s="68"/>
      <c r="BH205" s="68"/>
      <c r="BI205" s="68"/>
      <c r="BJ205" s="68"/>
      <c r="BK205" s="68"/>
      <c r="BL205" s="68"/>
    </row>
    <row r="206" spans="1:79" ht="14.25" customHeight="1" x14ac:dyDescent="0.2">
      <c r="A206" s="68" t="s">
        <v>258</v>
      </c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  <c r="AV206" s="68"/>
      <c r="AW206" s="68"/>
      <c r="AX206" s="68"/>
      <c r="AY206" s="68"/>
      <c r="AZ206" s="68"/>
      <c r="BA206" s="68"/>
      <c r="BB206" s="68"/>
      <c r="BC206" s="68"/>
      <c r="BD206" s="68"/>
      <c r="BE206" s="68"/>
      <c r="BF206" s="68"/>
      <c r="BG206" s="68"/>
      <c r="BH206" s="68"/>
      <c r="BI206" s="68"/>
      <c r="BJ206" s="68"/>
      <c r="BK206" s="68"/>
      <c r="BL206" s="68"/>
      <c r="BM206" s="68"/>
      <c r="BN206" s="68"/>
      <c r="BO206" s="68"/>
      <c r="BP206" s="68"/>
      <c r="BQ206" s="68"/>
      <c r="BR206" s="68"/>
      <c r="BS206" s="68"/>
    </row>
    <row r="207" spans="1:79" ht="15" customHeight="1" x14ac:dyDescent="0.2">
      <c r="A207" s="72" t="s">
        <v>240</v>
      </c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  <c r="AW207" s="72"/>
      <c r="AX207" s="72"/>
      <c r="AY207" s="72"/>
      <c r="AZ207" s="72"/>
      <c r="BA207" s="72"/>
      <c r="BB207" s="72"/>
      <c r="BC207" s="72"/>
      <c r="BD207" s="72"/>
      <c r="BE207" s="72"/>
      <c r="BF207" s="72"/>
      <c r="BG207" s="72"/>
      <c r="BH207" s="72"/>
      <c r="BI207" s="72"/>
      <c r="BJ207" s="72"/>
      <c r="BK207" s="72"/>
      <c r="BL207" s="72"/>
      <c r="BM207" s="72"/>
      <c r="BN207" s="72"/>
      <c r="BO207" s="72"/>
      <c r="BP207" s="72"/>
      <c r="BQ207" s="72"/>
      <c r="BR207" s="72"/>
      <c r="BS207" s="72"/>
    </row>
    <row r="208" spans="1:79" ht="15" customHeight="1" x14ac:dyDescent="0.2">
      <c r="A208" s="42" t="s">
        <v>6</v>
      </c>
      <c r="B208" s="42"/>
      <c r="C208" s="42"/>
      <c r="D208" s="42"/>
      <c r="E208" s="42"/>
      <c r="F208" s="42"/>
      <c r="G208" s="42" t="s">
        <v>126</v>
      </c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 t="s">
        <v>13</v>
      </c>
      <c r="U208" s="42"/>
      <c r="V208" s="42"/>
      <c r="W208" s="42"/>
      <c r="X208" s="42"/>
      <c r="Y208" s="42"/>
      <c r="Z208" s="42"/>
      <c r="AA208" s="80" t="s">
        <v>241</v>
      </c>
      <c r="AB208" s="92"/>
      <c r="AC208" s="92"/>
      <c r="AD208" s="92"/>
      <c r="AE208" s="92"/>
      <c r="AF208" s="92"/>
      <c r="AG208" s="92"/>
      <c r="AH208" s="92"/>
      <c r="AI208" s="92"/>
      <c r="AJ208" s="92"/>
      <c r="AK208" s="92"/>
      <c r="AL208" s="92"/>
      <c r="AM208" s="92"/>
      <c r="AN208" s="92"/>
      <c r="AO208" s="93"/>
      <c r="AP208" s="80" t="s">
        <v>244</v>
      </c>
      <c r="AQ208" s="81"/>
      <c r="AR208" s="81"/>
      <c r="AS208" s="81"/>
      <c r="AT208" s="81"/>
      <c r="AU208" s="81"/>
      <c r="AV208" s="81"/>
      <c r="AW208" s="81"/>
      <c r="AX208" s="81"/>
      <c r="AY208" s="81"/>
      <c r="AZ208" s="81"/>
      <c r="BA208" s="81"/>
      <c r="BB208" s="81"/>
      <c r="BC208" s="81"/>
      <c r="BD208" s="82"/>
      <c r="BE208" s="80" t="s">
        <v>252</v>
      </c>
      <c r="BF208" s="81"/>
      <c r="BG208" s="81"/>
      <c r="BH208" s="81"/>
      <c r="BI208" s="81"/>
      <c r="BJ208" s="81"/>
      <c r="BK208" s="81"/>
      <c r="BL208" s="81"/>
      <c r="BM208" s="81"/>
      <c r="BN208" s="81"/>
      <c r="BO208" s="81"/>
      <c r="BP208" s="81"/>
      <c r="BQ208" s="81"/>
      <c r="BR208" s="81"/>
      <c r="BS208" s="82"/>
    </row>
    <row r="209" spans="1:79" ht="32.1" customHeight="1" x14ac:dyDescent="0.2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 t="s">
        <v>4</v>
      </c>
      <c r="AB209" s="42"/>
      <c r="AC209" s="42"/>
      <c r="AD209" s="42"/>
      <c r="AE209" s="42"/>
      <c r="AF209" s="42" t="s">
        <v>3</v>
      </c>
      <c r="AG209" s="42"/>
      <c r="AH209" s="42"/>
      <c r="AI209" s="42"/>
      <c r="AJ209" s="42"/>
      <c r="AK209" s="42" t="s">
        <v>89</v>
      </c>
      <c r="AL209" s="42"/>
      <c r="AM209" s="42"/>
      <c r="AN209" s="42"/>
      <c r="AO209" s="42"/>
      <c r="AP209" s="42" t="s">
        <v>4</v>
      </c>
      <c r="AQ209" s="42"/>
      <c r="AR209" s="42"/>
      <c r="AS209" s="42"/>
      <c r="AT209" s="42"/>
      <c r="AU209" s="42" t="s">
        <v>3</v>
      </c>
      <c r="AV209" s="42"/>
      <c r="AW209" s="42"/>
      <c r="AX209" s="42"/>
      <c r="AY209" s="42"/>
      <c r="AZ209" s="42" t="s">
        <v>96</v>
      </c>
      <c r="BA209" s="42"/>
      <c r="BB209" s="42"/>
      <c r="BC209" s="42"/>
      <c r="BD209" s="42"/>
      <c r="BE209" s="42" t="s">
        <v>4</v>
      </c>
      <c r="BF209" s="42"/>
      <c r="BG209" s="42"/>
      <c r="BH209" s="42"/>
      <c r="BI209" s="42"/>
      <c r="BJ209" s="42" t="s">
        <v>3</v>
      </c>
      <c r="BK209" s="42"/>
      <c r="BL209" s="42"/>
      <c r="BM209" s="42"/>
      <c r="BN209" s="42"/>
      <c r="BO209" s="42" t="s">
        <v>127</v>
      </c>
      <c r="BP209" s="42"/>
      <c r="BQ209" s="42"/>
      <c r="BR209" s="42"/>
      <c r="BS209" s="42"/>
    </row>
    <row r="210" spans="1:79" ht="15" customHeight="1" x14ac:dyDescent="0.2">
      <c r="A210" s="42">
        <v>1</v>
      </c>
      <c r="B210" s="42"/>
      <c r="C210" s="42"/>
      <c r="D210" s="42"/>
      <c r="E210" s="42"/>
      <c r="F210" s="42"/>
      <c r="G210" s="42">
        <v>2</v>
      </c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>
        <v>3</v>
      </c>
      <c r="U210" s="42"/>
      <c r="V210" s="42"/>
      <c r="W210" s="42"/>
      <c r="X210" s="42"/>
      <c r="Y210" s="42"/>
      <c r="Z210" s="42"/>
      <c r="AA210" s="42">
        <v>4</v>
      </c>
      <c r="AB210" s="42"/>
      <c r="AC210" s="42"/>
      <c r="AD210" s="42"/>
      <c r="AE210" s="42"/>
      <c r="AF210" s="42">
        <v>5</v>
      </c>
      <c r="AG210" s="42"/>
      <c r="AH210" s="42"/>
      <c r="AI210" s="42"/>
      <c r="AJ210" s="42"/>
      <c r="AK210" s="42">
        <v>6</v>
      </c>
      <c r="AL210" s="42"/>
      <c r="AM210" s="42"/>
      <c r="AN210" s="42"/>
      <c r="AO210" s="42"/>
      <c r="AP210" s="42">
        <v>7</v>
      </c>
      <c r="AQ210" s="42"/>
      <c r="AR210" s="42"/>
      <c r="AS210" s="42"/>
      <c r="AT210" s="42"/>
      <c r="AU210" s="42">
        <v>8</v>
      </c>
      <c r="AV210" s="42"/>
      <c r="AW210" s="42"/>
      <c r="AX210" s="42"/>
      <c r="AY210" s="42"/>
      <c r="AZ210" s="42">
        <v>9</v>
      </c>
      <c r="BA210" s="42"/>
      <c r="BB210" s="42"/>
      <c r="BC210" s="42"/>
      <c r="BD210" s="42"/>
      <c r="BE210" s="42">
        <v>10</v>
      </c>
      <c r="BF210" s="42"/>
      <c r="BG210" s="42"/>
      <c r="BH210" s="42"/>
      <c r="BI210" s="42"/>
      <c r="BJ210" s="42">
        <v>11</v>
      </c>
      <c r="BK210" s="42"/>
      <c r="BL210" s="42"/>
      <c r="BM210" s="42"/>
      <c r="BN210" s="42"/>
      <c r="BO210" s="42">
        <v>12</v>
      </c>
      <c r="BP210" s="42"/>
      <c r="BQ210" s="42"/>
      <c r="BR210" s="42"/>
      <c r="BS210" s="42"/>
    </row>
    <row r="211" spans="1:79" s="1" customFormat="1" ht="15" hidden="1" customHeight="1" x14ac:dyDescent="0.2">
      <c r="A211" s="71" t="s">
        <v>69</v>
      </c>
      <c r="B211" s="71"/>
      <c r="C211" s="71"/>
      <c r="D211" s="71"/>
      <c r="E211" s="71"/>
      <c r="F211" s="71"/>
      <c r="G211" s="70" t="s">
        <v>57</v>
      </c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 t="s">
        <v>79</v>
      </c>
      <c r="U211" s="70"/>
      <c r="V211" s="70"/>
      <c r="W211" s="70"/>
      <c r="X211" s="70"/>
      <c r="Y211" s="70"/>
      <c r="Z211" s="70"/>
      <c r="AA211" s="69" t="s">
        <v>65</v>
      </c>
      <c r="AB211" s="69"/>
      <c r="AC211" s="69"/>
      <c r="AD211" s="69"/>
      <c r="AE211" s="69"/>
      <c r="AF211" s="69" t="s">
        <v>66</v>
      </c>
      <c r="AG211" s="69"/>
      <c r="AH211" s="69"/>
      <c r="AI211" s="69"/>
      <c r="AJ211" s="69"/>
      <c r="AK211" s="91" t="s">
        <v>122</v>
      </c>
      <c r="AL211" s="91"/>
      <c r="AM211" s="91"/>
      <c r="AN211" s="91"/>
      <c r="AO211" s="91"/>
      <c r="AP211" s="69" t="s">
        <v>67</v>
      </c>
      <c r="AQ211" s="69"/>
      <c r="AR211" s="69"/>
      <c r="AS211" s="69"/>
      <c r="AT211" s="69"/>
      <c r="AU211" s="69" t="s">
        <v>68</v>
      </c>
      <c r="AV211" s="69"/>
      <c r="AW211" s="69"/>
      <c r="AX211" s="69"/>
      <c r="AY211" s="69"/>
      <c r="AZ211" s="91" t="s">
        <v>122</v>
      </c>
      <c r="BA211" s="91"/>
      <c r="BB211" s="91"/>
      <c r="BC211" s="91"/>
      <c r="BD211" s="91"/>
      <c r="BE211" s="69" t="s">
        <v>58</v>
      </c>
      <c r="BF211" s="69"/>
      <c r="BG211" s="69"/>
      <c r="BH211" s="69"/>
      <c r="BI211" s="69"/>
      <c r="BJ211" s="69" t="s">
        <v>59</v>
      </c>
      <c r="BK211" s="69"/>
      <c r="BL211" s="69"/>
      <c r="BM211" s="69"/>
      <c r="BN211" s="69"/>
      <c r="BO211" s="91" t="s">
        <v>122</v>
      </c>
      <c r="BP211" s="91"/>
      <c r="BQ211" s="91"/>
      <c r="BR211" s="91"/>
      <c r="BS211" s="91"/>
      <c r="CA211" s="1" t="s">
        <v>44</v>
      </c>
    </row>
    <row r="212" spans="1:79" s="25" customFormat="1" ht="56.25" customHeight="1" x14ac:dyDescent="0.2">
      <c r="A212" s="33">
        <v>1</v>
      </c>
      <c r="B212" s="33"/>
      <c r="C212" s="33"/>
      <c r="D212" s="33"/>
      <c r="E212" s="33"/>
      <c r="F212" s="33"/>
      <c r="G212" s="34" t="s">
        <v>229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6"/>
      <c r="T212" s="37" t="s">
        <v>230</v>
      </c>
      <c r="U212" s="35"/>
      <c r="V212" s="35"/>
      <c r="W212" s="35"/>
      <c r="X212" s="35"/>
      <c r="Y212" s="35"/>
      <c r="Z212" s="36"/>
      <c r="AA212" s="27">
        <v>0</v>
      </c>
      <c r="AB212" s="27"/>
      <c r="AC212" s="27"/>
      <c r="AD212" s="27"/>
      <c r="AE212" s="27"/>
      <c r="AF212" s="27">
        <v>0</v>
      </c>
      <c r="AG212" s="27"/>
      <c r="AH212" s="27"/>
      <c r="AI212" s="27"/>
      <c r="AJ212" s="27"/>
      <c r="AK212" s="27">
        <f>IF(ISNUMBER(AA212),AA212,0)+IF(ISNUMBER(AF212),AF212,0)</f>
        <v>0</v>
      </c>
      <c r="AL212" s="27"/>
      <c r="AM212" s="27"/>
      <c r="AN212" s="27"/>
      <c r="AO212" s="27"/>
      <c r="AP212" s="27">
        <v>0</v>
      </c>
      <c r="AQ212" s="27"/>
      <c r="AR212" s="27"/>
      <c r="AS212" s="27"/>
      <c r="AT212" s="27"/>
      <c r="AU212" s="27">
        <v>0</v>
      </c>
      <c r="AV212" s="27"/>
      <c r="AW212" s="27"/>
      <c r="AX212" s="27"/>
      <c r="AY212" s="27"/>
      <c r="AZ212" s="27">
        <f>IF(ISNUMBER(AP212),AP212,0)+IF(ISNUMBER(AU212),AU212,0)</f>
        <v>0</v>
      </c>
      <c r="BA212" s="27"/>
      <c r="BB212" s="27"/>
      <c r="BC212" s="27"/>
      <c r="BD212" s="27"/>
      <c r="BE212" s="27">
        <v>3000000</v>
      </c>
      <c r="BF212" s="27"/>
      <c r="BG212" s="27"/>
      <c r="BH212" s="27"/>
      <c r="BI212" s="27"/>
      <c r="BJ212" s="27">
        <v>0</v>
      </c>
      <c r="BK212" s="27"/>
      <c r="BL212" s="27"/>
      <c r="BM212" s="27"/>
      <c r="BN212" s="27"/>
      <c r="BO212" s="27">
        <f>IF(ISNUMBER(BE212),BE212,0)+IF(ISNUMBER(BJ212),BJ212,0)</f>
        <v>3000000</v>
      </c>
      <c r="BP212" s="27"/>
      <c r="BQ212" s="27"/>
      <c r="BR212" s="27"/>
      <c r="BS212" s="27"/>
      <c r="CA212" s="25" t="s">
        <v>45</v>
      </c>
    </row>
    <row r="213" spans="1:79" s="25" customFormat="1" ht="56.25" customHeight="1" x14ac:dyDescent="0.2">
      <c r="A213" s="33">
        <v>2</v>
      </c>
      <c r="B213" s="33"/>
      <c r="C213" s="33"/>
      <c r="D213" s="33"/>
      <c r="E213" s="33"/>
      <c r="F213" s="33"/>
      <c r="G213" s="34" t="s">
        <v>231</v>
      </c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6"/>
      <c r="T213" s="37" t="s">
        <v>232</v>
      </c>
      <c r="U213" s="35"/>
      <c r="V213" s="35"/>
      <c r="W213" s="35"/>
      <c r="X213" s="35"/>
      <c r="Y213" s="35"/>
      <c r="Z213" s="36"/>
      <c r="AA213" s="27">
        <v>3687437</v>
      </c>
      <c r="AB213" s="27"/>
      <c r="AC213" s="27"/>
      <c r="AD213" s="27"/>
      <c r="AE213" s="27"/>
      <c r="AF213" s="27">
        <v>9879</v>
      </c>
      <c r="AG213" s="27"/>
      <c r="AH213" s="27"/>
      <c r="AI213" s="27"/>
      <c r="AJ213" s="27"/>
      <c r="AK213" s="27">
        <f>IF(ISNUMBER(AA213),AA213,0)+IF(ISNUMBER(AF213),AF213,0)</f>
        <v>3697316</v>
      </c>
      <c r="AL213" s="27"/>
      <c r="AM213" s="27"/>
      <c r="AN213" s="27"/>
      <c r="AO213" s="27"/>
      <c r="AP213" s="27">
        <v>15302600</v>
      </c>
      <c r="AQ213" s="27"/>
      <c r="AR213" s="27"/>
      <c r="AS213" s="27"/>
      <c r="AT213" s="27"/>
      <c r="AU213" s="27">
        <v>700000</v>
      </c>
      <c r="AV213" s="27"/>
      <c r="AW213" s="27"/>
      <c r="AX213" s="27"/>
      <c r="AY213" s="27"/>
      <c r="AZ213" s="27">
        <f>IF(ISNUMBER(AP213),AP213,0)+IF(ISNUMBER(AU213),AU213,0)</f>
        <v>16002600</v>
      </c>
      <c r="BA213" s="27"/>
      <c r="BB213" s="27"/>
      <c r="BC213" s="27"/>
      <c r="BD213" s="27"/>
      <c r="BE213" s="27">
        <v>7634553</v>
      </c>
      <c r="BF213" s="27"/>
      <c r="BG213" s="27"/>
      <c r="BH213" s="27"/>
      <c r="BI213" s="27"/>
      <c r="BJ213" s="27">
        <v>0</v>
      </c>
      <c r="BK213" s="27"/>
      <c r="BL213" s="27"/>
      <c r="BM213" s="27"/>
      <c r="BN213" s="27"/>
      <c r="BO213" s="27">
        <f>IF(ISNUMBER(BE213),BE213,0)+IF(ISNUMBER(BJ213),BJ213,0)</f>
        <v>7634553</v>
      </c>
      <c r="BP213" s="27"/>
      <c r="BQ213" s="27"/>
      <c r="BR213" s="27"/>
      <c r="BS213" s="27"/>
    </row>
    <row r="214" spans="1:79" s="6" customFormat="1" ht="12.75" customHeight="1" x14ac:dyDescent="0.2">
      <c r="A214" s="28"/>
      <c r="B214" s="28"/>
      <c r="C214" s="28"/>
      <c r="D214" s="28"/>
      <c r="E214" s="28"/>
      <c r="F214" s="28"/>
      <c r="G214" s="29" t="s">
        <v>147</v>
      </c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1"/>
      <c r="T214" s="32"/>
      <c r="U214" s="30"/>
      <c r="V214" s="30"/>
      <c r="W214" s="30"/>
      <c r="X214" s="30"/>
      <c r="Y214" s="30"/>
      <c r="Z214" s="31"/>
      <c r="AA214" s="26">
        <v>3687437</v>
      </c>
      <c r="AB214" s="26"/>
      <c r="AC214" s="26"/>
      <c r="AD214" s="26"/>
      <c r="AE214" s="26"/>
      <c r="AF214" s="26">
        <v>9879</v>
      </c>
      <c r="AG214" s="26"/>
      <c r="AH214" s="26"/>
      <c r="AI214" s="26"/>
      <c r="AJ214" s="26"/>
      <c r="AK214" s="26">
        <f>IF(ISNUMBER(AA214),AA214,0)+IF(ISNUMBER(AF214),AF214,0)</f>
        <v>3697316</v>
      </c>
      <c r="AL214" s="26"/>
      <c r="AM214" s="26"/>
      <c r="AN214" s="26"/>
      <c r="AO214" s="26"/>
      <c r="AP214" s="26">
        <v>15302600</v>
      </c>
      <c r="AQ214" s="26"/>
      <c r="AR214" s="26"/>
      <c r="AS214" s="26"/>
      <c r="AT214" s="26"/>
      <c r="AU214" s="26">
        <v>700000</v>
      </c>
      <c r="AV214" s="26"/>
      <c r="AW214" s="26"/>
      <c r="AX214" s="26"/>
      <c r="AY214" s="26"/>
      <c r="AZ214" s="26">
        <f>IF(ISNUMBER(AP214),AP214,0)+IF(ISNUMBER(AU214),AU214,0)</f>
        <v>16002600</v>
      </c>
      <c r="BA214" s="26"/>
      <c r="BB214" s="26"/>
      <c r="BC214" s="26"/>
      <c r="BD214" s="26"/>
      <c r="BE214" s="26">
        <v>10634553</v>
      </c>
      <c r="BF214" s="26"/>
      <c r="BG214" s="26"/>
      <c r="BH214" s="26"/>
      <c r="BI214" s="26"/>
      <c r="BJ214" s="26">
        <v>0</v>
      </c>
      <c r="BK214" s="26"/>
      <c r="BL214" s="26"/>
      <c r="BM214" s="26"/>
      <c r="BN214" s="26"/>
      <c r="BO214" s="26">
        <f>IF(ISNUMBER(BE214),BE214,0)+IF(ISNUMBER(BJ214),BJ214,0)</f>
        <v>10634553</v>
      </c>
      <c r="BP214" s="26"/>
      <c r="BQ214" s="26"/>
      <c r="BR214" s="26"/>
      <c r="BS214" s="26"/>
    </row>
    <row r="216" spans="1:79" ht="13.5" customHeight="1" x14ac:dyDescent="0.2">
      <c r="A216" s="68" t="s">
        <v>273</v>
      </c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  <c r="BD216" s="68"/>
      <c r="BE216" s="68"/>
      <c r="BF216" s="68"/>
      <c r="BG216" s="68"/>
      <c r="BH216" s="68"/>
      <c r="BI216" s="68"/>
      <c r="BJ216" s="68"/>
      <c r="BK216" s="68"/>
      <c r="BL216" s="68"/>
    </row>
    <row r="217" spans="1:79" ht="15" customHeight="1" x14ac:dyDescent="0.2">
      <c r="A217" s="83" t="s">
        <v>240</v>
      </c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</row>
    <row r="218" spans="1:79" ht="15" customHeight="1" x14ac:dyDescent="0.2">
      <c r="A218" s="42" t="s">
        <v>6</v>
      </c>
      <c r="B218" s="42"/>
      <c r="C218" s="42"/>
      <c r="D218" s="42"/>
      <c r="E218" s="42"/>
      <c r="F218" s="42"/>
      <c r="G218" s="42" t="s">
        <v>126</v>
      </c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 t="s">
        <v>13</v>
      </c>
      <c r="U218" s="42"/>
      <c r="V218" s="42"/>
      <c r="W218" s="42"/>
      <c r="X218" s="42"/>
      <c r="Y218" s="42"/>
      <c r="Z218" s="42"/>
      <c r="AA218" s="80" t="s">
        <v>262</v>
      </c>
      <c r="AB218" s="92"/>
      <c r="AC218" s="92"/>
      <c r="AD218" s="92"/>
      <c r="AE218" s="92"/>
      <c r="AF218" s="92"/>
      <c r="AG218" s="92"/>
      <c r="AH218" s="92"/>
      <c r="AI218" s="92"/>
      <c r="AJ218" s="92"/>
      <c r="AK218" s="92"/>
      <c r="AL218" s="92"/>
      <c r="AM218" s="92"/>
      <c r="AN218" s="92"/>
      <c r="AO218" s="93"/>
      <c r="AP218" s="80" t="s">
        <v>267</v>
      </c>
      <c r="AQ218" s="81"/>
      <c r="AR218" s="81"/>
      <c r="AS218" s="81"/>
      <c r="AT218" s="81"/>
      <c r="AU218" s="81"/>
      <c r="AV218" s="81"/>
      <c r="AW218" s="81"/>
      <c r="AX218" s="81"/>
      <c r="AY218" s="81"/>
      <c r="AZ218" s="81"/>
      <c r="BA218" s="81"/>
      <c r="BB218" s="81"/>
      <c r="BC218" s="81"/>
      <c r="BD218" s="82"/>
    </row>
    <row r="219" spans="1:79" ht="32.1" customHeight="1" x14ac:dyDescent="0.2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 t="s">
        <v>4</v>
      </c>
      <c r="AB219" s="42"/>
      <c r="AC219" s="42"/>
      <c r="AD219" s="42"/>
      <c r="AE219" s="42"/>
      <c r="AF219" s="42" t="s">
        <v>3</v>
      </c>
      <c r="AG219" s="42"/>
      <c r="AH219" s="42"/>
      <c r="AI219" s="42"/>
      <c r="AJ219" s="42"/>
      <c r="AK219" s="42" t="s">
        <v>89</v>
      </c>
      <c r="AL219" s="42"/>
      <c r="AM219" s="42"/>
      <c r="AN219" s="42"/>
      <c r="AO219" s="42"/>
      <c r="AP219" s="42" t="s">
        <v>4</v>
      </c>
      <c r="AQ219" s="42"/>
      <c r="AR219" s="42"/>
      <c r="AS219" s="42"/>
      <c r="AT219" s="42"/>
      <c r="AU219" s="42" t="s">
        <v>3</v>
      </c>
      <c r="AV219" s="42"/>
      <c r="AW219" s="42"/>
      <c r="AX219" s="42"/>
      <c r="AY219" s="42"/>
      <c r="AZ219" s="42" t="s">
        <v>96</v>
      </c>
      <c r="BA219" s="42"/>
      <c r="BB219" s="42"/>
      <c r="BC219" s="42"/>
      <c r="BD219" s="42"/>
    </row>
    <row r="220" spans="1:79" ht="15" customHeight="1" x14ac:dyDescent="0.2">
      <c r="A220" s="42">
        <v>1</v>
      </c>
      <c r="B220" s="42"/>
      <c r="C220" s="42"/>
      <c r="D220" s="42"/>
      <c r="E220" s="42"/>
      <c r="F220" s="42"/>
      <c r="G220" s="42">
        <v>2</v>
      </c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>
        <v>3</v>
      </c>
      <c r="U220" s="42"/>
      <c r="V220" s="42"/>
      <c r="W220" s="42"/>
      <c r="X220" s="42"/>
      <c r="Y220" s="42"/>
      <c r="Z220" s="42"/>
      <c r="AA220" s="42">
        <v>4</v>
      </c>
      <c r="AB220" s="42"/>
      <c r="AC220" s="42"/>
      <c r="AD220" s="42"/>
      <c r="AE220" s="42"/>
      <c r="AF220" s="42">
        <v>5</v>
      </c>
      <c r="AG220" s="42"/>
      <c r="AH220" s="42"/>
      <c r="AI220" s="42"/>
      <c r="AJ220" s="42"/>
      <c r="AK220" s="42">
        <v>6</v>
      </c>
      <c r="AL220" s="42"/>
      <c r="AM220" s="42"/>
      <c r="AN220" s="42"/>
      <c r="AO220" s="42"/>
      <c r="AP220" s="42">
        <v>7</v>
      </c>
      <c r="AQ220" s="42"/>
      <c r="AR220" s="42"/>
      <c r="AS220" s="42"/>
      <c r="AT220" s="42"/>
      <c r="AU220" s="42">
        <v>8</v>
      </c>
      <c r="AV220" s="42"/>
      <c r="AW220" s="42"/>
      <c r="AX220" s="42"/>
      <c r="AY220" s="42"/>
      <c r="AZ220" s="42">
        <v>9</v>
      </c>
      <c r="BA220" s="42"/>
      <c r="BB220" s="42"/>
      <c r="BC220" s="42"/>
      <c r="BD220" s="42"/>
    </row>
    <row r="221" spans="1:79" s="1" customFormat="1" ht="12" hidden="1" customHeight="1" x14ac:dyDescent="0.2">
      <c r="A221" s="71" t="s">
        <v>69</v>
      </c>
      <c r="B221" s="71"/>
      <c r="C221" s="71"/>
      <c r="D221" s="71"/>
      <c r="E221" s="71"/>
      <c r="F221" s="71"/>
      <c r="G221" s="70" t="s">
        <v>57</v>
      </c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 t="s">
        <v>79</v>
      </c>
      <c r="U221" s="70"/>
      <c r="V221" s="70"/>
      <c r="W221" s="70"/>
      <c r="X221" s="70"/>
      <c r="Y221" s="70"/>
      <c r="Z221" s="70"/>
      <c r="AA221" s="69" t="s">
        <v>60</v>
      </c>
      <c r="AB221" s="69"/>
      <c r="AC221" s="69"/>
      <c r="AD221" s="69"/>
      <c r="AE221" s="69"/>
      <c r="AF221" s="69" t="s">
        <v>61</v>
      </c>
      <c r="AG221" s="69"/>
      <c r="AH221" s="69"/>
      <c r="AI221" s="69"/>
      <c r="AJ221" s="69"/>
      <c r="AK221" s="91" t="s">
        <v>122</v>
      </c>
      <c r="AL221" s="91"/>
      <c r="AM221" s="91"/>
      <c r="AN221" s="91"/>
      <c r="AO221" s="91"/>
      <c r="AP221" s="69" t="s">
        <v>62</v>
      </c>
      <c r="AQ221" s="69"/>
      <c r="AR221" s="69"/>
      <c r="AS221" s="69"/>
      <c r="AT221" s="69"/>
      <c r="AU221" s="69" t="s">
        <v>63</v>
      </c>
      <c r="AV221" s="69"/>
      <c r="AW221" s="69"/>
      <c r="AX221" s="69"/>
      <c r="AY221" s="69"/>
      <c r="AZ221" s="91" t="s">
        <v>122</v>
      </c>
      <c r="BA221" s="91"/>
      <c r="BB221" s="91"/>
      <c r="BC221" s="91"/>
      <c r="BD221" s="91"/>
      <c r="CA221" s="1" t="s">
        <v>46</v>
      </c>
    </row>
    <row r="222" spans="1:79" s="25" customFormat="1" ht="56.25" customHeight="1" x14ac:dyDescent="0.2">
      <c r="A222" s="33">
        <v>1</v>
      </c>
      <c r="B222" s="33"/>
      <c r="C222" s="33"/>
      <c r="D222" s="33"/>
      <c r="E222" s="33"/>
      <c r="F222" s="33"/>
      <c r="G222" s="34" t="s">
        <v>229</v>
      </c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6"/>
      <c r="T222" s="37" t="s">
        <v>230</v>
      </c>
      <c r="U222" s="35"/>
      <c r="V222" s="35"/>
      <c r="W222" s="35"/>
      <c r="X222" s="35"/>
      <c r="Y222" s="35"/>
      <c r="Z222" s="36"/>
      <c r="AA222" s="27">
        <v>3258000</v>
      </c>
      <c r="AB222" s="27"/>
      <c r="AC222" s="27"/>
      <c r="AD222" s="27"/>
      <c r="AE222" s="27"/>
      <c r="AF222" s="27">
        <v>0</v>
      </c>
      <c r="AG222" s="27"/>
      <c r="AH222" s="27"/>
      <c r="AI222" s="27"/>
      <c r="AJ222" s="27"/>
      <c r="AK222" s="27">
        <f>IF(ISNUMBER(AA222),AA222,0)+IF(ISNUMBER(AF222),AF222,0)</f>
        <v>3258000</v>
      </c>
      <c r="AL222" s="27"/>
      <c r="AM222" s="27"/>
      <c r="AN222" s="27"/>
      <c r="AO222" s="27"/>
      <c r="AP222" s="27">
        <v>3489318</v>
      </c>
      <c r="AQ222" s="27"/>
      <c r="AR222" s="27"/>
      <c r="AS222" s="27"/>
      <c r="AT222" s="27"/>
      <c r="AU222" s="27">
        <v>0</v>
      </c>
      <c r="AV222" s="27"/>
      <c r="AW222" s="27"/>
      <c r="AX222" s="27"/>
      <c r="AY222" s="27"/>
      <c r="AZ222" s="27">
        <f>IF(ISNUMBER(AP222),AP222,0)+IF(ISNUMBER(AU222),AU222,0)</f>
        <v>3489318</v>
      </c>
      <c r="BA222" s="27"/>
      <c r="BB222" s="27"/>
      <c r="BC222" s="27"/>
      <c r="BD222" s="27"/>
      <c r="CA222" s="25" t="s">
        <v>47</v>
      </c>
    </row>
    <row r="223" spans="1:79" s="25" customFormat="1" ht="56.25" customHeight="1" x14ac:dyDescent="0.2">
      <c r="A223" s="33">
        <v>2</v>
      </c>
      <c r="B223" s="33"/>
      <c r="C223" s="33"/>
      <c r="D223" s="33"/>
      <c r="E223" s="33"/>
      <c r="F223" s="33"/>
      <c r="G223" s="34" t="s">
        <v>231</v>
      </c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6"/>
      <c r="T223" s="37" t="s">
        <v>232</v>
      </c>
      <c r="U223" s="35"/>
      <c r="V223" s="35"/>
      <c r="W223" s="35"/>
      <c r="X223" s="35"/>
      <c r="Y223" s="35"/>
      <c r="Z223" s="36"/>
      <c r="AA223" s="27">
        <v>8291125</v>
      </c>
      <c r="AB223" s="27"/>
      <c r="AC223" s="27"/>
      <c r="AD223" s="27"/>
      <c r="AE223" s="27"/>
      <c r="AF223" s="27">
        <v>0</v>
      </c>
      <c r="AG223" s="27"/>
      <c r="AH223" s="27"/>
      <c r="AI223" s="27"/>
      <c r="AJ223" s="27"/>
      <c r="AK223" s="27">
        <f>IF(ISNUMBER(AA223),AA223,0)+IF(ISNUMBER(AF223),AF223,0)</f>
        <v>8291125</v>
      </c>
      <c r="AL223" s="27"/>
      <c r="AM223" s="27"/>
      <c r="AN223" s="27"/>
      <c r="AO223" s="27"/>
      <c r="AP223" s="27">
        <v>8879794</v>
      </c>
      <c r="AQ223" s="27"/>
      <c r="AR223" s="27"/>
      <c r="AS223" s="27"/>
      <c r="AT223" s="27"/>
      <c r="AU223" s="27">
        <v>0</v>
      </c>
      <c r="AV223" s="27"/>
      <c r="AW223" s="27"/>
      <c r="AX223" s="27"/>
      <c r="AY223" s="27"/>
      <c r="AZ223" s="27">
        <f>IF(ISNUMBER(AP223),AP223,0)+IF(ISNUMBER(AU223),AU223,0)</f>
        <v>8879794</v>
      </c>
      <c r="BA223" s="27"/>
      <c r="BB223" s="27"/>
      <c r="BC223" s="27"/>
      <c r="BD223" s="27"/>
    </row>
    <row r="224" spans="1:79" s="6" customFormat="1" x14ac:dyDescent="0.2">
      <c r="A224" s="28"/>
      <c r="B224" s="28"/>
      <c r="C224" s="28"/>
      <c r="D224" s="28"/>
      <c r="E224" s="28"/>
      <c r="F224" s="28"/>
      <c r="G224" s="29" t="s">
        <v>147</v>
      </c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1"/>
      <c r="T224" s="32"/>
      <c r="U224" s="30"/>
      <c r="V224" s="30"/>
      <c r="W224" s="30"/>
      <c r="X224" s="30"/>
      <c r="Y224" s="30"/>
      <c r="Z224" s="31"/>
      <c r="AA224" s="26">
        <v>11549125</v>
      </c>
      <c r="AB224" s="26"/>
      <c r="AC224" s="26"/>
      <c r="AD224" s="26"/>
      <c r="AE224" s="26"/>
      <c r="AF224" s="26">
        <v>0</v>
      </c>
      <c r="AG224" s="26"/>
      <c r="AH224" s="26"/>
      <c r="AI224" s="26"/>
      <c r="AJ224" s="26"/>
      <c r="AK224" s="26">
        <f>IF(ISNUMBER(AA224),AA224,0)+IF(ISNUMBER(AF224),AF224,0)</f>
        <v>11549125</v>
      </c>
      <c r="AL224" s="26"/>
      <c r="AM224" s="26"/>
      <c r="AN224" s="26"/>
      <c r="AO224" s="26"/>
      <c r="AP224" s="26">
        <v>12369112</v>
      </c>
      <c r="AQ224" s="26"/>
      <c r="AR224" s="26"/>
      <c r="AS224" s="26"/>
      <c r="AT224" s="26"/>
      <c r="AU224" s="26">
        <v>0</v>
      </c>
      <c r="AV224" s="26"/>
      <c r="AW224" s="26"/>
      <c r="AX224" s="26"/>
      <c r="AY224" s="26"/>
      <c r="AZ224" s="26">
        <f>IF(ISNUMBER(AP224),AP224,0)+IF(ISNUMBER(AU224),AU224,0)</f>
        <v>12369112</v>
      </c>
      <c r="BA224" s="26"/>
      <c r="BB224" s="26"/>
      <c r="BC224" s="26"/>
      <c r="BD224" s="26"/>
    </row>
    <row r="227" spans="1:79" ht="14.25" customHeight="1" x14ac:dyDescent="0.2">
      <c r="A227" s="68" t="s">
        <v>274</v>
      </c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68"/>
      <c r="BD227" s="68"/>
      <c r="BE227" s="68"/>
      <c r="BF227" s="68"/>
      <c r="BG227" s="68"/>
      <c r="BH227" s="68"/>
      <c r="BI227" s="68"/>
      <c r="BJ227" s="68"/>
      <c r="BK227" s="68"/>
      <c r="BL227" s="68"/>
    </row>
    <row r="228" spans="1:79" ht="15" customHeight="1" x14ac:dyDescent="0.2">
      <c r="A228" s="83" t="s">
        <v>240</v>
      </c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84"/>
      <c r="AZ228" s="84"/>
      <c r="BA228" s="84"/>
      <c r="BB228" s="84"/>
      <c r="BC228" s="84"/>
      <c r="BD228" s="84"/>
      <c r="BE228" s="84"/>
      <c r="BF228" s="84"/>
      <c r="BG228" s="84"/>
      <c r="BH228" s="84"/>
      <c r="BI228" s="84"/>
      <c r="BJ228" s="84"/>
      <c r="BK228" s="84"/>
      <c r="BL228" s="84"/>
      <c r="BM228" s="84"/>
    </row>
    <row r="229" spans="1:79" ht="23.1" customHeight="1" x14ac:dyDescent="0.2">
      <c r="A229" s="42" t="s">
        <v>128</v>
      </c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85" t="s">
        <v>129</v>
      </c>
      <c r="O229" s="86"/>
      <c r="P229" s="86"/>
      <c r="Q229" s="86"/>
      <c r="R229" s="86"/>
      <c r="S229" s="86"/>
      <c r="T229" s="86"/>
      <c r="U229" s="87"/>
      <c r="V229" s="85" t="s">
        <v>130</v>
      </c>
      <c r="W229" s="86"/>
      <c r="X229" s="86"/>
      <c r="Y229" s="86"/>
      <c r="Z229" s="87"/>
      <c r="AA229" s="42" t="s">
        <v>241</v>
      </c>
      <c r="AB229" s="42"/>
      <c r="AC229" s="42"/>
      <c r="AD229" s="42"/>
      <c r="AE229" s="42"/>
      <c r="AF229" s="42"/>
      <c r="AG229" s="42"/>
      <c r="AH229" s="42"/>
      <c r="AI229" s="42"/>
      <c r="AJ229" s="42" t="s">
        <v>244</v>
      </c>
      <c r="AK229" s="42"/>
      <c r="AL229" s="42"/>
      <c r="AM229" s="42"/>
      <c r="AN229" s="42"/>
      <c r="AO229" s="42"/>
      <c r="AP229" s="42"/>
      <c r="AQ229" s="42"/>
      <c r="AR229" s="42"/>
      <c r="AS229" s="42" t="s">
        <v>252</v>
      </c>
      <c r="AT229" s="42"/>
      <c r="AU229" s="42"/>
      <c r="AV229" s="42"/>
      <c r="AW229" s="42"/>
      <c r="AX229" s="42"/>
      <c r="AY229" s="42"/>
      <c r="AZ229" s="42"/>
      <c r="BA229" s="42"/>
      <c r="BB229" s="42" t="s">
        <v>262</v>
      </c>
      <c r="BC229" s="42"/>
      <c r="BD229" s="42"/>
      <c r="BE229" s="42"/>
      <c r="BF229" s="42"/>
      <c r="BG229" s="42"/>
      <c r="BH229" s="42"/>
      <c r="BI229" s="42"/>
      <c r="BJ229" s="42"/>
      <c r="BK229" s="42" t="s">
        <v>267</v>
      </c>
      <c r="BL229" s="42"/>
      <c r="BM229" s="42"/>
      <c r="BN229" s="42"/>
      <c r="BO229" s="42"/>
      <c r="BP229" s="42"/>
      <c r="BQ229" s="42"/>
      <c r="BR229" s="42"/>
      <c r="BS229" s="42"/>
    </row>
    <row r="230" spans="1:79" ht="95.25" customHeight="1" x14ac:dyDescent="0.2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88"/>
      <c r="O230" s="89"/>
      <c r="P230" s="89"/>
      <c r="Q230" s="89"/>
      <c r="R230" s="89"/>
      <c r="S230" s="89"/>
      <c r="T230" s="89"/>
      <c r="U230" s="90"/>
      <c r="V230" s="88"/>
      <c r="W230" s="89"/>
      <c r="X230" s="89"/>
      <c r="Y230" s="89"/>
      <c r="Z230" s="90"/>
      <c r="AA230" s="73" t="s">
        <v>133</v>
      </c>
      <c r="AB230" s="73"/>
      <c r="AC230" s="73"/>
      <c r="AD230" s="73"/>
      <c r="AE230" s="73"/>
      <c r="AF230" s="73" t="s">
        <v>134</v>
      </c>
      <c r="AG230" s="73"/>
      <c r="AH230" s="73"/>
      <c r="AI230" s="73"/>
      <c r="AJ230" s="73" t="s">
        <v>133</v>
      </c>
      <c r="AK230" s="73"/>
      <c r="AL230" s="73"/>
      <c r="AM230" s="73"/>
      <c r="AN230" s="73"/>
      <c r="AO230" s="73" t="s">
        <v>134</v>
      </c>
      <c r="AP230" s="73"/>
      <c r="AQ230" s="73"/>
      <c r="AR230" s="73"/>
      <c r="AS230" s="73" t="s">
        <v>133</v>
      </c>
      <c r="AT230" s="73"/>
      <c r="AU230" s="73"/>
      <c r="AV230" s="73"/>
      <c r="AW230" s="73"/>
      <c r="AX230" s="73" t="s">
        <v>134</v>
      </c>
      <c r="AY230" s="73"/>
      <c r="AZ230" s="73"/>
      <c r="BA230" s="73"/>
      <c r="BB230" s="73" t="s">
        <v>133</v>
      </c>
      <c r="BC230" s="73"/>
      <c r="BD230" s="73"/>
      <c r="BE230" s="73"/>
      <c r="BF230" s="73"/>
      <c r="BG230" s="73" t="s">
        <v>134</v>
      </c>
      <c r="BH230" s="73"/>
      <c r="BI230" s="73"/>
      <c r="BJ230" s="73"/>
      <c r="BK230" s="73" t="s">
        <v>133</v>
      </c>
      <c r="BL230" s="73"/>
      <c r="BM230" s="73"/>
      <c r="BN230" s="73"/>
      <c r="BO230" s="73"/>
      <c r="BP230" s="73" t="s">
        <v>134</v>
      </c>
      <c r="BQ230" s="73"/>
      <c r="BR230" s="73"/>
      <c r="BS230" s="73"/>
    </row>
    <row r="231" spans="1:79" ht="15" customHeight="1" x14ac:dyDescent="0.2">
      <c r="A231" s="42">
        <v>1</v>
      </c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80">
        <v>2</v>
      </c>
      <c r="O231" s="81"/>
      <c r="P231" s="81"/>
      <c r="Q231" s="81"/>
      <c r="R231" s="81"/>
      <c r="S231" s="81"/>
      <c r="T231" s="81"/>
      <c r="U231" s="82"/>
      <c r="V231" s="42">
        <v>3</v>
      </c>
      <c r="W231" s="42"/>
      <c r="X231" s="42"/>
      <c r="Y231" s="42"/>
      <c r="Z231" s="42"/>
      <c r="AA231" s="42">
        <v>4</v>
      </c>
      <c r="AB231" s="42"/>
      <c r="AC231" s="42"/>
      <c r="AD231" s="42"/>
      <c r="AE231" s="42"/>
      <c r="AF231" s="42">
        <v>5</v>
      </c>
      <c r="AG231" s="42"/>
      <c r="AH231" s="42"/>
      <c r="AI231" s="42"/>
      <c r="AJ231" s="42">
        <v>6</v>
      </c>
      <c r="AK231" s="42"/>
      <c r="AL231" s="42"/>
      <c r="AM231" s="42"/>
      <c r="AN231" s="42"/>
      <c r="AO231" s="42">
        <v>7</v>
      </c>
      <c r="AP231" s="42"/>
      <c r="AQ231" s="42"/>
      <c r="AR231" s="42"/>
      <c r="AS231" s="42">
        <v>8</v>
      </c>
      <c r="AT231" s="42"/>
      <c r="AU231" s="42"/>
      <c r="AV231" s="42"/>
      <c r="AW231" s="42"/>
      <c r="AX231" s="42">
        <v>9</v>
      </c>
      <c r="AY231" s="42"/>
      <c r="AZ231" s="42"/>
      <c r="BA231" s="42"/>
      <c r="BB231" s="42">
        <v>10</v>
      </c>
      <c r="BC231" s="42"/>
      <c r="BD231" s="42"/>
      <c r="BE231" s="42"/>
      <c r="BF231" s="42"/>
      <c r="BG231" s="42">
        <v>11</v>
      </c>
      <c r="BH231" s="42"/>
      <c r="BI231" s="42"/>
      <c r="BJ231" s="42"/>
      <c r="BK231" s="42">
        <v>12</v>
      </c>
      <c r="BL231" s="42"/>
      <c r="BM231" s="42"/>
      <c r="BN231" s="42"/>
      <c r="BO231" s="42"/>
      <c r="BP231" s="42">
        <v>13</v>
      </c>
      <c r="BQ231" s="42"/>
      <c r="BR231" s="42"/>
      <c r="BS231" s="42"/>
    </row>
    <row r="232" spans="1:79" s="1" customFormat="1" ht="12" hidden="1" customHeight="1" x14ac:dyDescent="0.2">
      <c r="A232" s="70" t="s">
        <v>146</v>
      </c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1" t="s">
        <v>131</v>
      </c>
      <c r="O232" s="71"/>
      <c r="P232" s="71"/>
      <c r="Q232" s="71"/>
      <c r="R232" s="71"/>
      <c r="S232" s="71"/>
      <c r="T232" s="71"/>
      <c r="U232" s="71"/>
      <c r="V232" s="71" t="s">
        <v>132</v>
      </c>
      <c r="W232" s="71"/>
      <c r="X232" s="71"/>
      <c r="Y232" s="71"/>
      <c r="Z232" s="71"/>
      <c r="AA232" s="69" t="s">
        <v>65</v>
      </c>
      <c r="AB232" s="69"/>
      <c r="AC232" s="69"/>
      <c r="AD232" s="69"/>
      <c r="AE232" s="69"/>
      <c r="AF232" s="69" t="s">
        <v>66</v>
      </c>
      <c r="AG232" s="69"/>
      <c r="AH232" s="69"/>
      <c r="AI232" s="69"/>
      <c r="AJ232" s="69" t="s">
        <v>67</v>
      </c>
      <c r="AK232" s="69"/>
      <c r="AL232" s="69"/>
      <c r="AM232" s="69"/>
      <c r="AN232" s="69"/>
      <c r="AO232" s="69" t="s">
        <v>68</v>
      </c>
      <c r="AP232" s="69"/>
      <c r="AQ232" s="69"/>
      <c r="AR232" s="69"/>
      <c r="AS232" s="69" t="s">
        <v>58</v>
      </c>
      <c r="AT232" s="69"/>
      <c r="AU232" s="69"/>
      <c r="AV232" s="69"/>
      <c r="AW232" s="69"/>
      <c r="AX232" s="69" t="s">
        <v>59</v>
      </c>
      <c r="AY232" s="69"/>
      <c r="AZ232" s="69"/>
      <c r="BA232" s="69"/>
      <c r="BB232" s="69" t="s">
        <v>60</v>
      </c>
      <c r="BC232" s="69"/>
      <c r="BD232" s="69"/>
      <c r="BE232" s="69"/>
      <c r="BF232" s="69"/>
      <c r="BG232" s="69" t="s">
        <v>61</v>
      </c>
      <c r="BH232" s="69"/>
      <c r="BI232" s="69"/>
      <c r="BJ232" s="69"/>
      <c r="BK232" s="69" t="s">
        <v>62</v>
      </c>
      <c r="BL232" s="69"/>
      <c r="BM232" s="69"/>
      <c r="BN232" s="69"/>
      <c r="BO232" s="69"/>
      <c r="BP232" s="69" t="s">
        <v>63</v>
      </c>
      <c r="BQ232" s="69"/>
      <c r="BR232" s="69"/>
      <c r="BS232" s="69"/>
      <c r="CA232" s="1" t="s">
        <v>48</v>
      </c>
    </row>
    <row r="233" spans="1:79" s="6" customFormat="1" ht="12.75" customHeight="1" x14ac:dyDescent="0.2">
      <c r="A233" s="67" t="s">
        <v>147</v>
      </c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44"/>
      <c r="O233" s="45"/>
      <c r="P233" s="45"/>
      <c r="Q233" s="45"/>
      <c r="R233" s="45"/>
      <c r="S233" s="45"/>
      <c r="T233" s="45"/>
      <c r="U233" s="56"/>
      <c r="V233" s="79"/>
      <c r="W233" s="79"/>
      <c r="X233" s="79"/>
      <c r="Y233" s="79"/>
      <c r="Z233" s="79"/>
      <c r="AA233" s="79"/>
      <c r="AB233" s="79"/>
      <c r="AC233" s="79"/>
      <c r="AD233" s="79"/>
      <c r="AE233" s="79"/>
      <c r="AF233" s="79"/>
      <c r="AG233" s="79"/>
      <c r="AH233" s="79"/>
      <c r="AI233" s="79"/>
      <c r="AJ233" s="79"/>
      <c r="AK233" s="79"/>
      <c r="AL233" s="79"/>
      <c r="AM233" s="79"/>
      <c r="AN233" s="79"/>
      <c r="AO233" s="79"/>
      <c r="AP233" s="79"/>
      <c r="AQ233" s="79"/>
      <c r="AR233" s="79"/>
      <c r="AS233" s="79"/>
      <c r="AT233" s="79"/>
      <c r="AU233" s="79"/>
      <c r="AV233" s="79"/>
      <c r="AW233" s="79"/>
      <c r="AX233" s="79"/>
      <c r="AY233" s="79"/>
      <c r="AZ233" s="79"/>
      <c r="BA233" s="79"/>
      <c r="BB233" s="79"/>
      <c r="BC233" s="79"/>
      <c r="BD233" s="79"/>
      <c r="BE233" s="79"/>
      <c r="BF233" s="79"/>
      <c r="BG233" s="79"/>
      <c r="BH233" s="79"/>
      <c r="BI233" s="79"/>
      <c r="BJ233" s="79"/>
      <c r="BK233" s="79"/>
      <c r="BL233" s="79"/>
      <c r="BM233" s="79"/>
      <c r="BN233" s="79"/>
      <c r="BO233" s="79"/>
      <c r="BP233" s="75"/>
      <c r="BQ233" s="76"/>
      <c r="BR233" s="76"/>
      <c r="BS233" s="77"/>
      <c r="CA233" s="6" t="s">
        <v>49</v>
      </c>
    </row>
    <row r="236" spans="1:79" ht="35.25" customHeight="1" x14ac:dyDescent="0.2">
      <c r="A236" s="68" t="s">
        <v>275</v>
      </c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68"/>
      <c r="BC236" s="68"/>
      <c r="BD236" s="68"/>
      <c r="BE236" s="68"/>
      <c r="BF236" s="68"/>
      <c r="BG236" s="68"/>
      <c r="BH236" s="68"/>
      <c r="BI236" s="68"/>
      <c r="BJ236" s="68"/>
      <c r="BK236" s="68"/>
      <c r="BL236" s="68"/>
    </row>
    <row r="237" spans="1:79" ht="15" x14ac:dyDescent="0.2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  <c r="AV237" s="64"/>
      <c r="AW237" s="64"/>
      <c r="AX237" s="64"/>
      <c r="AY237" s="64"/>
      <c r="AZ237" s="64"/>
      <c r="BA237" s="64"/>
      <c r="BB237" s="64"/>
      <c r="BC237" s="64"/>
      <c r="BD237" s="64"/>
      <c r="BE237" s="64"/>
      <c r="BF237" s="64"/>
      <c r="BG237" s="64"/>
      <c r="BH237" s="64"/>
      <c r="BI237" s="64"/>
      <c r="BJ237" s="64"/>
      <c r="BK237" s="64"/>
      <c r="BL237" s="64"/>
    </row>
    <row r="238" spans="1:79" ht="1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</row>
    <row r="240" spans="1:79" ht="28.5" customHeight="1" x14ac:dyDescent="0.2">
      <c r="A240" s="78" t="s">
        <v>259</v>
      </c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  <c r="AV240" s="78"/>
      <c r="AW240" s="78"/>
      <c r="AX240" s="78"/>
      <c r="AY240" s="78"/>
      <c r="AZ240" s="78"/>
      <c r="BA240" s="78"/>
      <c r="BB240" s="78"/>
      <c r="BC240" s="78"/>
      <c r="BD240" s="78"/>
      <c r="BE240" s="78"/>
      <c r="BF240" s="78"/>
      <c r="BG240" s="78"/>
      <c r="BH240" s="78"/>
      <c r="BI240" s="78"/>
      <c r="BJ240" s="78"/>
      <c r="BK240" s="78"/>
      <c r="BL240" s="78"/>
    </row>
    <row r="241" spans="1:79" ht="14.25" customHeight="1" x14ac:dyDescent="0.2">
      <c r="A241" s="68" t="s">
        <v>242</v>
      </c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68"/>
      <c r="BC241" s="68"/>
      <c r="BD241" s="68"/>
      <c r="BE241" s="68"/>
      <c r="BF241" s="68"/>
      <c r="BG241" s="68"/>
      <c r="BH241" s="68"/>
      <c r="BI241" s="68"/>
      <c r="BJ241" s="68"/>
      <c r="BK241" s="68"/>
      <c r="BL241" s="68"/>
    </row>
    <row r="242" spans="1:79" ht="15" customHeight="1" x14ac:dyDescent="0.2">
      <c r="A242" s="72" t="s">
        <v>240</v>
      </c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72"/>
      <c r="AR242" s="72"/>
      <c r="AS242" s="72"/>
      <c r="AT242" s="72"/>
      <c r="AU242" s="72"/>
      <c r="AV242" s="72"/>
      <c r="AW242" s="72"/>
      <c r="AX242" s="72"/>
      <c r="AY242" s="72"/>
      <c r="AZ242" s="72"/>
      <c r="BA242" s="72"/>
      <c r="BB242" s="72"/>
      <c r="BC242" s="72"/>
      <c r="BD242" s="72"/>
      <c r="BE242" s="72"/>
      <c r="BF242" s="72"/>
      <c r="BG242" s="72"/>
      <c r="BH242" s="72"/>
      <c r="BI242" s="72"/>
      <c r="BJ242" s="72"/>
      <c r="BK242" s="72"/>
      <c r="BL242" s="72"/>
    </row>
    <row r="243" spans="1:79" ht="42.95" customHeight="1" x14ac:dyDescent="0.2">
      <c r="A243" s="73" t="s">
        <v>135</v>
      </c>
      <c r="B243" s="73"/>
      <c r="C243" s="73"/>
      <c r="D243" s="73"/>
      <c r="E243" s="73"/>
      <c r="F243" s="73"/>
      <c r="G243" s="42" t="s">
        <v>19</v>
      </c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 t="s">
        <v>15</v>
      </c>
      <c r="U243" s="42"/>
      <c r="V243" s="42"/>
      <c r="W243" s="42"/>
      <c r="X243" s="42"/>
      <c r="Y243" s="42"/>
      <c r="Z243" s="42" t="s">
        <v>14</v>
      </c>
      <c r="AA243" s="42"/>
      <c r="AB243" s="42"/>
      <c r="AC243" s="42"/>
      <c r="AD243" s="42"/>
      <c r="AE243" s="42" t="s">
        <v>136</v>
      </c>
      <c r="AF243" s="42"/>
      <c r="AG243" s="42"/>
      <c r="AH243" s="42"/>
      <c r="AI243" s="42"/>
      <c r="AJ243" s="42"/>
      <c r="AK243" s="42" t="s">
        <v>137</v>
      </c>
      <c r="AL243" s="42"/>
      <c r="AM243" s="42"/>
      <c r="AN243" s="42"/>
      <c r="AO243" s="42"/>
      <c r="AP243" s="42"/>
      <c r="AQ243" s="42" t="s">
        <v>138</v>
      </c>
      <c r="AR243" s="42"/>
      <c r="AS243" s="42"/>
      <c r="AT243" s="42"/>
      <c r="AU243" s="42"/>
      <c r="AV243" s="42"/>
      <c r="AW243" s="42" t="s">
        <v>98</v>
      </c>
      <c r="AX243" s="42"/>
      <c r="AY243" s="42"/>
      <c r="AZ243" s="42"/>
      <c r="BA243" s="42"/>
      <c r="BB243" s="42"/>
      <c r="BC243" s="42"/>
      <c r="BD243" s="42"/>
      <c r="BE243" s="42"/>
      <c r="BF243" s="42"/>
      <c r="BG243" s="42" t="s">
        <v>139</v>
      </c>
      <c r="BH243" s="42"/>
      <c r="BI243" s="42"/>
      <c r="BJ243" s="42"/>
      <c r="BK243" s="42"/>
      <c r="BL243" s="42"/>
    </row>
    <row r="244" spans="1:79" ht="39.950000000000003" customHeight="1" x14ac:dyDescent="0.2">
      <c r="A244" s="73"/>
      <c r="B244" s="73"/>
      <c r="C244" s="73"/>
      <c r="D244" s="73"/>
      <c r="E244" s="73"/>
      <c r="F244" s="73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 t="s">
        <v>17</v>
      </c>
      <c r="AX244" s="42"/>
      <c r="AY244" s="42"/>
      <c r="AZ244" s="42"/>
      <c r="BA244" s="42"/>
      <c r="BB244" s="42" t="s">
        <v>16</v>
      </c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</row>
    <row r="245" spans="1:79" ht="15" customHeight="1" x14ac:dyDescent="0.2">
      <c r="A245" s="42">
        <v>1</v>
      </c>
      <c r="B245" s="42"/>
      <c r="C245" s="42"/>
      <c r="D245" s="42"/>
      <c r="E245" s="42"/>
      <c r="F245" s="42"/>
      <c r="G245" s="42">
        <v>2</v>
      </c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>
        <v>3</v>
      </c>
      <c r="U245" s="42"/>
      <c r="V245" s="42"/>
      <c r="W245" s="42"/>
      <c r="X245" s="42"/>
      <c r="Y245" s="42"/>
      <c r="Z245" s="42">
        <v>4</v>
      </c>
      <c r="AA245" s="42"/>
      <c r="AB245" s="42"/>
      <c r="AC245" s="42"/>
      <c r="AD245" s="42"/>
      <c r="AE245" s="42">
        <v>5</v>
      </c>
      <c r="AF245" s="42"/>
      <c r="AG245" s="42"/>
      <c r="AH245" s="42"/>
      <c r="AI245" s="42"/>
      <c r="AJ245" s="42"/>
      <c r="AK245" s="42">
        <v>6</v>
      </c>
      <c r="AL245" s="42"/>
      <c r="AM245" s="42"/>
      <c r="AN245" s="42"/>
      <c r="AO245" s="42"/>
      <c r="AP245" s="42"/>
      <c r="AQ245" s="42">
        <v>7</v>
      </c>
      <c r="AR245" s="42"/>
      <c r="AS245" s="42"/>
      <c r="AT245" s="42"/>
      <c r="AU245" s="42"/>
      <c r="AV245" s="42"/>
      <c r="AW245" s="42">
        <v>8</v>
      </c>
      <c r="AX245" s="42"/>
      <c r="AY245" s="42"/>
      <c r="AZ245" s="42"/>
      <c r="BA245" s="42"/>
      <c r="BB245" s="42">
        <v>9</v>
      </c>
      <c r="BC245" s="42"/>
      <c r="BD245" s="42"/>
      <c r="BE245" s="42"/>
      <c r="BF245" s="42"/>
      <c r="BG245" s="42">
        <v>10</v>
      </c>
      <c r="BH245" s="42"/>
      <c r="BI245" s="42"/>
      <c r="BJ245" s="42"/>
      <c r="BK245" s="42"/>
      <c r="BL245" s="42"/>
    </row>
    <row r="246" spans="1:79" s="1" customFormat="1" ht="12" hidden="1" customHeight="1" x14ac:dyDescent="0.2">
      <c r="A246" s="71" t="s">
        <v>64</v>
      </c>
      <c r="B246" s="71"/>
      <c r="C246" s="71"/>
      <c r="D246" s="71"/>
      <c r="E246" s="71"/>
      <c r="F246" s="71"/>
      <c r="G246" s="70" t="s">
        <v>57</v>
      </c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69" t="s">
        <v>80</v>
      </c>
      <c r="U246" s="69"/>
      <c r="V246" s="69"/>
      <c r="W246" s="69"/>
      <c r="X246" s="69"/>
      <c r="Y246" s="69"/>
      <c r="Z246" s="69" t="s">
        <v>81</v>
      </c>
      <c r="AA246" s="69"/>
      <c r="AB246" s="69"/>
      <c r="AC246" s="69"/>
      <c r="AD246" s="69"/>
      <c r="AE246" s="69" t="s">
        <v>82</v>
      </c>
      <c r="AF246" s="69"/>
      <c r="AG246" s="69"/>
      <c r="AH246" s="69"/>
      <c r="AI246" s="69"/>
      <c r="AJ246" s="69"/>
      <c r="AK246" s="69" t="s">
        <v>83</v>
      </c>
      <c r="AL246" s="69"/>
      <c r="AM246" s="69"/>
      <c r="AN246" s="69"/>
      <c r="AO246" s="69"/>
      <c r="AP246" s="69"/>
      <c r="AQ246" s="74" t="s">
        <v>99</v>
      </c>
      <c r="AR246" s="69"/>
      <c r="AS246" s="69"/>
      <c r="AT246" s="69"/>
      <c r="AU246" s="69"/>
      <c r="AV246" s="69"/>
      <c r="AW246" s="69" t="s">
        <v>84</v>
      </c>
      <c r="AX246" s="69"/>
      <c r="AY246" s="69"/>
      <c r="AZ246" s="69"/>
      <c r="BA246" s="69"/>
      <c r="BB246" s="69" t="s">
        <v>85</v>
      </c>
      <c r="BC246" s="69"/>
      <c r="BD246" s="69"/>
      <c r="BE246" s="69"/>
      <c r="BF246" s="69"/>
      <c r="BG246" s="74" t="s">
        <v>100</v>
      </c>
      <c r="BH246" s="69"/>
      <c r="BI246" s="69"/>
      <c r="BJ246" s="69"/>
      <c r="BK246" s="69"/>
      <c r="BL246" s="69"/>
      <c r="CA246" s="1" t="s">
        <v>50</v>
      </c>
    </row>
    <row r="247" spans="1:79" s="6" customFormat="1" ht="12.75" customHeight="1" x14ac:dyDescent="0.2">
      <c r="A247" s="28"/>
      <c r="B247" s="28"/>
      <c r="C247" s="28"/>
      <c r="D247" s="28"/>
      <c r="E247" s="28"/>
      <c r="F247" s="28"/>
      <c r="G247" s="67" t="s">
        <v>147</v>
      </c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>
        <f>IF(ISNUMBER(AK247),AK247,0)-IF(ISNUMBER(AE247),AE247,0)</f>
        <v>0</v>
      </c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>
        <f>IF(ISNUMBER(Z247),Z247,0)+IF(ISNUMBER(AK247),AK247,0)</f>
        <v>0</v>
      </c>
      <c r="BH247" s="26"/>
      <c r="BI247" s="26"/>
      <c r="BJ247" s="26"/>
      <c r="BK247" s="26"/>
      <c r="BL247" s="26"/>
      <c r="CA247" s="6" t="s">
        <v>51</v>
      </c>
    </row>
    <row r="249" spans="1:79" ht="14.25" customHeight="1" x14ac:dyDescent="0.2">
      <c r="A249" s="68" t="s">
        <v>260</v>
      </c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68"/>
      <c r="BD249" s="68"/>
      <c r="BE249" s="68"/>
      <c r="BF249" s="68"/>
      <c r="BG249" s="68"/>
      <c r="BH249" s="68"/>
      <c r="BI249" s="68"/>
      <c r="BJ249" s="68"/>
      <c r="BK249" s="68"/>
      <c r="BL249" s="68"/>
    </row>
    <row r="250" spans="1:79" ht="15" customHeight="1" x14ac:dyDescent="0.2">
      <c r="A250" s="72" t="s">
        <v>240</v>
      </c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72"/>
      <c r="AN250" s="72"/>
      <c r="AO250" s="72"/>
      <c r="AP250" s="72"/>
      <c r="AQ250" s="72"/>
      <c r="AR250" s="72"/>
      <c r="AS250" s="72"/>
      <c r="AT250" s="72"/>
      <c r="AU250" s="72"/>
      <c r="AV250" s="72"/>
      <c r="AW250" s="72"/>
      <c r="AX250" s="72"/>
      <c r="AY250" s="72"/>
      <c r="AZ250" s="72"/>
      <c r="BA250" s="72"/>
      <c r="BB250" s="72"/>
      <c r="BC250" s="72"/>
      <c r="BD250" s="72"/>
      <c r="BE250" s="72"/>
      <c r="BF250" s="72"/>
      <c r="BG250" s="72"/>
      <c r="BH250" s="72"/>
      <c r="BI250" s="72"/>
      <c r="BJ250" s="72"/>
      <c r="BK250" s="72"/>
      <c r="BL250" s="72"/>
    </row>
    <row r="251" spans="1:79" ht="18" customHeight="1" x14ac:dyDescent="0.2">
      <c r="A251" s="42" t="s">
        <v>135</v>
      </c>
      <c r="B251" s="42"/>
      <c r="C251" s="42"/>
      <c r="D251" s="42"/>
      <c r="E251" s="42"/>
      <c r="F251" s="42"/>
      <c r="G251" s="42" t="s">
        <v>19</v>
      </c>
      <c r="H251" s="42"/>
      <c r="I251" s="42"/>
      <c r="J251" s="42"/>
      <c r="K251" s="42"/>
      <c r="L251" s="42"/>
      <c r="M251" s="42"/>
      <c r="N251" s="42"/>
      <c r="O251" s="42"/>
      <c r="P251" s="42"/>
      <c r="Q251" s="42" t="s">
        <v>246</v>
      </c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 t="s">
        <v>257</v>
      </c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</row>
    <row r="252" spans="1:79" ht="42.95" customHeight="1" x14ac:dyDescent="0.2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 t="s">
        <v>140</v>
      </c>
      <c r="R252" s="42"/>
      <c r="S252" s="42"/>
      <c r="T252" s="42"/>
      <c r="U252" s="42"/>
      <c r="V252" s="73" t="s">
        <v>141</v>
      </c>
      <c r="W252" s="73"/>
      <c r="X252" s="73"/>
      <c r="Y252" s="73"/>
      <c r="Z252" s="42" t="s">
        <v>142</v>
      </c>
      <c r="AA252" s="42"/>
      <c r="AB252" s="42"/>
      <c r="AC252" s="42"/>
      <c r="AD252" s="42"/>
      <c r="AE252" s="42"/>
      <c r="AF252" s="42"/>
      <c r="AG252" s="42"/>
      <c r="AH252" s="42"/>
      <c r="AI252" s="42"/>
      <c r="AJ252" s="42" t="s">
        <v>143</v>
      </c>
      <c r="AK252" s="42"/>
      <c r="AL252" s="42"/>
      <c r="AM252" s="42"/>
      <c r="AN252" s="42"/>
      <c r="AO252" s="42" t="s">
        <v>20</v>
      </c>
      <c r="AP252" s="42"/>
      <c r="AQ252" s="42"/>
      <c r="AR252" s="42"/>
      <c r="AS252" s="42"/>
      <c r="AT252" s="73" t="s">
        <v>144</v>
      </c>
      <c r="AU252" s="73"/>
      <c r="AV252" s="73"/>
      <c r="AW252" s="73"/>
      <c r="AX252" s="42" t="s">
        <v>142</v>
      </c>
      <c r="AY252" s="42"/>
      <c r="AZ252" s="42"/>
      <c r="BA252" s="42"/>
      <c r="BB252" s="42"/>
      <c r="BC252" s="42"/>
      <c r="BD252" s="42"/>
      <c r="BE252" s="42"/>
      <c r="BF252" s="42"/>
      <c r="BG252" s="42"/>
      <c r="BH252" s="42" t="s">
        <v>145</v>
      </c>
      <c r="BI252" s="42"/>
      <c r="BJ252" s="42"/>
      <c r="BK252" s="42"/>
      <c r="BL252" s="42"/>
    </row>
    <row r="253" spans="1:79" ht="63" customHeight="1" x14ac:dyDescent="0.2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73"/>
      <c r="W253" s="73"/>
      <c r="X253" s="73"/>
      <c r="Y253" s="73"/>
      <c r="Z253" s="42" t="s">
        <v>17</v>
      </c>
      <c r="AA253" s="42"/>
      <c r="AB253" s="42"/>
      <c r="AC253" s="42"/>
      <c r="AD253" s="42"/>
      <c r="AE253" s="42" t="s">
        <v>16</v>
      </c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73"/>
      <c r="AU253" s="73"/>
      <c r="AV253" s="73"/>
      <c r="AW253" s="73"/>
      <c r="AX253" s="42" t="s">
        <v>17</v>
      </c>
      <c r="AY253" s="42"/>
      <c r="AZ253" s="42"/>
      <c r="BA253" s="42"/>
      <c r="BB253" s="42"/>
      <c r="BC253" s="42" t="s">
        <v>16</v>
      </c>
      <c r="BD253" s="42"/>
      <c r="BE253" s="42"/>
      <c r="BF253" s="42"/>
      <c r="BG253" s="42"/>
      <c r="BH253" s="42"/>
      <c r="BI253" s="42"/>
      <c r="BJ253" s="42"/>
      <c r="BK253" s="42"/>
      <c r="BL253" s="42"/>
    </row>
    <row r="254" spans="1:79" ht="15" customHeight="1" x14ac:dyDescent="0.2">
      <c r="A254" s="42">
        <v>1</v>
      </c>
      <c r="B254" s="42"/>
      <c r="C254" s="42"/>
      <c r="D254" s="42"/>
      <c r="E254" s="42"/>
      <c r="F254" s="42"/>
      <c r="G254" s="42">
        <v>2</v>
      </c>
      <c r="H254" s="42"/>
      <c r="I254" s="42"/>
      <c r="J254" s="42"/>
      <c r="K254" s="42"/>
      <c r="L254" s="42"/>
      <c r="M254" s="42"/>
      <c r="N254" s="42"/>
      <c r="O254" s="42"/>
      <c r="P254" s="42"/>
      <c r="Q254" s="42">
        <v>3</v>
      </c>
      <c r="R254" s="42"/>
      <c r="S254" s="42"/>
      <c r="T254" s="42"/>
      <c r="U254" s="42"/>
      <c r="V254" s="42">
        <v>4</v>
      </c>
      <c r="W254" s="42"/>
      <c r="X254" s="42"/>
      <c r="Y254" s="42"/>
      <c r="Z254" s="42">
        <v>5</v>
      </c>
      <c r="AA254" s="42"/>
      <c r="AB254" s="42"/>
      <c r="AC254" s="42"/>
      <c r="AD254" s="42"/>
      <c r="AE254" s="42">
        <v>6</v>
      </c>
      <c r="AF254" s="42"/>
      <c r="AG254" s="42"/>
      <c r="AH254" s="42"/>
      <c r="AI254" s="42"/>
      <c r="AJ254" s="42">
        <v>7</v>
      </c>
      <c r="AK254" s="42"/>
      <c r="AL254" s="42"/>
      <c r="AM254" s="42"/>
      <c r="AN254" s="42"/>
      <c r="AO254" s="42">
        <v>8</v>
      </c>
      <c r="AP254" s="42"/>
      <c r="AQ254" s="42"/>
      <c r="AR254" s="42"/>
      <c r="AS254" s="42"/>
      <c r="AT254" s="42">
        <v>9</v>
      </c>
      <c r="AU254" s="42"/>
      <c r="AV254" s="42"/>
      <c r="AW254" s="42"/>
      <c r="AX254" s="42">
        <v>10</v>
      </c>
      <c r="AY254" s="42"/>
      <c r="AZ254" s="42"/>
      <c r="BA254" s="42"/>
      <c r="BB254" s="42"/>
      <c r="BC254" s="42">
        <v>11</v>
      </c>
      <c r="BD254" s="42"/>
      <c r="BE254" s="42"/>
      <c r="BF254" s="42"/>
      <c r="BG254" s="42"/>
      <c r="BH254" s="42">
        <v>12</v>
      </c>
      <c r="BI254" s="42"/>
      <c r="BJ254" s="42"/>
      <c r="BK254" s="42"/>
      <c r="BL254" s="42"/>
    </row>
    <row r="255" spans="1:79" s="1" customFormat="1" ht="12" hidden="1" customHeight="1" x14ac:dyDescent="0.2">
      <c r="A255" s="71" t="s">
        <v>64</v>
      </c>
      <c r="B255" s="71"/>
      <c r="C255" s="71"/>
      <c r="D255" s="71"/>
      <c r="E255" s="71"/>
      <c r="F255" s="71"/>
      <c r="G255" s="70" t="s">
        <v>57</v>
      </c>
      <c r="H255" s="70"/>
      <c r="I255" s="70"/>
      <c r="J255" s="70"/>
      <c r="K255" s="70"/>
      <c r="L255" s="70"/>
      <c r="M255" s="70"/>
      <c r="N255" s="70"/>
      <c r="O255" s="70"/>
      <c r="P255" s="70"/>
      <c r="Q255" s="69" t="s">
        <v>80</v>
      </c>
      <c r="R255" s="69"/>
      <c r="S255" s="69"/>
      <c r="T255" s="69"/>
      <c r="U255" s="69"/>
      <c r="V255" s="69" t="s">
        <v>81</v>
      </c>
      <c r="W255" s="69"/>
      <c r="X255" s="69"/>
      <c r="Y255" s="69"/>
      <c r="Z255" s="69" t="s">
        <v>82</v>
      </c>
      <c r="AA255" s="69"/>
      <c r="AB255" s="69"/>
      <c r="AC255" s="69"/>
      <c r="AD255" s="69"/>
      <c r="AE255" s="69" t="s">
        <v>83</v>
      </c>
      <c r="AF255" s="69"/>
      <c r="AG255" s="69"/>
      <c r="AH255" s="69"/>
      <c r="AI255" s="69"/>
      <c r="AJ255" s="74" t="s">
        <v>101</v>
      </c>
      <c r="AK255" s="69"/>
      <c r="AL255" s="69"/>
      <c r="AM255" s="69"/>
      <c r="AN255" s="69"/>
      <c r="AO255" s="69" t="s">
        <v>84</v>
      </c>
      <c r="AP255" s="69"/>
      <c r="AQ255" s="69"/>
      <c r="AR255" s="69"/>
      <c r="AS255" s="69"/>
      <c r="AT255" s="74" t="s">
        <v>102</v>
      </c>
      <c r="AU255" s="69"/>
      <c r="AV255" s="69"/>
      <c r="AW255" s="69"/>
      <c r="AX255" s="69" t="s">
        <v>85</v>
      </c>
      <c r="AY255" s="69"/>
      <c r="AZ255" s="69"/>
      <c r="BA255" s="69"/>
      <c r="BB255" s="69"/>
      <c r="BC255" s="69" t="s">
        <v>86</v>
      </c>
      <c r="BD255" s="69"/>
      <c r="BE255" s="69"/>
      <c r="BF255" s="69"/>
      <c r="BG255" s="69"/>
      <c r="BH255" s="74" t="s">
        <v>101</v>
      </c>
      <c r="BI255" s="69"/>
      <c r="BJ255" s="69"/>
      <c r="BK255" s="69"/>
      <c r="BL255" s="69"/>
      <c r="CA255" s="1" t="s">
        <v>52</v>
      </c>
    </row>
    <row r="256" spans="1:79" s="6" customFormat="1" ht="12.75" customHeight="1" x14ac:dyDescent="0.2">
      <c r="A256" s="28"/>
      <c r="B256" s="28"/>
      <c r="C256" s="28"/>
      <c r="D256" s="28"/>
      <c r="E256" s="28"/>
      <c r="F256" s="28"/>
      <c r="G256" s="67" t="s">
        <v>147</v>
      </c>
      <c r="H256" s="67"/>
      <c r="I256" s="67"/>
      <c r="J256" s="67"/>
      <c r="K256" s="67"/>
      <c r="L256" s="67"/>
      <c r="M256" s="67"/>
      <c r="N256" s="67"/>
      <c r="O256" s="67"/>
      <c r="P256" s="67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>
        <f>IF(ISNUMBER(Q256),Q256,0)-IF(ISNUMBER(Z256),Z256,0)</f>
        <v>0</v>
      </c>
      <c r="AK256" s="26"/>
      <c r="AL256" s="26"/>
      <c r="AM256" s="26"/>
      <c r="AN256" s="26"/>
      <c r="AO256" s="26"/>
      <c r="AP256" s="26"/>
      <c r="AQ256" s="26"/>
      <c r="AR256" s="26"/>
      <c r="AS256" s="26"/>
      <c r="AT256" s="26">
        <f>IF(ISNUMBER(V256),V256,0)-IF(ISNUMBER(Z256),Z256,0)-IF(ISNUMBER(AE256),AE256,0)</f>
        <v>0</v>
      </c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>
        <f>IF(ISNUMBER(AO256),AO256,0)-IF(ISNUMBER(AX256),AX256,0)</f>
        <v>0</v>
      </c>
      <c r="BI256" s="26"/>
      <c r="BJ256" s="26"/>
      <c r="BK256" s="26"/>
      <c r="BL256" s="26"/>
      <c r="CA256" s="6" t="s">
        <v>53</v>
      </c>
    </row>
    <row r="258" spans="1:79" ht="14.25" customHeight="1" x14ac:dyDescent="0.2">
      <c r="A258" s="68" t="s">
        <v>247</v>
      </c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  <c r="BD258" s="68"/>
      <c r="BE258" s="68"/>
      <c r="BF258" s="68"/>
      <c r="BG258" s="68"/>
      <c r="BH258" s="68"/>
      <c r="BI258" s="68"/>
      <c r="BJ258" s="68"/>
      <c r="BK258" s="68"/>
      <c r="BL258" s="68"/>
    </row>
    <row r="259" spans="1:79" ht="15" customHeight="1" x14ac:dyDescent="0.2">
      <c r="A259" s="72" t="s">
        <v>240</v>
      </c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72"/>
      <c r="AN259" s="72"/>
      <c r="AO259" s="72"/>
      <c r="AP259" s="72"/>
      <c r="AQ259" s="72"/>
      <c r="AR259" s="72"/>
      <c r="AS259" s="72"/>
      <c r="AT259" s="72"/>
      <c r="AU259" s="72"/>
      <c r="AV259" s="72"/>
      <c r="AW259" s="72"/>
      <c r="AX259" s="72"/>
      <c r="AY259" s="72"/>
      <c r="AZ259" s="72"/>
      <c r="BA259" s="72"/>
      <c r="BB259" s="72"/>
      <c r="BC259" s="72"/>
      <c r="BD259" s="72"/>
      <c r="BE259" s="72"/>
      <c r="BF259" s="72"/>
      <c r="BG259" s="72"/>
      <c r="BH259" s="72"/>
      <c r="BI259" s="72"/>
      <c r="BJ259" s="72"/>
      <c r="BK259" s="72"/>
      <c r="BL259" s="72"/>
    </row>
    <row r="260" spans="1:79" ht="42.95" customHeight="1" x14ac:dyDescent="0.2">
      <c r="A260" s="73" t="s">
        <v>135</v>
      </c>
      <c r="B260" s="73"/>
      <c r="C260" s="73"/>
      <c r="D260" s="73"/>
      <c r="E260" s="73"/>
      <c r="F260" s="73"/>
      <c r="G260" s="42" t="s">
        <v>19</v>
      </c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 t="s">
        <v>15</v>
      </c>
      <c r="U260" s="42"/>
      <c r="V260" s="42"/>
      <c r="W260" s="42"/>
      <c r="X260" s="42"/>
      <c r="Y260" s="42"/>
      <c r="Z260" s="42" t="s">
        <v>14</v>
      </c>
      <c r="AA260" s="42"/>
      <c r="AB260" s="42"/>
      <c r="AC260" s="42"/>
      <c r="AD260" s="42"/>
      <c r="AE260" s="42" t="s">
        <v>243</v>
      </c>
      <c r="AF260" s="42"/>
      <c r="AG260" s="42"/>
      <c r="AH260" s="42"/>
      <c r="AI260" s="42"/>
      <c r="AJ260" s="42"/>
      <c r="AK260" s="42" t="s">
        <v>248</v>
      </c>
      <c r="AL260" s="42"/>
      <c r="AM260" s="42"/>
      <c r="AN260" s="42"/>
      <c r="AO260" s="42"/>
      <c r="AP260" s="42"/>
      <c r="AQ260" s="42" t="s">
        <v>261</v>
      </c>
      <c r="AR260" s="42"/>
      <c r="AS260" s="42"/>
      <c r="AT260" s="42"/>
      <c r="AU260" s="42"/>
      <c r="AV260" s="42"/>
      <c r="AW260" s="42" t="s">
        <v>18</v>
      </c>
      <c r="AX260" s="42"/>
      <c r="AY260" s="42"/>
      <c r="AZ260" s="42"/>
      <c r="BA260" s="42"/>
      <c r="BB260" s="42"/>
      <c r="BC260" s="42"/>
      <c r="BD260" s="42"/>
      <c r="BE260" s="42" t="s">
        <v>156</v>
      </c>
      <c r="BF260" s="42"/>
      <c r="BG260" s="42"/>
      <c r="BH260" s="42"/>
      <c r="BI260" s="42"/>
      <c r="BJ260" s="42"/>
      <c r="BK260" s="42"/>
      <c r="BL260" s="42"/>
    </row>
    <row r="261" spans="1:79" ht="21.75" customHeight="1" x14ac:dyDescent="0.2">
      <c r="A261" s="73"/>
      <c r="B261" s="73"/>
      <c r="C261" s="73"/>
      <c r="D261" s="73"/>
      <c r="E261" s="73"/>
      <c r="F261" s="73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</row>
    <row r="262" spans="1:79" ht="15" customHeight="1" x14ac:dyDescent="0.2">
      <c r="A262" s="42">
        <v>1</v>
      </c>
      <c r="B262" s="42"/>
      <c r="C262" s="42"/>
      <c r="D262" s="42"/>
      <c r="E262" s="42"/>
      <c r="F262" s="42"/>
      <c r="G262" s="42">
        <v>2</v>
      </c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>
        <v>3</v>
      </c>
      <c r="U262" s="42"/>
      <c r="V262" s="42"/>
      <c r="W262" s="42"/>
      <c r="X262" s="42"/>
      <c r="Y262" s="42"/>
      <c r="Z262" s="42">
        <v>4</v>
      </c>
      <c r="AA262" s="42"/>
      <c r="AB262" s="42"/>
      <c r="AC262" s="42"/>
      <c r="AD262" s="42"/>
      <c r="AE262" s="42">
        <v>5</v>
      </c>
      <c r="AF262" s="42"/>
      <c r="AG262" s="42"/>
      <c r="AH262" s="42"/>
      <c r="AI262" s="42"/>
      <c r="AJ262" s="42"/>
      <c r="AK262" s="42">
        <v>6</v>
      </c>
      <c r="AL262" s="42"/>
      <c r="AM262" s="42"/>
      <c r="AN262" s="42"/>
      <c r="AO262" s="42"/>
      <c r="AP262" s="42"/>
      <c r="AQ262" s="42">
        <v>7</v>
      </c>
      <c r="AR262" s="42"/>
      <c r="AS262" s="42"/>
      <c r="AT262" s="42"/>
      <c r="AU262" s="42"/>
      <c r="AV262" s="42"/>
      <c r="AW262" s="71">
        <v>8</v>
      </c>
      <c r="AX262" s="71"/>
      <c r="AY262" s="71"/>
      <c r="AZ262" s="71"/>
      <c r="BA262" s="71"/>
      <c r="BB262" s="71"/>
      <c r="BC262" s="71"/>
      <c r="BD262" s="71"/>
      <c r="BE262" s="71">
        <v>9</v>
      </c>
      <c r="BF262" s="71"/>
      <c r="BG262" s="71"/>
      <c r="BH262" s="71"/>
      <c r="BI262" s="71"/>
      <c r="BJ262" s="71"/>
      <c r="BK262" s="71"/>
      <c r="BL262" s="71"/>
    </row>
    <row r="263" spans="1:79" s="1" customFormat="1" ht="18.75" hidden="1" customHeight="1" x14ac:dyDescent="0.2">
      <c r="A263" s="71" t="s">
        <v>64</v>
      </c>
      <c r="B263" s="71"/>
      <c r="C263" s="71"/>
      <c r="D263" s="71"/>
      <c r="E263" s="71"/>
      <c r="F263" s="71"/>
      <c r="G263" s="70" t="s">
        <v>57</v>
      </c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69" t="s">
        <v>80</v>
      </c>
      <c r="U263" s="69"/>
      <c r="V263" s="69"/>
      <c r="W263" s="69"/>
      <c r="X263" s="69"/>
      <c r="Y263" s="69"/>
      <c r="Z263" s="69" t="s">
        <v>81</v>
      </c>
      <c r="AA263" s="69"/>
      <c r="AB263" s="69"/>
      <c r="AC263" s="69"/>
      <c r="AD263" s="69"/>
      <c r="AE263" s="69" t="s">
        <v>82</v>
      </c>
      <c r="AF263" s="69"/>
      <c r="AG263" s="69"/>
      <c r="AH263" s="69"/>
      <c r="AI263" s="69"/>
      <c r="AJ263" s="69"/>
      <c r="AK263" s="69" t="s">
        <v>83</v>
      </c>
      <c r="AL263" s="69"/>
      <c r="AM263" s="69"/>
      <c r="AN263" s="69"/>
      <c r="AO263" s="69"/>
      <c r="AP263" s="69"/>
      <c r="AQ263" s="69" t="s">
        <v>84</v>
      </c>
      <c r="AR263" s="69"/>
      <c r="AS263" s="69"/>
      <c r="AT263" s="69"/>
      <c r="AU263" s="69"/>
      <c r="AV263" s="69"/>
      <c r="AW263" s="70" t="s">
        <v>87</v>
      </c>
      <c r="AX263" s="70"/>
      <c r="AY263" s="70"/>
      <c r="AZ263" s="70"/>
      <c r="BA263" s="70"/>
      <c r="BB263" s="70"/>
      <c r="BC263" s="70"/>
      <c r="BD263" s="70"/>
      <c r="BE263" s="70" t="s">
        <v>88</v>
      </c>
      <c r="BF263" s="70"/>
      <c r="BG263" s="70"/>
      <c r="BH263" s="70"/>
      <c r="BI263" s="70"/>
      <c r="BJ263" s="70"/>
      <c r="BK263" s="70"/>
      <c r="BL263" s="70"/>
      <c r="CA263" s="1" t="s">
        <v>54</v>
      </c>
    </row>
    <row r="264" spans="1:79" s="6" customFormat="1" ht="12.75" customHeight="1" x14ac:dyDescent="0.2">
      <c r="A264" s="28"/>
      <c r="B264" s="28"/>
      <c r="C264" s="28"/>
      <c r="D264" s="28"/>
      <c r="E264" s="28"/>
      <c r="F264" s="28"/>
      <c r="G264" s="67" t="s">
        <v>147</v>
      </c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CA264" s="6" t="s">
        <v>55</v>
      </c>
    </row>
    <row r="266" spans="1:79" ht="14.25" customHeight="1" x14ac:dyDescent="0.2">
      <c r="A266" s="68" t="s">
        <v>249</v>
      </c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  <c r="AV266" s="68"/>
      <c r="AW266" s="68"/>
      <c r="AX266" s="68"/>
      <c r="AY266" s="68"/>
      <c r="AZ266" s="68"/>
      <c r="BA266" s="68"/>
      <c r="BB266" s="68"/>
      <c r="BC266" s="68"/>
      <c r="BD266" s="68"/>
      <c r="BE266" s="68"/>
      <c r="BF266" s="68"/>
      <c r="BG266" s="68"/>
      <c r="BH266" s="68"/>
      <c r="BI266" s="68"/>
      <c r="BJ266" s="68"/>
      <c r="BK266" s="68"/>
      <c r="BL266" s="68"/>
    </row>
    <row r="267" spans="1:79" ht="15" customHeight="1" x14ac:dyDescent="0.2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</row>
    <row r="268" spans="1:79" ht="1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</row>
    <row r="270" spans="1:79" ht="14.25" x14ac:dyDescent="0.2">
      <c r="A270" s="68" t="s">
        <v>276</v>
      </c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68"/>
      <c r="BC270" s="68"/>
      <c r="BD270" s="68"/>
      <c r="BE270" s="68"/>
      <c r="BF270" s="68"/>
      <c r="BG270" s="68"/>
      <c r="BH270" s="68"/>
      <c r="BI270" s="68"/>
      <c r="BJ270" s="68"/>
      <c r="BK270" s="68"/>
      <c r="BL270" s="68"/>
    </row>
    <row r="271" spans="1:79" ht="14.25" x14ac:dyDescent="0.2">
      <c r="A271" s="68" t="s">
        <v>250</v>
      </c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68"/>
      <c r="BD271" s="68"/>
      <c r="BE271" s="68"/>
      <c r="BF271" s="68"/>
      <c r="BG271" s="68"/>
      <c r="BH271" s="68"/>
      <c r="BI271" s="68"/>
      <c r="BJ271" s="68"/>
      <c r="BK271" s="68"/>
      <c r="BL271" s="68"/>
    </row>
    <row r="272" spans="1:79" ht="15" customHeight="1" x14ac:dyDescent="0.2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4"/>
      <c r="BD272" s="64"/>
      <c r="BE272" s="64"/>
      <c r="BF272" s="64"/>
      <c r="BG272" s="64"/>
      <c r="BH272" s="64"/>
      <c r="BI272" s="64"/>
      <c r="BJ272" s="64"/>
      <c r="BK272" s="64"/>
      <c r="BL272" s="64"/>
    </row>
    <row r="273" spans="1:64" ht="1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</row>
    <row r="276" spans="1:64" ht="18.95" customHeight="1" x14ac:dyDescent="0.2">
      <c r="A276" s="58" t="s">
        <v>283</v>
      </c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22"/>
      <c r="AC276" s="22"/>
      <c r="AD276" s="22"/>
      <c r="AE276" s="22"/>
      <c r="AF276" s="22"/>
      <c r="AG276" s="22"/>
      <c r="AH276" s="65"/>
      <c r="AI276" s="65"/>
      <c r="AJ276" s="65"/>
      <c r="AK276" s="65"/>
      <c r="AL276" s="65"/>
      <c r="AM276" s="65"/>
      <c r="AN276" s="65"/>
      <c r="AO276" s="65"/>
      <c r="AP276" s="65"/>
      <c r="AQ276" s="22"/>
      <c r="AR276" s="22"/>
      <c r="AS276" s="22"/>
      <c r="AT276" s="22"/>
      <c r="AU276" s="66" t="s">
        <v>284</v>
      </c>
      <c r="AV276" s="62"/>
      <c r="AW276" s="62"/>
      <c r="AX276" s="62"/>
      <c r="AY276" s="62"/>
      <c r="AZ276" s="62"/>
      <c r="BA276" s="62"/>
      <c r="BB276" s="62"/>
      <c r="BC276" s="62"/>
      <c r="BD276" s="62"/>
      <c r="BE276" s="62"/>
      <c r="BF276" s="62"/>
    </row>
    <row r="277" spans="1:64" ht="12.75" customHeight="1" x14ac:dyDescent="0.2">
      <c r="AB277" s="23"/>
      <c r="AC277" s="23"/>
      <c r="AD277" s="23"/>
      <c r="AE277" s="23"/>
      <c r="AF277" s="23"/>
      <c r="AG277" s="23"/>
      <c r="AH277" s="63" t="s">
        <v>1</v>
      </c>
      <c r="AI277" s="63"/>
      <c r="AJ277" s="63"/>
      <c r="AK277" s="63"/>
      <c r="AL277" s="63"/>
      <c r="AM277" s="63"/>
      <c r="AN277" s="63"/>
      <c r="AO277" s="63"/>
      <c r="AP277" s="63"/>
      <c r="AQ277" s="23"/>
      <c r="AR277" s="23"/>
      <c r="AS277" s="23"/>
      <c r="AT277" s="23"/>
      <c r="AU277" s="63" t="s">
        <v>160</v>
      </c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</row>
    <row r="278" spans="1:64" ht="15" x14ac:dyDescent="0.2">
      <c r="AB278" s="23"/>
      <c r="AC278" s="23"/>
      <c r="AD278" s="23"/>
      <c r="AE278" s="23"/>
      <c r="AF278" s="23"/>
      <c r="AG278" s="23"/>
      <c r="AH278" s="24"/>
      <c r="AI278" s="24"/>
      <c r="AJ278" s="24"/>
      <c r="AK278" s="24"/>
      <c r="AL278" s="24"/>
      <c r="AM278" s="24"/>
      <c r="AN278" s="24"/>
      <c r="AO278" s="24"/>
      <c r="AP278" s="24"/>
      <c r="AQ278" s="23"/>
      <c r="AR278" s="23"/>
      <c r="AS278" s="23"/>
      <c r="AT278" s="23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</row>
    <row r="279" spans="1:64" ht="18" customHeight="1" x14ac:dyDescent="0.2">
      <c r="A279" s="58" t="s">
        <v>285</v>
      </c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23"/>
      <c r="AC279" s="23"/>
      <c r="AD279" s="23"/>
      <c r="AE279" s="23"/>
      <c r="AF279" s="23"/>
      <c r="AG279" s="23"/>
      <c r="AH279" s="60"/>
      <c r="AI279" s="60"/>
      <c r="AJ279" s="60"/>
      <c r="AK279" s="60"/>
      <c r="AL279" s="60"/>
      <c r="AM279" s="60"/>
      <c r="AN279" s="60"/>
      <c r="AO279" s="60"/>
      <c r="AP279" s="60"/>
      <c r="AQ279" s="23"/>
      <c r="AR279" s="23"/>
      <c r="AS279" s="23"/>
      <c r="AT279" s="23"/>
      <c r="AU279" s="61" t="s">
        <v>286</v>
      </c>
      <c r="AV279" s="62"/>
      <c r="AW279" s="62"/>
      <c r="AX279" s="62"/>
      <c r="AY279" s="62"/>
      <c r="AZ279" s="62"/>
      <c r="BA279" s="62"/>
      <c r="BB279" s="62"/>
      <c r="BC279" s="62"/>
      <c r="BD279" s="62"/>
      <c r="BE279" s="62"/>
      <c r="BF279" s="62"/>
    </row>
    <row r="280" spans="1:64" ht="12" customHeight="1" x14ac:dyDescent="0.2">
      <c r="AB280" s="23"/>
      <c r="AC280" s="23"/>
      <c r="AD280" s="23"/>
      <c r="AE280" s="23"/>
      <c r="AF280" s="23"/>
      <c r="AG280" s="23"/>
      <c r="AH280" s="63" t="s">
        <v>1</v>
      </c>
      <c r="AI280" s="63"/>
      <c r="AJ280" s="63"/>
      <c r="AK280" s="63"/>
      <c r="AL280" s="63"/>
      <c r="AM280" s="63"/>
      <c r="AN280" s="63"/>
      <c r="AO280" s="63"/>
      <c r="AP280" s="63"/>
      <c r="AQ280" s="23"/>
      <c r="AR280" s="23"/>
      <c r="AS280" s="23"/>
      <c r="AT280" s="23"/>
      <c r="AU280" s="63" t="s">
        <v>160</v>
      </c>
      <c r="AV280" s="63"/>
      <c r="AW280" s="63"/>
      <c r="AX280" s="63"/>
      <c r="AY280" s="63"/>
      <c r="AZ280" s="63"/>
      <c r="BA280" s="63"/>
      <c r="BB280" s="63"/>
      <c r="BC280" s="63"/>
      <c r="BD280" s="63"/>
      <c r="BE280" s="63"/>
      <c r="BF280" s="63"/>
    </row>
  </sheetData>
  <mergeCells count="1963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7:BK37"/>
    <mergeCell ref="A38:D39"/>
    <mergeCell ref="E38:W39"/>
    <mergeCell ref="X38:AQ38"/>
    <mergeCell ref="AR38:BK38"/>
    <mergeCell ref="X39:AB39"/>
    <mergeCell ref="AC39:AG39"/>
    <mergeCell ref="AH39:AL39"/>
    <mergeCell ref="AM39:AQ39"/>
    <mergeCell ref="AR39:AV39"/>
    <mergeCell ref="BB30:BF30"/>
    <mergeCell ref="BG30:BK30"/>
    <mergeCell ref="BL30:BP30"/>
    <mergeCell ref="BQ30:BT30"/>
    <mergeCell ref="BU30:BY30"/>
    <mergeCell ref="A36:BL36"/>
    <mergeCell ref="AI31:AM31"/>
    <mergeCell ref="AN31:AR31"/>
    <mergeCell ref="AS31:AW31"/>
    <mergeCell ref="AX31:BA31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49:BY49"/>
    <mergeCell ref="A50:BY50"/>
    <mergeCell ref="A51:BY51"/>
    <mergeCell ref="AW43:BA43"/>
    <mergeCell ref="BB43:BF43"/>
    <mergeCell ref="BG43:BK43"/>
    <mergeCell ref="A44:D44"/>
    <mergeCell ref="AW41:BA41"/>
    <mergeCell ref="BB41:BF41"/>
    <mergeCell ref="BG41:BK41"/>
    <mergeCell ref="A42:D42"/>
    <mergeCell ref="E42:W42"/>
    <mergeCell ref="X42:AB42"/>
    <mergeCell ref="AC42:AG42"/>
    <mergeCell ref="AH42:AL42"/>
    <mergeCell ref="AM42:AQ42"/>
    <mergeCell ref="AR42:AV42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S54:AW54"/>
    <mergeCell ref="AX54:BA54"/>
    <mergeCell ref="AS53:AW53"/>
    <mergeCell ref="AX53:BA53"/>
    <mergeCell ref="BB53:BF53"/>
    <mergeCell ref="BG53:BK53"/>
    <mergeCell ref="BL53:BP53"/>
    <mergeCell ref="BQ53:BT53"/>
    <mergeCell ref="A52:D53"/>
    <mergeCell ref="E52:T53"/>
    <mergeCell ref="U52:AM52"/>
    <mergeCell ref="AN52:BF52"/>
    <mergeCell ref="BG52:BY52"/>
    <mergeCell ref="U53:Y53"/>
    <mergeCell ref="Z53:AD53"/>
    <mergeCell ref="AE53:AH53"/>
    <mergeCell ref="AI53:AM53"/>
    <mergeCell ref="AN53:AR53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I56:AM56"/>
    <mergeCell ref="AN56:AR56"/>
    <mergeCell ref="AI55:AM55"/>
    <mergeCell ref="AN55:AR55"/>
    <mergeCell ref="AS55:AW55"/>
    <mergeCell ref="AX55:BA55"/>
    <mergeCell ref="BB55:BF55"/>
    <mergeCell ref="BG55:BK55"/>
    <mergeCell ref="BB54:BF54"/>
    <mergeCell ref="BG54:BK54"/>
    <mergeCell ref="BL54:BP54"/>
    <mergeCell ref="BQ54:BT54"/>
    <mergeCell ref="BU54:BY54"/>
    <mergeCell ref="A55:D55"/>
    <mergeCell ref="E55:T55"/>
    <mergeCell ref="U55:Y55"/>
    <mergeCell ref="Z55:AD55"/>
    <mergeCell ref="AE55:AH55"/>
    <mergeCell ref="BG64:BK64"/>
    <mergeCell ref="BL64:BP64"/>
    <mergeCell ref="BQ64:BT64"/>
    <mergeCell ref="BU64:BY64"/>
    <mergeCell ref="A65:E65"/>
    <mergeCell ref="F65:T65"/>
    <mergeCell ref="U65:Y65"/>
    <mergeCell ref="Z65:AD65"/>
    <mergeCell ref="AE65:AH65"/>
    <mergeCell ref="AI65:AM65"/>
    <mergeCell ref="AE64:AH64"/>
    <mergeCell ref="AI64:AM64"/>
    <mergeCell ref="AN64:AR64"/>
    <mergeCell ref="AS64:AW64"/>
    <mergeCell ref="AX64:BA64"/>
    <mergeCell ref="BB64:BF64"/>
    <mergeCell ref="BU56:BY56"/>
    <mergeCell ref="A61:BL61"/>
    <mergeCell ref="A62:BY62"/>
    <mergeCell ref="A63:E64"/>
    <mergeCell ref="F63:T64"/>
    <mergeCell ref="U63:AM63"/>
    <mergeCell ref="AN63:BF63"/>
    <mergeCell ref="BG63:BY63"/>
    <mergeCell ref="U64:Y64"/>
    <mergeCell ref="Z64:AD64"/>
    <mergeCell ref="AS56:AW56"/>
    <mergeCell ref="AX56:BA56"/>
    <mergeCell ref="BB56:BF56"/>
    <mergeCell ref="BG56:BK56"/>
    <mergeCell ref="BL56:BP56"/>
    <mergeCell ref="BQ56:BT56"/>
    <mergeCell ref="AX66:BA66"/>
    <mergeCell ref="BB66:BF66"/>
    <mergeCell ref="BG66:BK66"/>
    <mergeCell ref="BL66:BP66"/>
    <mergeCell ref="BQ66:BT66"/>
    <mergeCell ref="BU66:BY66"/>
    <mergeCell ref="BQ65:BT65"/>
    <mergeCell ref="BU65:BY65"/>
    <mergeCell ref="A66:E66"/>
    <mergeCell ref="F66:T66"/>
    <mergeCell ref="U66:Y66"/>
    <mergeCell ref="Z66:AD66"/>
    <mergeCell ref="AE66:AH66"/>
    <mergeCell ref="AI66:AM66"/>
    <mergeCell ref="AN66:AR66"/>
    <mergeCell ref="AS66:AW66"/>
    <mergeCell ref="AN65:AR65"/>
    <mergeCell ref="AS65:AW65"/>
    <mergeCell ref="AX65:BA65"/>
    <mergeCell ref="BB65:BF65"/>
    <mergeCell ref="BG65:BK65"/>
    <mergeCell ref="BL65:BP65"/>
    <mergeCell ref="BQ67:BT67"/>
    <mergeCell ref="BU67:BY67"/>
    <mergeCell ref="A69:BL69"/>
    <mergeCell ref="A70:BK70"/>
    <mergeCell ref="A71:D72"/>
    <mergeCell ref="E71:W72"/>
    <mergeCell ref="X71:AQ71"/>
    <mergeCell ref="AR71:BK71"/>
    <mergeCell ref="X72:AB72"/>
    <mergeCell ref="AC72:AG72"/>
    <mergeCell ref="AN67:AR67"/>
    <mergeCell ref="AS67:AW67"/>
    <mergeCell ref="AX67:BA67"/>
    <mergeCell ref="BB67:BF67"/>
    <mergeCell ref="BG67:BK67"/>
    <mergeCell ref="BL67:BP67"/>
    <mergeCell ref="A67:E67"/>
    <mergeCell ref="F67:T67"/>
    <mergeCell ref="U67:Y67"/>
    <mergeCell ref="Z67:AD67"/>
    <mergeCell ref="AE67:AH67"/>
    <mergeCell ref="AI67:AM67"/>
    <mergeCell ref="AR73:AV73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A73:D73"/>
    <mergeCell ref="E73:W73"/>
    <mergeCell ref="X73:AB73"/>
    <mergeCell ref="AC73:AG73"/>
    <mergeCell ref="AH73:AL73"/>
    <mergeCell ref="AM73:AQ73"/>
    <mergeCell ref="AH72:AL72"/>
    <mergeCell ref="AM72:AQ72"/>
    <mergeCell ref="AR72:AV72"/>
    <mergeCell ref="AW72:BA72"/>
    <mergeCell ref="BB72:BF72"/>
    <mergeCell ref="BG72:BK72"/>
    <mergeCell ref="AR75:AV75"/>
    <mergeCell ref="AW75:BA75"/>
    <mergeCell ref="BB75:BF75"/>
    <mergeCell ref="BG75:BK75"/>
    <mergeCell ref="A80:BL80"/>
    <mergeCell ref="A81:BK81"/>
    <mergeCell ref="AM76:AQ76"/>
    <mergeCell ref="AR76:AV76"/>
    <mergeCell ref="AW76:BA76"/>
    <mergeCell ref="BB76:BF76"/>
    <mergeCell ref="AR74:AV74"/>
    <mergeCell ref="AW74:BA74"/>
    <mergeCell ref="BB74:BF74"/>
    <mergeCell ref="BG74:BK74"/>
    <mergeCell ref="A75:D75"/>
    <mergeCell ref="E75:W75"/>
    <mergeCell ref="X75:AB75"/>
    <mergeCell ref="AC75:AG75"/>
    <mergeCell ref="AH75:AL75"/>
    <mergeCell ref="AM75:AQ75"/>
    <mergeCell ref="BB83:BF83"/>
    <mergeCell ref="BG83:BK83"/>
    <mergeCell ref="A84:E84"/>
    <mergeCell ref="F84:W84"/>
    <mergeCell ref="X84:AB84"/>
    <mergeCell ref="AC84:AG84"/>
    <mergeCell ref="AH84:AL84"/>
    <mergeCell ref="AM84:AQ84"/>
    <mergeCell ref="AR84:AV84"/>
    <mergeCell ref="AW84:BA84"/>
    <mergeCell ref="A82:E83"/>
    <mergeCell ref="F82:W83"/>
    <mergeCell ref="X82:AQ82"/>
    <mergeCell ref="AR82:BK82"/>
    <mergeCell ref="X83:AB83"/>
    <mergeCell ref="AC83:AG83"/>
    <mergeCell ref="AH83:AL83"/>
    <mergeCell ref="AM83:AQ83"/>
    <mergeCell ref="AR83:AV83"/>
    <mergeCell ref="AW83:BA83"/>
    <mergeCell ref="BB85:BF85"/>
    <mergeCell ref="BG85:BK85"/>
    <mergeCell ref="A86:E86"/>
    <mergeCell ref="F86:W86"/>
    <mergeCell ref="X86:AB86"/>
    <mergeCell ref="AC86:AG86"/>
    <mergeCell ref="AH86:AL86"/>
    <mergeCell ref="AM86:AQ86"/>
    <mergeCell ref="AR86:AV86"/>
    <mergeCell ref="AW86:BA86"/>
    <mergeCell ref="BB84:BF84"/>
    <mergeCell ref="BG84:BK84"/>
    <mergeCell ref="A85:E85"/>
    <mergeCell ref="F85:W85"/>
    <mergeCell ref="X85:AB85"/>
    <mergeCell ref="AC85:AG85"/>
    <mergeCell ref="AH85:AL85"/>
    <mergeCell ref="AM85:AQ85"/>
    <mergeCell ref="AR85:AV85"/>
    <mergeCell ref="AW85:BA85"/>
    <mergeCell ref="AX93:BA93"/>
    <mergeCell ref="BB93:BF93"/>
    <mergeCell ref="BG93:BK93"/>
    <mergeCell ref="BL93:BP93"/>
    <mergeCell ref="BQ93:BT93"/>
    <mergeCell ref="BU93:BY93"/>
    <mergeCell ref="U93:Y93"/>
    <mergeCell ref="Z93:AD93"/>
    <mergeCell ref="AE93:AH93"/>
    <mergeCell ref="AI93:AM93"/>
    <mergeCell ref="AN93:AR93"/>
    <mergeCell ref="AS93:AW93"/>
    <mergeCell ref="BB86:BF86"/>
    <mergeCell ref="BG86:BK86"/>
    <mergeCell ref="A89:BL89"/>
    <mergeCell ref="A90:BL90"/>
    <mergeCell ref="A91:BY91"/>
    <mergeCell ref="A92:C93"/>
    <mergeCell ref="D92:T93"/>
    <mergeCell ref="U92:AM92"/>
    <mergeCell ref="AN92:BF92"/>
    <mergeCell ref="BG92:BY92"/>
    <mergeCell ref="AX95:BA95"/>
    <mergeCell ref="BB95:BF95"/>
    <mergeCell ref="BG95:BK95"/>
    <mergeCell ref="BL95:BP95"/>
    <mergeCell ref="BQ95:BT95"/>
    <mergeCell ref="BU95:BY95"/>
    <mergeCell ref="BQ94:BT94"/>
    <mergeCell ref="BU94:BY94"/>
    <mergeCell ref="A95:C95"/>
    <mergeCell ref="D95:T95"/>
    <mergeCell ref="U95:Y95"/>
    <mergeCell ref="Z95:AD95"/>
    <mergeCell ref="AE95:AH95"/>
    <mergeCell ref="AI95:AM95"/>
    <mergeCell ref="AN95:AR95"/>
    <mergeCell ref="AS95:AW95"/>
    <mergeCell ref="AN94:AR94"/>
    <mergeCell ref="AS94:AW94"/>
    <mergeCell ref="AX94:BA94"/>
    <mergeCell ref="BB94:BF94"/>
    <mergeCell ref="BG94:BK94"/>
    <mergeCell ref="BL94:BP94"/>
    <mergeCell ref="A94:C94"/>
    <mergeCell ref="D94:T94"/>
    <mergeCell ref="U94:Y94"/>
    <mergeCell ref="Z94:AD94"/>
    <mergeCell ref="AE94:AH94"/>
    <mergeCell ref="AI94:AM94"/>
    <mergeCell ref="AE104:AI104"/>
    <mergeCell ref="AJ104:AN104"/>
    <mergeCell ref="AO104:AS104"/>
    <mergeCell ref="AT104:AX104"/>
    <mergeCell ref="AY104:BC104"/>
    <mergeCell ref="BD104:BH104"/>
    <mergeCell ref="BQ96:BT96"/>
    <mergeCell ref="BU96:BY96"/>
    <mergeCell ref="A101:BL101"/>
    <mergeCell ref="A102:BH102"/>
    <mergeCell ref="A103:C104"/>
    <mergeCell ref="D103:T104"/>
    <mergeCell ref="U103:AN103"/>
    <mergeCell ref="AO103:BH103"/>
    <mergeCell ref="U104:Y104"/>
    <mergeCell ref="Z104:AD104"/>
    <mergeCell ref="AN96:AR96"/>
    <mergeCell ref="AS96:AW96"/>
    <mergeCell ref="AX96:BA96"/>
    <mergeCell ref="BB96:BF96"/>
    <mergeCell ref="BG96:BK96"/>
    <mergeCell ref="BL96:BP96"/>
    <mergeCell ref="A96:C96"/>
    <mergeCell ref="D96:T96"/>
    <mergeCell ref="U96:Y96"/>
    <mergeCell ref="Z96:AD96"/>
    <mergeCell ref="AE96:AH96"/>
    <mergeCell ref="AI96:AM96"/>
    <mergeCell ref="AO106:AS106"/>
    <mergeCell ref="AT106:AX106"/>
    <mergeCell ref="AY106:BC106"/>
    <mergeCell ref="BD106:BH106"/>
    <mergeCell ref="A107:C107"/>
    <mergeCell ref="D107:T107"/>
    <mergeCell ref="U107:Y107"/>
    <mergeCell ref="Z107:AD107"/>
    <mergeCell ref="AE107:AI107"/>
    <mergeCell ref="AJ107:AN107"/>
    <mergeCell ref="AO105:AS105"/>
    <mergeCell ref="AT105:AX105"/>
    <mergeCell ref="AY105:BC105"/>
    <mergeCell ref="BD105:BH105"/>
    <mergeCell ref="A106:C106"/>
    <mergeCell ref="D106:T106"/>
    <mergeCell ref="U106:Y106"/>
    <mergeCell ref="Z106:AD106"/>
    <mergeCell ref="AE106:AI106"/>
    <mergeCell ref="AJ106:AN106"/>
    <mergeCell ref="A105:C105"/>
    <mergeCell ref="D105:T105"/>
    <mergeCell ref="U105:Y105"/>
    <mergeCell ref="Z105:AD105"/>
    <mergeCell ref="AE105:AI105"/>
    <mergeCell ref="AJ105:AN105"/>
    <mergeCell ref="BJ115:BX115"/>
    <mergeCell ref="AF116:AJ116"/>
    <mergeCell ref="AK116:AO116"/>
    <mergeCell ref="AP116:AT116"/>
    <mergeCell ref="AU116:AY116"/>
    <mergeCell ref="AZ116:BD116"/>
    <mergeCell ref="BE116:BI116"/>
    <mergeCell ref="BJ116:BN116"/>
    <mergeCell ref="BO116:BS116"/>
    <mergeCell ref="BT116:BX116"/>
    <mergeCell ref="A115:C116"/>
    <mergeCell ref="D115:P116"/>
    <mergeCell ref="Q115:U116"/>
    <mergeCell ref="V115:AE116"/>
    <mergeCell ref="AF115:AT115"/>
    <mergeCell ref="AU115:BI115"/>
    <mergeCell ref="AO107:AS107"/>
    <mergeCell ref="AT107:AX107"/>
    <mergeCell ref="AY107:BC107"/>
    <mergeCell ref="BD107:BH107"/>
    <mergeCell ref="A113:BL113"/>
    <mergeCell ref="A114:BL114"/>
    <mergeCell ref="AJ108:AN108"/>
    <mergeCell ref="AO108:AS108"/>
    <mergeCell ref="AT108:AX108"/>
    <mergeCell ref="AY108:BC108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A117:C117"/>
    <mergeCell ref="D117:P117"/>
    <mergeCell ref="Q117:U117"/>
    <mergeCell ref="V117:AE117"/>
    <mergeCell ref="AF117:AJ117"/>
    <mergeCell ref="AK117:AO117"/>
    <mergeCell ref="AP156:AT156"/>
    <mergeCell ref="AU156:AY156"/>
    <mergeCell ref="AZ156:BD156"/>
    <mergeCell ref="BE156:BI156"/>
    <mergeCell ref="A157:C157"/>
    <mergeCell ref="D157:P157"/>
    <mergeCell ref="Q157:U157"/>
    <mergeCell ref="V157:AE157"/>
    <mergeCell ref="AF157:AJ157"/>
    <mergeCell ref="AK157:AO157"/>
    <mergeCell ref="BT119:BX119"/>
    <mergeCell ref="A154:BL154"/>
    <mergeCell ref="A155:C156"/>
    <mergeCell ref="D155:P156"/>
    <mergeCell ref="Q155:U156"/>
    <mergeCell ref="V155:AE156"/>
    <mergeCell ref="AF155:AT155"/>
    <mergeCell ref="AU155:BI155"/>
    <mergeCell ref="AF156:AJ156"/>
    <mergeCell ref="AK156:AO156"/>
    <mergeCell ref="AP119:AT119"/>
    <mergeCell ref="AU119:AY119"/>
    <mergeCell ref="AZ119:BD119"/>
    <mergeCell ref="BE119:BI119"/>
    <mergeCell ref="BJ119:BN119"/>
    <mergeCell ref="BO119:BS119"/>
    <mergeCell ref="BE158:BI158"/>
    <mergeCell ref="A159:C159"/>
    <mergeCell ref="D159:P159"/>
    <mergeCell ref="Q159:U159"/>
    <mergeCell ref="V159:AE159"/>
    <mergeCell ref="AF159:AJ159"/>
    <mergeCell ref="AK159:AO159"/>
    <mergeCell ref="AP157:AT157"/>
    <mergeCell ref="AU157:AY157"/>
    <mergeCell ref="AZ157:BD157"/>
    <mergeCell ref="BE157:BI157"/>
    <mergeCell ref="A158:C158"/>
    <mergeCell ref="D158:P158"/>
    <mergeCell ref="Q158:U158"/>
    <mergeCell ref="V158:AE158"/>
    <mergeCell ref="AF158:AJ158"/>
    <mergeCell ref="AK158:AO158"/>
    <mergeCell ref="AO188:AS188"/>
    <mergeCell ref="AT188:AX188"/>
    <mergeCell ref="AY188:BC188"/>
    <mergeCell ref="BD188:BH188"/>
    <mergeCell ref="BI188:BM188"/>
    <mergeCell ref="BN188:BR188"/>
    <mergeCell ref="A187:T188"/>
    <mergeCell ref="U187:AD187"/>
    <mergeCell ref="AE187:AN187"/>
    <mergeCell ref="AO187:AX187"/>
    <mergeCell ref="AY187:BH187"/>
    <mergeCell ref="BI187:BR187"/>
    <mergeCell ref="U188:Y188"/>
    <mergeCell ref="Z188:AD188"/>
    <mergeCell ref="AE188:AI188"/>
    <mergeCell ref="AJ188:AN188"/>
    <mergeCell ref="AP159:AT159"/>
    <mergeCell ref="AU159:AY159"/>
    <mergeCell ref="AZ159:BD159"/>
    <mergeCell ref="BE159:BI159"/>
    <mergeCell ref="A185:BL185"/>
    <mergeCell ref="A186:BR186"/>
    <mergeCell ref="BE160:BI160"/>
    <mergeCell ref="A161:C161"/>
    <mergeCell ref="D161:P161"/>
    <mergeCell ref="Q161:U161"/>
    <mergeCell ref="AO190:AS190"/>
    <mergeCell ref="AT190:AX190"/>
    <mergeCell ref="AY190:BC190"/>
    <mergeCell ref="BD190:BH190"/>
    <mergeCell ref="BI190:BM190"/>
    <mergeCell ref="BN190:BR190"/>
    <mergeCell ref="AT189:AX189"/>
    <mergeCell ref="AY189:BC189"/>
    <mergeCell ref="BD189:BH189"/>
    <mergeCell ref="BI189:BM189"/>
    <mergeCell ref="BN189:BR189"/>
    <mergeCell ref="A190:T190"/>
    <mergeCell ref="U190:Y190"/>
    <mergeCell ref="Z190:AD190"/>
    <mergeCell ref="AE190:AI190"/>
    <mergeCell ref="AJ190:AN190"/>
    <mergeCell ref="A189:T189"/>
    <mergeCell ref="U189:Y189"/>
    <mergeCell ref="Z189:AD189"/>
    <mergeCell ref="AE189:AI189"/>
    <mergeCell ref="AJ189:AN189"/>
    <mergeCell ref="AO189:AS189"/>
    <mergeCell ref="A196:C198"/>
    <mergeCell ref="D196:V198"/>
    <mergeCell ref="W196:AH196"/>
    <mergeCell ref="AI196:AT196"/>
    <mergeCell ref="AU196:AZ196"/>
    <mergeCell ref="BA196:BF196"/>
    <mergeCell ref="AT191:AX191"/>
    <mergeCell ref="AY191:BC191"/>
    <mergeCell ref="BD191:BH191"/>
    <mergeCell ref="BI191:BM191"/>
    <mergeCell ref="BN191:BR191"/>
    <mergeCell ref="A195:BL195"/>
    <mergeCell ref="BI192:BM192"/>
    <mergeCell ref="BN192:BR192"/>
    <mergeCell ref="A191:T191"/>
    <mergeCell ref="U191:Y191"/>
    <mergeCell ref="Z191:AD191"/>
    <mergeCell ref="AE191:AI191"/>
    <mergeCell ref="AJ191:AN191"/>
    <mergeCell ref="AO191:AS191"/>
    <mergeCell ref="BJ197:BL198"/>
    <mergeCell ref="W198:Y198"/>
    <mergeCell ref="Z198:AB198"/>
    <mergeCell ref="AC198:AE198"/>
    <mergeCell ref="AF198:AH198"/>
    <mergeCell ref="AI198:AK198"/>
    <mergeCell ref="AL198:AN198"/>
    <mergeCell ref="AO198:AQ198"/>
    <mergeCell ref="AR198:AT198"/>
    <mergeCell ref="BG196:BL196"/>
    <mergeCell ref="W197:AB197"/>
    <mergeCell ref="AC197:AH197"/>
    <mergeCell ref="AI197:AN197"/>
    <mergeCell ref="AO197:AT197"/>
    <mergeCell ref="AU197:AW198"/>
    <mergeCell ref="AX197:AZ198"/>
    <mergeCell ref="BA197:BC198"/>
    <mergeCell ref="BD197:BF198"/>
    <mergeCell ref="BG197:BI198"/>
    <mergeCell ref="AL200:AN200"/>
    <mergeCell ref="AO200:AQ200"/>
    <mergeCell ref="AR200:AT200"/>
    <mergeCell ref="AU200:AW200"/>
    <mergeCell ref="AX200:AZ200"/>
    <mergeCell ref="BA199:BC199"/>
    <mergeCell ref="BD199:BF199"/>
    <mergeCell ref="BG199:BI199"/>
    <mergeCell ref="BJ199:BL199"/>
    <mergeCell ref="A200:C200"/>
    <mergeCell ref="D200:V200"/>
    <mergeCell ref="W200:Y200"/>
    <mergeCell ref="Z200:AB200"/>
    <mergeCell ref="AC200:AE200"/>
    <mergeCell ref="AF200:AH200"/>
    <mergeCell ref="AI199:AK199"/>
    <mergeCell ref="AL199:AN199"/>
    <mergeCell ref="AO199:AQ199"/>
    <mergeCell ref="AR199:AT199"/>
    <mergeCell ref="AU199:AW199"/>
    <mergeCell ref="AX199:AZ199"/>
    <mergeCell ref="A199:C199"/>
    <mergeCell ref="D199:V199"/>
    <mergeCell ref="W199:Y199"/>
    <mergeCell ref="Z199:AB199"/>
    <mergeCell ref="AC199:AE199"/>
    <mergeCell ref="AF199:AH199"/>
    <mergeCell ref="AP209:AT209"/>
    <mergeCell ref="AU209:AY209"/>
    <mergeCell ref="AZ209:BD209"/>
    <mergeCell ref="BE209:BI209"/>
    <mergeCell ref="BJ209:BN209"/>
    <mergeCell ref="BO209:BS209"/>
    <mergeCell ref="A207:BS207"/>
    <mergeCell ref="A208:F209"/>
    <mergeCell ref="G208:S209"/>
    <mergeCell ref="T208:Z209"/>
    <mergeCell ref="AA208:AO208"/>
    <mergeCell ref="AP208:BD208"/>
    <mergeCell ref="BE208:BS208"/>
    <mergeCell ref="AA209:AE209"/>
    <mergeCell ref="AF209:AJ209"/>
    <mergeCell ref="AK209:AO209"/>
    <mergeCell ref="BA201:BC201"/>
    <mergeCell ref="BD201:BF201"/>
    <mergeCell ref="BG201:BI201"/>
    <mergeCell ref="BJ201:BL201"/>
    <mergeCell ref="A205:BL205"/>
    <mergeCell ref="A206:BS206"/>
    <mergeCell ref="AL202:AN202"/>
    <mergeCell ref="AO202:AQ202"/>
    <mergeCell ref="AR202:AT202"/>
    <mergeCell ref="AU202:AW202"/>
    <mergeCell ref="AI201:AK201"/>
    <mergeCell ref="AL201:AN201"/>
    <mergeCell ref="AO201:AQ201"/>
    <mergeCell ref="AR201:AT201"/>
    <mergeCell ref="AU201:AW201"/>
    <mergeCell ref="AX201:AZ201"/>
    <mergeCell ref="AP211:AT211"/>
    <mergeCell ref="AU211:AY211"/>
    <mergeCell ref="AZ211:BD211"/>
    <mergeCell ref="BE211:BI211"/>
    <mergeCell ref="BJ211:BN211"/>
    <mergeCell ref="BO211:BS211"/>
    <mergeCell ref="A211:F211"/>
    <mergeCell ref="G211:S211"/>
    <mergeCell ref="T211:Z211"/>
    <mergeCell ref="AA211:AE211"/>
    <mergeCell ref="AF211:AJ211"/>
    <mergeCell ref="AK211:AO211"/>
    <mergeCell ref="AP210:AT210"/>
    <mergeCell ref="AU210:AY210"/>
    <mergeCell ref="AZ210:BD210"/>
    <mergeCell ref="BE210:BI210"/>
    <mergeCell ref="BJ210:BN210"/>
    <mergeCell ref="BO210:BS210"/>
    <mergeCell ref="A210:F210"/>
    <mergeCell ref="G210:S210"/>
    <mergeCell ref="T210:Z210"/>
    <mergeCell ref="AA210:AE210"/>
    <mergeCell ref="AF210:AJ210"/>
    <mergeCell ref="AK210:AO210"/>
    <mergeCell ref="A216:BL216"/>
    <mergeCell ref="A217:BD217"/>
    <mergeCell ref="A218:F219"/>
    <mergeCell ref="G218:S219"/>
    <mergeCell ref="T218:Z219"/>
    <mergeCell ref="AA218:AO218"/>
    <mergeCell ref="AP218:BD218"/>
    <mergeCell ref="AA219:AE219"/>
    <mergeCell ref="AF219:AJ219"/>
    <mergeCell ref="AK219:AO219"/>
    <mergeCell ref="AP212:AT212"/>
    <mergeCell ref="AU212:AY212"/>
    <mergeCell ref="AZ212:BD212"/>
    <mergeCell ref="BE212:BI212"/>
    <mergeCell ref="BJ212:BN212"/>
    <mergeCell ref="BO212:BS212"/>
    <mergeCell ref="A212:F212"/>
    <mergeCell ref="G212:S212"/>
    <mergeCell ref="T212:Z212"/>
    <mergeCell ref="AA212:AE212"/>
    <mergeCell ref="AF212:AJ212"/>
    <mergeCell ref="AK212:AO212"/>
    <mergeCell ref="AU220:AY220"/>
    <mergeCell ref="AZ220:BD220"/>
    <mergeCell ref="A221:F221"/>
    <mergeCell ref="G221:S221"/>
    <mergeCell ref="T221:Z221"/>
    <mergeCell ref="AA221:AE221"/>
    <mergeCell ref="AF221:AJ221"/>
    <mergeCell ref="AK221:AO221"/>
    <mergeCell ref="AP221:AT221"/>
    <mergeCell ref="AU221:AY221"/>
    <mergeCell ref="AP219:AT219"/>
    <mergeCell ref="AU219:AY219"/>
    <mergeCell ref="AZ219:BD219"/>
    <mergeCell ref="A220:F220"/>
    <mergeCell ref="G220:S220"/>
    <mergeCell ref="T220:Z220"/>
    <mergeCell ref="AA220:AE220"/>
    <mergeCell ref="AF220:AJ220"/>
    <mergeCell ref="AK220:AO220"/>
    <mergeCell ref="AP220:AT220"/>
    <mergeCell ref="A227:BL227"/>
    <mergeCell ref="A228:BM228"/>
    <mergeCell ref="A229:M230"/>
    <mergeCell ref="N229:U230"/>
    <mergeCell ref="V229:Z230"/>
    <mergeCell ref="AA229:AI229"/>
    <mergeCell ref="AJ229:AR229"/>
    <mergeCell ref="AS229:BA229"/>
    <mergeCell ref="BB229:BJ229"/>
    <mergeCell ref="BK229:BS229"/>
    <mergeCell ref="AZ221:BD221"/>
    <mergeCell ref="A222:F222"/>
    <mergeCell ref="G222:S222"/>
    <mergeCell ref="T222:Z222"/>
    <mergeCell ref="AA222:AE222"/>
    <mergeCell ref="AF222:AJ222"/>
    <mergeCell ref="AK222:AO222"/>
    <mergeCell ref="AP222:AT222"/>
    <mergeCell ref="AU222:AY222"/>
    <mergeCell ref="AZ222:BD222"/>
    <mergeCell ref="BP231:BS231"/>
    <mergeCell ref="A232:M232"/>
    <mergeCell ref="N232:U232"/>
    <mergeCell ref="V232:Z232"/>
    <mergeCell ref="AA232:AE232"/>
    <mergeCell ref="AF232:AI232"/>
    <mergeCell ref="AJ232:AN232"/>
    <mergeCell ref="AO232:AR232"/>
    <mergeCell ref="AS232:AW232"/>
    <mergeCell ref="AX232:BA232"/>
    <mergeCell ref="AO231:AR231"/>
    <mergeCell ref="AS231:AW231"/>
    <mergeCell ref="AX231:BA231"/>
    <mergeCell ref="BB231:BF231"/>
    <mergeCell ref="BG231:BJ231"/>
    <mergeCell ref="BK231:BO231"/>
    <mergeCell ref="BB230:BF230"/>
    <mergeCell ref="BG230:BJ230"/>
    <mergeCell ref="BK230:BO230"/>
    <mergeCell ref="BP230:BS230"/>
    <mergeCell ref="A231:M231"/>
    <mergeCell ref="N231:U231"/>
    <mergeCell ref="V231:Z231"/>
    <mergeCell ref="AA231:AE231"/>
    <mergeCell ref="AF231:AI231"/>
    <mergeCell ref="AJ231:AN231"/>
    <mergeCell ref="AA230:AE230"/>
    <mergeCell ref="AF230:AI230"/>
    <mergeCell ref="AJ230:AN230"/>
    <mergeCell ref="AO230:AR230"/>
    <mergeCell ref="AS230:AW230"/>
    <mergeCell ref="AX230:BA230"/>
    <mergeCell ref="BP233:BS233"/>
    <mergeCell ref="A236:BL236"/>
    <mergeCell ref="A237:BL237"/>
    <mergeCell ref="A240:BL240"/>
    <mergeCell ref="A241:BL241"/>
    <mergeCell ref="A242:BL242"/>
    <mergeCell ref="AO233:AR233"/>
    <mergeCell ref="AS233:AW233"/>
    <mergeCell ref="AX233:BA233"/>
    <mergeCell ref="BB233:BF233"/>
    <mergeCell ref="BG233:BJ233"/>
    <mergeCell ref="BK233:BO233"/>
    <mergeCell ref="BB232:BF232"/>
    <mergeCell ref="BG232:BJ232"/>
    <mergeCell ref="BK232:BO232"/>
    <mergeCell ref="BP232:BS232"/>
    <mergeCell ref="A233:M233"/>
    <mergeCell ref="N233:U233"/>
    <mergeCell ref="V233:Z233"/>
    <mergeCell ref="AA233:AE233"/>
    <mergeCell ref="AF233:AI233"/>
    <mergeCell ref="AJ233:AN233"/>
    <mergeCell ref="AK245:AP245"/>
    <mergeCell ref="AQ245:AV245"/>
    <mergeCell ref="AW245:BA245"/>
    <mergeCell ref="BB245:BF245"/>
    <mergeCell ref="BG245:BL245"/>
    <mergeCell ref="A246:F246"/>
    <mergeCell ref="G246:S246"/>
    <mergeCell ref="T246:Y246"/>
    <mergeCell ref="Z246:AD246"/>
    <mergeCell ref="AE246:AJ246"/>
    <mergeCell ref="AQ243:AV244"/>
    <mergeCell ref="AW243:BF243"/>
    <mergeCell ref="BG243:BL244"/>
    <mergeCell ref="AW244:BA244"/>
    <mergeCell ref="BB244:BF244"/>
    <mergeCell ref="A245:F245"/>
    <mergeCell ref="G245:S245"/>
    <mergeCell ref="T245:Y245"/>
    <mergeCell ref="Z245:AD245"/>
    <mergeCell ref="AE245:AJ245"/>
    <mergeCell ref="A243:F244"/>
    <mergeCell ref="G243:S244"/>
    <mergeCell ref="T243:Y244"/>
    <mergeCell ref="Z243:AD244"/>
    <mergeCell ref="AE243:AJ244"/>
    <mergeCell ref="AK243:AP244"/>
    <mergeCell ref="A250:BL250"/>
    <mergeCell ref="A251:F253"/>
    <mergeCell ref="G251:P253"/>
    <mergeCell ref="Q251:AN251"/>
    <mergeCell ref="AO251:BL251"/>
    <mergeCell ref="Q252:U253"/>
    <mergeCell ref="V252:Y253"/>
    <mergeCell ref="Z252:AI252"/>
    <mergeCell ref="AJ252:AN253"/>
    <mergeCell ref="AO252:AS253"/>
    <mergeCell ref="AK247:AP247"/>
    <mergeCell ref="AQ247:AV247"/>
    <mergeCell ref="AW247:BA247"/>
    <mergeCell ref="BB247:BF247"/>
    <mergeCell ref="BG247:BL247"/>
    <mergeCell ref="A249:BL249"/>
    <mergeCell ref="AK246:AP246"/>
    <mergeCell ref="AQ246:AV246"/>
    <mergeCell ref="AW246:BA246"/>
    <mergeCell ref="BB246:BF246"/>
    <mergeCell ref="BG246:BL246"/>
    <mergeCell ref="A247:F247"/>
    <mergeCell ref="G247:S247"/>
    <mergeCell ref="T247:Y247"/>
    <mergeCell ref="Z247:AD247"/>
    <mergeCell ref="AE247:AJ247"/>
    <mergeCell ref="AJ254:AN254"/>
    <mergeCell ref="AO254:AS254"/>
    <mergeCell ref="AT254:AW254"/>
    <mergeCell ref="AX254:BB254"/>
    <mergeCell ref="BC254:BG254"/>
    <mergeCell ref="BH254:BL254"/>
    <mergeCell ref="A254:F254"/>
    <mergeCell ref="G254:P254"/>
    <mergeCell ref="Q254:U254"/>
    <mergeCell ref="V254:Y254"/>
    <mergeCell ref="Z254:AD254"/>
    <mergeCell ref="AE254:AI254"/>
    <mergeCell ref="AT252:AW253"/>
    <mergeCell ref="AX252:BG252"/>
    <mergeCell ref="BH252:BL253"/>
    <mergeCell ref="Z253:AD253"/>
    <mergeCell ref="AE253:AI253"/>
    <mergeCell ref="AX253:BB253"/>
    <mergeCell ref="BC253:BG253"/>
    <mergeCell ref="AJ256:AN256"/>
    <mergeCell ref="AO256:AS256"/>
    <mergeCell ref="AT256:AW256"/>
    <mergeCell ref="AX256:BB256"/>
    <mergeCell ref="BC256:BG256"/>
    <mergeCell ref="BH256:BL256"/>
    <mergeCell ref="A256:F256"/>
    <mergeCell ref="G256:P256"/>
    <mergeCell ref="Q256:U256"/>
    <mergeCell ref="V256:Y256"/>
    <mergeCell ref="Z256:AD256"/>
    <mergeCell ref="AE256:AI256"/>
    <mergeCell ref="AJ255:AN255"/>
    <mergeCell ref="AO255:AS255"/>
    <mergeCell ref="AT255:AW255"/>
    <mergeCell ref="AX255:BB255"/>
    <mergeCell ref="BC255:BG255"/>
    <mergeCell ref="BH255:BL255"/>
    <mergeCell ref="A255:F255"/>
    <mergeCell ref="G255:P255"/>
    <mergeCell ref="Q255:U255"/>
    <mergeCell ref="V255:Y255"/>
    <mergeCell ref="Z255:AD255"/>
    <mergeCell ref="AE255:AI255"/>
    <mergeCell ref="A263:F263"/>
    <mergeCell ref="G263:S263"/>
    <mergeCell ref="T263:Y263"/>
    <mergeCell ref="Z263:AD263"/>
    <mergeCell ref="AE263:AJ263"/>
    <mergeCell ref="AK263:AP263"/>
    <mergeCell ref="BE260:BL261"/>
    <mergeCell ref="A262:F262"/>
    <mergeCell ref="G262:S262"/>
    <mergeCell ref="T262:Y262"/>
    <mergeCell ref="Z262:AD262"/>
    <mergeCell ref="AE262:AJ262"/>
    <mergeCell ref="AK262:AP262"/>
    <mergeCell ref="AQ262:AV262"/>
    <mergeCell ref="AW262:BD262"/>
    <mergeCell ref="BE262:BL262"/>
    <mergeCell ref="A258:BL258"/>
    <mergeCell ref="A259:BL259"/>
    <mergeCell ref="A260:F261"/>
    <mergeCell ref="G260:S261"/>
    <mergeCell ref="T260:Y261"/>
    <mergeCell ref="Z260:AD261"/>
    <mergeCell ref="AE260:AJ261"/>
    <mergeCell ref="AK260:AP261"/>
    <mergeCell ref="AQ260:AV261"/>
    <mergeCell ref="AW260:BD261"/>
    <mergeCell ref="A279:AA279"/>
    <mergeCell ref="AH279:AP279"/>
    <mergeCell ref="AU279:BF279"/>
    <mergeCell ref="AH280:AP280"/>
    <mergeCell ref="AU280:BF280"/>
    <mergeCell ref="A31:D31"/>
    <mergeCell ref="E31:T31"/>
    <mergeCell ref="U31:Y31"/>
    <mergeCell ref="Z31:AD31"/>
    <mergeCell ref="AE31:AH31"/>
    <mergeCell ref="A272:BL272"/>
    <mergeCell ref="A276:AA276"/>
    <mergeCell ref="AH276:AP276"/>
    <mergeCell ref="AU276:BF276"/>
    <mergeCell ref="AH277:AP277"/>
    <mergeCell ref="AU277:BF277"/>
    <mergeCell ref="AW264:BD264"/>
    <mergeCell ref="BE264:BL264"/>
    <mergeCell ref="A266:BL266"/>
    <mergeCell ref="A267:BL267"/>
    <mergeCell ref="A270:BL270"/>
    <mergeCell ref="A271:BL271"/>
    <mergeCell ref="AQ263:AV263"/>
    <mergeCell ref="AW263:BD263"/>
    <mergeCell ref="BE263:BL263"/>
    <mergeCell ref="A264:F264"/>
    <mergeCell ref="G264:S264"/>
    <mergeCell ref="T264:Y264"/>
    <mergeCell ref="Z264:AD264"/>
    <mergeCell ref="AE264:AJ264"/>
    <mergeCell ref="AK264:AP264"/>
    <mergeCell ref="AQ264:AV264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43:D43"/>
    <mergeCell ref="E43:W43"/>
    <mergeCell ref="X43:AB43"/>
    <mergeCell ref="AC43:AG43"/>
    <mergeCell ref="AH43:AL43"/>
    <mergeCell ref="AM43:AQ43"/>
    <mergeCell ref="AR43:AV43"/>
    <mergeCell ref="BB34:BF34"/>
    <mergeCell ref="BG34:BK34"/>
    <mergeCell ref="BL34:BP34"/>
    <mergeCell ref="BQ34:BT34"/>
    <mergeCell ref="BU34:BY34"/>
    <mergeCell ref="BU33:BY33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X33:BA33"/>
    <mergeCell ref="BB33:BF33"/>
    <mergeCell ref="BG33:BK33"/>
    <mergeCell ref="BL33:BP33"/>
    <mergeCell ref="BQ33:BT33"/>
    <mergeCell ref="AW42:BA42"/>
    <mergeCell ref="BB42:BF42"/>
    <mergeCell ref="BG42:BK42"/>
    <mergeCell ref="AW40:BA40"/>
    <mergeCell ref="AW46:BA46"/>
    <mergeCell ref="BB46:BF46"/>
    <mergeCell ref="BG46:BK46"/>
    <mergeCell ref="AW45:BA45"/>
    <mergeCell ref="BB45:BF45"/>
    <mergeCell ref="BG45:BK45"/>
    <mergeCell ref="A46:D46"/>
    <mergeCell ref="E46:W46"/>
    <mergeCell ref="X46:AB46"/>
    <mergeCell ref="AC46:AG46"/>
    <mergeCell ref="AH46:AL46"/>
    <mergeCell ref="AM46:AQ46"/>
    <mergeCell ref="AR46:AV46"/>
    <mergeCell ref="AW44:BA44"/>
    <mergeCell ref="BB44:BF44"/>
    <mergeCell ref="BG44:BK44"/>
    <mergeCell ref="A45:D45"/>
    <mergeCell ref="E45:W45"/>
    <mergeCell ref="X45:AB45"/>
    <mergeCell ref="AC45:AG45"/>
    <mergeCell ref="AH45:AL45"/>
    <mergeCell ref="AM45:AQ45"/>
    <mergeCell ref="AR45:AV45"/>
    <mergeCell ref="E44:W44"/>
    <mergeCell ref="X44:AB44"/>
    <mergeCell ref="AC44:AG44"/>
    <mergeCell ref="AH44:AL44"/>
    <mergeCell ref="AM44:AQ44"/>
    <mergeCell ref="AR44:AV44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A57:D57"/>
    <mergeCell ref="E57:T57"/>
    <mergeCell ref="U57:Y57"/>
    <mergeCell ref="Z57:AD57"/>
    <mergeCell ref="AE57:AH57"/>
    <mergeCell ref="AI57:AM57"/>
    <mergeCell ref="AN57:AR57"/>
    <mergeCell ref="BL59:BP59"/>
    <mergeCell ref="BQ59:BT59"/>
    <mergeCell ref="BU59:BY59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BG78:BK78"/>
    <mergeCell ref="BG77:BK77"/>
    <mergeCell ref="A78:D78"/>
    <mergeCell ref="E78:W78"/>
    <mergeCell ref="X78:AB78"/>
    <mergeCell ref="AC78:AG78"/>
    <mergeCell ref="AH78:AL78"/>
    <mergeCell ref="AM78:AQ78"/>
    <mergeCell ref="AR78:AV78"/>
    <mergeCell ref="AW78:BA78"/>
    <mergeCell ref="BB78:BF78"/>
    <mergeCell ref="BG76:BK76"/>
    <mergeCell ref="A77:D77"/>
    <mergeCell ref="E77:W77"/>
    <mergeCell ref="X77:AB77"/>
    <mergeCell ref="AC77:AG77"/>
    <mergeCell ref="AH77:AL77"/>
    <mergeCell ref="AM77:AQ77"/>
    <mergeCell ref="AR77:AV77"/>
    <mergeCell ref="AW77:BA77"/>
    <mergeCell ref="BB77:BF77"/>
    <mergeCell ref="A76:D76"/>
    <mergeCell ref="E76:W76"/>
    <mergeCell ref="X76:AB76"/>
    <mergeCell ref="AC76:AG76"/>
    <mergeCell ref="AH76:AL76"/>
    <mergeCell ref="BB97:BF97"/>
    <mergeCell ref="BG97:BK97"/>
    <mergeCell ref="BL97:BP97"/>
    <mergeCell ref="BQ97:BT97"/>
    <mergeCell ref="BU97:BY97"/>
    <mergeCell ref="A98:C98"/>
    <mergeCell ref="D98:T98"/>
    <mergeCell ref="U98:Y98"/>
    <mergeCell ref="Z98:AD98"/>
    <mergeCell ref="AE98:AH98"/>
    <mergeCell ref="A97:C97"/>
    <mergeCell ref="D97:T97"/>
    <mergeCell ref="U97:Y97"/>
    <mergeCell ref="Z97:AD97"/>
    <mergeCell ref="AE97:AH97"/>
    <mergeCell ref="AI97:AM97"/>
    <mergeCell ref="AN97:AR97"/>
    <mergeCell ref="AS97:AW97"/>
    <mergeCell ref="AX97:BA97"/>
    <mergeCell ref="BU99:BY99"/>
    <mergeCell ref="AS99:AW99"/>
    <mergeCell ref="AX99:BA99"/>
    <mergeCell ref="BB99:BF99"/>
    <mergeCell ref="BG99:BK99"/>
    <mergeCell ref="BL99:BP99"/>
    <mergeCell ref="BQ99:BT99"/>
    <mergeCell ref="BL98:BP98"/>
    <mergeCell ref="BQ98:BT98"/>
    <mergeCell ref="BU98:BY98"/>
    <mergeCell ref="A99:C99"/>
    <mergeCell ref="D99:T99"/>
    <mergeCell ref="U99:Y99"/>
    <mergeCell ref="Z99:AD99"/>
    <mergeCell ref="AE99:AH99"/>
    <mergeCell ref="AI99:AM99"/>
    <mergeCell ref="AN99:AR99"/>
    <mergeCell ref="AI98:AM98"/>
    <mergeCell ref="AN98:AR98"/>
    <mergeCell ref="AS98:AW98"/>
    <mergeCell ref="AX98:BA98"/>
    <mergeCell ref="BB98:BF98"/>
    <mergeCell ref="BG98:BK98"/>
    <mergeCell ref="BD110:BH110"/>
    <mergeCell ref="BD109:BH109"/>
    <mergeCell ref="A110:C110"/>
    <mergeCell ref="D110:T110"/>
    <mergeCell ref="U110:Y110"/>
    <mergeCell ref="Z110:AD110"/>
    <mergeCell ref="AE110:AI110"/>
    <mergeCell ref="AJ110:AN110"/>
    <mergeCell ref="AO110:AS110"/>
    <mergeCell ref="AT110:AX110"/>
    <mergeCell ref="AY110:BC110"/>
    <mergeCell ref="BD108:BH108"/>
    <mergeCell ref="A109:C109"/>
    <mergeCell ref="D109:T109"/>
    <mergeCell ref="U109:Y109"/>
    <mergeCell ref="Z109:AD109"/>
    <mergeCell ref="AE109:AI109"/>
    <mergeCell ref="AJ109:AN109"/>
    <mergeCell ref="AO109:AS109"/>
    <mergeCell ref="AT109:AX109"/>
    <mergeCell ref="AY109:BC109"/>
    <mergeCell ref="A108:C108"/>
    <mergeCell ref="D108:T108"/>
    <mergeCell ref="U108:Y108"/>
    <mergeCell ref="Z108:AD108"/>
    <mergeCell ref="AE108:AI108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40:BI140"/>
    <mergeCell ref="BJ140:BN140"/>
    <mergeCell ref="BO140:BS140"/>
    <mergeCell ref="BT140:BX140"/>
    <mergeCell ref="A141:C141"/>
    <mergeCell ref="D141:P141"/>
    <mergeCell ref="Q141:U141"/>
    <mergeCell ref="V141:AE141"/>
    <mergeCell ref="AF141:AJ141"/>
    <mergeCell ref="AK141:AO141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42:BI142"/>
    <mergeCell ref="BJ142:BN142"/>
    <mergeCell ref="BO142:BS142"/>
    <mergeCell ref="BT142:BX142"/>
    <mergeCell ref="A143:C143"/>
    <mergeCell ref="D143:P143"/>
    <mergeCell ref="Q143:U143"/>
    <mergeCell ref="V143:AE143"/>
    <mergeCell ref="AF143:AJ143"/>
    <mergeCell ref="AK143:AO143"/>
    <mergeCell ref="BT141:BX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AP141:AT141"/>
    <mergeCell ref="AU141:AY141"/>
    <mergeCell ref="AZ141:BD141"/>
    <mergeCell ref="BE141:BI141"/>
    <mergeCell ref="BJ141:BN141"/>
    <mergeCell ref="BO141:BS141"/>
    <mergeCell ref="BE144:BI144"/>
    <mergeCell ref="BJ144:BN144"/>
    <mergeCell ref="BO144:BS144"/>
    <mergeCell ref="BT144:BX144"/>
    <mergeCell ref="A145:C145"/>
    <mergeCell ref="D145:P145"/>
    <mergeCell ref="Q145:U145"/>
    <mergeCell ref="V145:AE145"/>
    <mergeCell ref="AF145:AJ145"/>
    <mergeCell ref="AK145:AO145"/>
    <mergeCell ref="BT143:BX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AP143:AT143"/>
    <mergeCell ref="AU143:AY143"/>
    <mergeCell ref="AZ143:BD143"/>
    <mergeCell ref="BE143:BI143"/>
    <mergeCell ref="BJ143:BN143"/>
    <mergeCell ref="BO143:BS143"/>
    <mergeCell ref="BE146:BI146"/>
    <mergeCell ref="BJ146:BN146"/>
    <mergeCell ref="BO146:BS146"/>
    <mergeCell ref="BT146:BX146"/>
    <mergeCell ref="A147:C147"/>
    <mergeCell ref="D147:P147"/>
    <mergeCell ref="Q147:U147"/>
    <mergeCell ref="V147:AE147"/>
    <mergeCell ref="AF147:AJ147"/>
    <mergeCell ref="AK147:AO147"/>
    <mergeCell ref="BT145:BX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AP145:AT145"/>
    <mergeCell ref="AU145:AY145"/>
    <mergeCell ref="AZ145:BD145"/>
    <mergeCell ref="BE145:BI145"/>
    <mergeCell ref="BJ145:BN145"/>
    <mergeCell ref="BO145:BS145"/>
    <mergeCell ref="BE148:BI148"/>
    <mergeCell ref="BJ148:BN148"/>
    <mergeCell ref="BO148:BS148"/>
    <mergeCell ref="BT148:BX148"/>
    <mergeCell ref="A149:C149"/>
    <mergeCell ref="D149:P149"/>
    <mergeCell ref="Q149:U149"/>
    <mergeCell ref="V149:AE149"/>
    <mergeCell ref="AF149:AJ149"/>
    <mergeCell ref="AK149:AO149"/>
    <mergeCell ref="BT147:BX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AP147:AT147"/>
    <mergeCell ref="AU147:AY147"/>
    <mergeCell ref="AZ147:BD147"/>
    <mergeCell ref="BE147:BI147"/>
    <mergeCell ref="BJ147:BN147"/>
    <mergeCell ref="BO147:BS147"/>
    <mergeCell ref="BE150:BI150"/>
    <mergeCell ref="BJ150:BN150"/>
    <mergeCell ref="BO150:BS150"/>
    <mergeCell ref="BT150:BX150"/>
    <mergeCell ref="A151:C151"/>
    <mergeCell ref="D151:P151"/>
    <mergeCell ref="Q151:U151"/>
    <mergeCell ref="V151:AE151"/>
    <mergeCell ref="AF151:AJ151"/>
    <mergeCell ref="AK151:AO151"/>
    <mergeCell ref="BT149:BX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AP149:AT149"/>
    <mergeCell ref="AU149:AY149"/>
    <mergeCell ref="AZ149:BD149"/>
    <mergeCell ref="BE149:BI149"/>
    <mergeCell ref="BJ149:BN149"/>
    <mergeCell ref="BO149:BS149"/>
    <mergeCell ref="A160:C160"/>
    <mergeCell ref="D160:P160"/>
    <mergeCell ref="Q160:U160"/>
    <mergeCell ref="V160:AE160"/>
    <mergeCell ref="AF160:AJ160"/>
    <mergeCell ref="AK160:AO160"/>
    <mergeCell ref="AP160:AT160"/>
    <mergeCell ref="AU160:AY160"/>
    <mergeCell ref="AZ160:BD160"/>
    <mergeCell ref="BE152:BI152"/>
    <mergeCell ref="BJ152:BN152"/>
    <mergeCell ref="BO152:BS152"/>
    <mergeCell ref="BT152:BX152"/>
    <mergeCell ref="BT151:BX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AP151:AT151"/>
    <mergeCell ref="AU151:AY151"/>
    <mergeCell ref="AZ151:BD151"/>
    <mergeCell ref="BE151:BI151"/>
    <mergeCell ref="BJ151:BN151"/>
    <mergeCell ref="BO151:BS151"/>
    <mergeCell ref="AP158:AT158"/>
    <mergeCell ref="AU158:AY158"/>
    <mergeCell ref="AZ158:BD158"/>
    <mergeCell ref="BE162:BI162"/>
    <mergeCell ref="BE161:BI161"/>
    <mergeCell ref="A162:C162"/>
    <mergeCell ref="D162:P162"/>
    <mergeCell ref="Q162:U162"/>
    <mergeCell ref="V162:AE162"/>
    <mergeCell ref="AF162:AJ162"/>
    <mergeCell ref="AK162:AO162"/>
    <mergeCell ref="AP162:AT162"/>
    <mergeCell ref="AU162:AY162"/>
    <mergeCell ref="AZ162:BD162"/>
    <mergeCell ref="V161:AE161"/>
    <mergeCell ref="AF161:AJ161"/>
    <mergeCell ref="AK161:AO161"/>
    <mergeCell ref="AP161:AT161"/>
    <mergeCell ref="AU161:AY161"/>
    <mergeCell ref="AZ161:BD161"/>
    <mergeCell ref="BE163:BI163"/>
    <mergeCell ref="A164:C164"/>
    <mergeCell ref="D164:P164"/>
    <mergeCell ref="Q164:U164"/>
    <mergeCell ref="V164:AE164"/>
    <mergeCell ref="AF164:AJ164"/>
    <mergeCell ref="AK164:AO164"/>
    <mergeCell ref="AP164:AT164"/>
    <mergeCell ref="AU164:AY164"/>
    <mergeCell ref="AZ164:BD164"/>
    <mergeCell ref="A163:C163"/>
    <mergeCell ref="D163:P163"/>
    <mergeCell ref="Q163:U163"/>
    <mergeCell ref="V163:AE163"/>
    <mergeCell ref="AF163:AJ163"/>
    <mergeCell ref="AK163:AO163"/>
    <mergeCell ref="AP163:AT163"/>
    <mergeCell ref="AU163:AY163"/>
    <mergeCell ref="AZ163:BD163"/>
    <mergeCell ref="BE165:BI165"/>
    <mergeCell ref="A166:C166"/>
    <mergeCell ref="D166:P166"/>
    <mergeCell ref="Q166:U166"/>
    <mergeCell ref="V166:AE166"/>
    <mergeCell ref="AF166:AJ166"/>
    <mergeCell ref="AK166:AO166"/>
    <mergeCell ref="AP166:AT166"/>
    <mergeCell ref="AU166:AY166"/>
    <mergeCell ref="AZ166:BD166"/>
    <mergeCell ref="BE164:BI164"/>
    <mergeCell ref="A165:C165"/>
    <mergeCell ref="D165:P165"/>
    <mergeCell ref="Q165:U165"/>
    <mergeCell ref="V165:AE165"/>
    <mergeCell ref="AF165:AJ165"/>
    <mergeCell ref="AK165:AO165"/>
    <mergeCell ref="AP165:AT165"/>
    <mergeCell ref="AU165:AY165"/>
    <mergeCell ref="AZ165:BD165"/>
    <mergeCell ref="BE167:BI167"/>
    <mergeCell ref="A168:C168"/>
    <mergeCell ref="D168:P168"/>
    <mergeCell ref="Q168:U168"/>
    <mergeCell ref="V168:AE168"/>
    <mergeCell ref="AF168:AJ168"/>
    <mergeCell ref="AK168:AO168"/>
    <mergeCell ref="AP168:AT168"/>
    <mergeCell ref="AU168:AY168"/>
    <mergeCell ref="AZ168:BD168"/>
    <mergeCell ref="BE166:BI166"/>
    <mergeCell ref="A167:C167"/>
    <mergeCell ref="D167:P167"/>
    <mergeCell ref="Q167:U167"/>
    <mergeCell ref="V167:AE167"/>
    <mergeCell ref="AF167:AJ167"/>
    <mergeCell ref="AK167:AO167"/>
    <mergeCell ref="AP167:AT167"/>
    <mergeCell ref="AU167:AY167"/>
    <mergeCell ref="AZ167:BD167"/>
    <mergeCell ref="BE170:BI170"/>
    <mergeCell ref="BE169:BI169"/>
    <mergeCell ref="A170:C170"/>
    <mergeCell ref="D170:P170"/>
    <mergeCell ref="Q170:U170"/>
    <mergeCell ref="V170:AE170"/>
    <mergeCell ref="AF170:AJ170"/>
    <mergeCell ref="AK170:AO170"/>
    <mergeCell ref="AP170:AT170"/>
    <mergeCell ref="AU170:AY170"/>
    <mergeCell ref="AZ170:BD170"/>
    <mergeCell ref="BE168:BI168"/>
    <mergeCell ref="A169:C169"/>
    <mergeCell ref="D169:P169"/>
    <mergeCell ref="Q169:U169"/>
    <mergeCell ref="V169:AE169"/>
    <mergeCell ref="AF169:AJ169"/>
    <mergeCell ref="AK169:AO169"/>
    <mergeCell ref="AP169:AT169"/>
    <mergeCell ref="AU169:AY169"/>
    <mergeCell ref="AZ169:BD169"/>
    <mergeCell ref="BE171:BI171"/>
    <mergeCell ref="A172:C172"/>
    <mergeCell ref="D172:P172"/>
    <mergeCell ref="Q172:U172"/>
    <mergeCell ref="V172:AE172"/>
    <mergeCell ref="AF172:AJ172"/>
    <mergeCell ref="AK172:AO172"/>
    <mergeCell ref="AP172:AT172"/>
    <mergeCell ref="AU172:AY172"/>
    <mergeCell ref="AZ172:BD172"/>
    <mergeCell ref="A171:C171"/>
    <mergeCell ref="D171:P171"/>
    <mergeCell ref="Q171:U171"/>
    <mergeCell ref="V171:AE171"/>
    <mergeCell ref="AF171:AJ171"/>
    <mergeCell ref="AK171:AO171"/>
    <mergeCell ref="AP171:AT171"/>
    <mergeCell ref="AU171:AY171"/>
    <mergeCell ref="AZ171:BD171"/>
    <mergeCell ref="BE173:BI173"/>
    <mergeCell ref="A174:C174"/>
    <mergeCell ref="D174:P174"/>
    <mergeCell ref="Q174:U174"/>
    <mergeCell ref="V174:AE174"/>
    <mergeCell ref="AF174:AJ174"/>
    <mergeCell ref="AK174:AO174"/>
    <mergeCell ref="AP174:AT174"/>
    <mergeCell ref="AU174:AY174"/>
    <mergeCell ref="AZ174:BD174"/>
    <mergeCell ref="BE172:BI172"/>
    <mergeCell ref="A173:C173"/>
    <mergeCell ref="D173:P173"/>
    <mergeCell ref="Q173:U173"/>
    <mergeCell ref="V173:AE173"/>
    <mergeCell ref="AF173:AJ173"/>
    <mergeCell ref="AK173:AO173"/>
    <mergeCell ref="AP173:AT173"/>
    <mergeCell ref="AU173:AY173"/>
    <mergeCell ref="AZ173:BD173"/>
    <mergeCell ref="BE175:BI175"/>
    <mergeCell ref="A176:C176"/>
    <mergeCell ref="D176:P176"/>
    <mergeCell ref="Q176:U176"/>
    <mergeCell ref="V176:AE176"/>
    <mergeCell ref="AF176:AJ176"/>
    <mergeCell ref="AK176:AO176"/>
    <mergeCell ref="AP176:AT176"/>
    <mergeCell ref="AU176:AY176"/>
    <mergeCell ref="AZ176:BD176"/>
    <mergeCell ref="BE174:BI174"/>
    <mergeCell ref="A175:C175"/>
    <mergeCell ref="D175:P175"/>
    <mergeCell ref="Q175:U175"/>
    <mergeCell ref="V175:AE175"/>
    <mergeCell ref="AF175:AJ175"/>
    <mergeCell ref="AK175:AO175"/>
    <mergeCell ref="AP175:AT175"/>
    <mergeCell ref="AU175:AY175"/>
    <mergeCell ref="AZ175:BD175"/>
    <mergeCell ref="BE178:BI178"/>
    <mergeCell ref="BE177:BI177"/>
    <mergeCell ref="A178:C178"/>
    <mergeCell ref="D178:P178"/>
    <mergeCell ref="Q178:U178"/>
    <mergeCell ref="V178:AE178"/>
    <mergeCell ref="AF178:AJ178"/>
    <mergeCell ref="AK178:AO178"/>
    <mergeCell ref="AP178:AT178"/>
    <mergeCell ref="AU178:AY178"/>
    <mergeCell ref="AZ178:BD178"/>
    <mergeCell ref="BE176:BI176"/>
    <mergeCell ref="A177:C177"/>
    <mergeCell ref="D177:P177"/>
    <mergeCell ref="Q177:U177"/>
    <mergeCell ref="V177:AE177"/>
    <mergeCell ref="AF177:AJ177"/>
    <mergeCell ref="AK177:AO177"/>
    <mergeCell ref="AP177:AT177"/>
    <mergeCell ref="AU177:AY177"/>
    <mergeCell ref="AZ177:BD177"/>
    <mergeCell ref="BE180:BI180"/>
    <mergeCell ref="A181:C181"/>
    <mergeCell ref="D181:P181"/>
    <mergeCell ref="Q181:U181"/>
    <mergeCell ref="V181:AE181"/>
    <mergeCell ref="AF181:AJ181"/>
    <mergeCell ref="AK181:AO181"/>
    <mergeCell ref="AP181:AT181"/>
    <mergeCell ref="AU181:AY181"/>
    <mergeCell ref="AZ181:BD181"/>
    <mergeCell ref="BE179:BI179"/>
    <mergeCell ref="A180:C180"/>
    <mergeCell ref="D180:P180"/>
    <mergeCell ref="Q180:U180"/>
    <mergeCell ref="V180:AE180"/>
    <mergeCell ref="AF180:AJ180"/>
    <mergeCell ref="AK180:AO180"/>
    <mergeCell ref="AP180:AT180"/>
    <mergeCell ref="AU180:AY180"/>
    <mergeCell ref="AZ180:BD180"/>
    <mergeCell ref="A179:C179"/>
    <mergeCell ref="D179:P179"/>
    <mergeCell ref="Q179:U179"/>
    <mergeCell ref="V179:AE179"/>
    <mergeCell ref="AF179:AJ179"/>
    <mergeCell ref="AK179:AO179"/>
    <mergeCell ref="AP179:AT179"/>
    <mergeCell ref="AU179:AY179"/>
    <mergeCell ref="AZ179:BD179"/>
    <mergeCell ref="BE183:BI183"/>
    <mergeCell ref="BE182:BI182"/>
    <mergeCell ref="A183:C183"/>
    <mergeCell ref="D183:P183"/>
    <mergeCell ref="Q183:U183"/>
    <mergeCell ref="V183:AE183"/>
    <mergeCell ref="AF183:AJ183"/>
    <mergeCell ref="AK183:AO183"/>
    <mergeCell ref="AP183:AT183"/>
    <mergeCell ref="AU183:AY183"/>
    <mergeCell ref="AZ183:BD183"/>
    <mergeCell ref="BE181:BI181"/>
    <mergeCell ref="A182:C182"/>
    <mergeCell ref="D182:P182"/>
    <mergeCell ref="Q182:U182"/>
    <mergeCell ref="V182:AE182"/>
    <mergeCell ref="AF182:AJ182"/>
    <mergeCell ref="AK182:AO182"/>
    <mergeCell ref="AP182:AT182"/>
    <mergeCell ref="AU182:AY182"/>
    <mergeCell ref="AZ182:BD182"/>
    <mergeCell ref="AX202:AZ202"/>
    <mergeCell ref="BA202:BC202"/>
    <mergeCell ref="BD202:BF202"/>
    <mergeCell ref="BG202:BI202"/>
    <mergeCell ref="BJ202:BL202"/>
    <mergeCell ref="A202:C202"/>
    <mergeCell ref="D202:V202"/>
    <mergeCell ref="W202:Y202"/>
    <mergeCell ref="Z202:AB202"/>
    <mergeCell ref="AC202:AE202"/>
    <mergeCell ref="AF202:AH202"/>
    <mergeCell ref="AI202:AK202"/>
    <mergeCell ref="A192:T192"/>
    <mergeCell ref="U192:Y192"/>
    <mergeCell ref="Z192:AD192"/>
    <mergeCell ref="AE192:AI192"/>
    <mergeCell ref="AJ192:AN192"/>
    <mergeCell ref="AO192:AS192"/>
    <mergeCell ref="AT192:AX192"/>
    <mergeCell ref="AY192:BC192"/>
    <mergeCell ref="BD192:BH192"/>
    <mergeCell ref="BA200:BC200"/>
    <mergeCell ref="BD200:BF200"/>
    <mergeCell ref="BG200:BI200"/>
    <mergeCell ref="BJ200:BL200"/>
    <mergeCell ref="A201:C201"/>
    <mergeCell ref="D201:V201"/>
    <mergeCell ref="W201:Y201"/>
    <mergeCell ref="Z201:AB201"/>
    <mergeCell ref="AC201:AE201"/>
    <mergeCell ref="AF201:AH201"/>
    <mergeCell ref="AI200:AK200"/>
    <mergeCell ref="BE214:BI214"/>
    <mergeCell ref="BJ214:BN214"/>
    <mergeCell ref="BO214:BS214"/>
    <mergeCell ref="BO213:BS213"/>
    <mergeCell ref="A214:F214"/>
    <mergeCell ref="G214:S214"/>
    <mergeCell ref="T214:Z214"/>
    <mergeCell ref="AA214:AE214"/>
    <mergeCell ref="AF214:AJ214"/>
    <mergeCell ref="AK214:AO214"/>
    <mergeCell ref="AP214:AT214"/>
    <mergeCell ref="AU214:AY214"/>
    <mergeCell ref="AZ214:BD214"/>
    <mergeCell ref="AK213:AO213"/>
    <mergeCell ref="AP213:AT213"/>
    <mergeCell ref="AU213:AY213"/>
    <mergeCell ref="AZ213:BD213"/>
    <mergeCell ref="BE213:BI213"/>
    <mergeCell ref="BJ213:BN213"/>
    <mergeCell ref="A213:F213"/>
    <mergeCell ref="G213:S213"/>
    <mergeCell ref="T213:Z213"/>
    <mergeCell ref="AA213:AE213"/>
    <mergeCell ref="AF213:AJ213"/>
    <mergeCell ref="AP224:AT224"/>
    <mergeCell ref="AU224:AY224"/>
    <mergeCell ref="AZ224:BD224"/>
    <mergeCell ref="AK223:AO223"/>
    <mergeCell ref="AP223:AT223"/>
    <mergeCell ref="AU223:AY223"/>
    <mergeCell ref="AZ223:BD223"/>
    <mergeCell ref="A224:F224"/>
    <mergeCell ref="G224:S224"/>
    <mergeCell ref="T224:Z224"/>
    <mergeCell ref="AA224:AE224"/>
    <mergeCell ref="AF224:AJ224"/>
    <mergeCell ref="AK224:AO224"/>
    <mergeCell ref="A223:F223"/>
    <mergeCell ref="G223:S223"/>
    <mergeCell ref="T223:Z223"/>
    <mergeCell ref="AA223:AE223"/>
    <mergeCell ref="AF223:AJ223"/>
  </mergeCells>
  <conditionalFormatting sqref="A96 A201 A107">
    <cfRule type="cellIs" dxfId="124" priority="147" stopIfTrue="1" operator="equal">
      <formula>A95</formula>
    </cfRule>
  </conditionalFormatting>
  <conditionalFormatting sqref="A119:C119 A159:C159">
    <cfRule type="cellIs" dxfId="123" priority="148" stopIfTrue="1" operator="equal">
      <formula>A118</formula>
    </cfRule>
    <cfRule type="cellIs" dxfId="122" priority="149" stopIfTrue="1" operator="equal">
      <formula>0</formula>
    </cfRule>
  </conditionalFormatting>
  <conditionalFormatting sqref="A97">
    <cfRule type="cellIs" dxfId="121" priority="146" stopIfTrue="1" operator="equal">
      <formula>A96</formula>
    </cfRule>
  </conditionalFormatting>
  <conditionalFormatting sqref="A98">
    <cfRule type="cellIs" dxfId="120" priority="145" stopIfTrue="1" operator="equal">
      <formula>A97</formula>
    </cfRule>
  </conditionalFormatting>
  <conditionalFormatting sqref="A99">
    <cfRule type="cellIs" dxfId="119" priority="144" stopIfTrue="1" operator="equal">
      <formula>A98</formula>
    </cfRule>
  </conditionalFormatting>
  <conditionalFormatting sqref="A111">
    <cfRule type="cellIs" dxfId="118" priority="151" stopIfTrue="1" operator="equal">
      <formula>A107</formula>
    </cfRule>
  </conditionalFormatting>
  <conditionalFormatting sqref="A108">
    <cfRule type="cellIs" dxfId="117" priority="142" stopIfTrue="1" operator="equal">
      <formula>A107</formula>
    </cfRule>
  </conditionalFormatting>
  <conditionalFormatting sqref="A109">
    <cfRule type="cellIs" dxfId="116" priority="141" stopIfTrue="1" operator="equal">
      <formula>A108</formula>
    </cfRule>
  </conditionalFormatting>
  <conditionalFormatting sqref="A110">
    <cfRule type="cellIs" dxfId="115" priority="140" stopIfTrue="1" operator="equal">
      <formula>A109</formula>
    </cfRule>
  </conditionalFormatting>
  <conditionalFormatting sqref="A202">
    <cfRule type="cellIs" dxfId="114" priority="2" stopIfTrue="1" operator="equal">
      <formula>A201</formula>
    </cfRule>
  </conditionalFormatting>
  <conditionalFormatting sqref="A120:C120">
    <cfRule type="cellIs" dxfId="113" priority="137" stopIfTrue="1" operator="equal">
      <formula>A119</formula>
    </cfRule>
    <cfRule type="cellIs" dxfId="112" priority="138" stopIfTrue="1" operator="equal">
      <formula>0</formula>
    </cfRule>
  </conditionalFormatting>
  <conditionalFormatting sqref="A121:C121">
    <cfRule type="cellIs" dxfId="111" priority="135" stopIfTrue="1" operator="equal">
      <formula>A120</formula>
    </cfRule>
    <cfRule type="cellIs" dxfId="110" priority="136" stopIfTrue="1" operator="equal">
      <formula>0</formula>
    </cfRule>
  </conditionalFormatting>
  <conditionalFormatting sqref="A122:C122">
    <cfRule type="cellIs" dxfId="109" priority="133" stopIfTrue="1" operator="equal">
      <formula>A121</formula>
    </cfRule>
    <cfRule type="cellIs" dxfId="108" priority="134" stopIfTrue="1" operator="equal">
      <formula>0</formula>
    </cfRule>
  </conditionalFormatting>
  <conditionalFormatting sqref="A123:C123">
    <cfRule type="cellIs" dxfId="107" priority="131" stopIfTrue="1" operator="equal">
      <formula>A122</formula>
    </cfRule>
    <cfRule type="cellIs" dxfId="106" priority="132" stopIfTrue="1" operator="equal">
      <formula>0</formula>
    </cfRule>
  </conditionalFormatting>
  <conditionalFormatting sqref="A124:C124">
    <cfRule type="cellIs" dxfId="105" priority="129" stopIfTrue="1" operator="equal">
      <formula>A123</formula>
    </cfRule>
    <cfRule type="cellIs" dxfId="104" priority="130" stopIfTrue="1" operator="equal">
      <formula>0</formula>
    </cfRule>
  </conditionalFormatting>
  <conditionalFormatting sqref="A125:C125">
    <cfRule type="cellIs" dxfId="103" priority="127" stopIfTrue="1" operator="equal">
      <formula>A124</formula>
    </cfRule>
    <cfRule type="cellIs" dxfId="102" priority="128" stopIfTrue="1" operator="equal">
      <formula>0</formula>
    </cfRule>
  </conditionalFormatting>
  <conditionalFormatting sqref="A126:C126">
    <cfRule type="cellIs" dxfId="101" priority="125" stopIfTrue="1" operator="equal">
      <formula>A125</formula>
    </cfRule>
    <cfRule type="cellIs" dxfId="100" priority="126" stopIfTrue="1" operator="equal">
      <formula>0</formula>
    </cfRule>
  </conditionalFormatting>
  <conditionalFormatting sqref="A127:C127">
    <cfRule type="cellIs" dxfId="99" priority="123" stopIfTrue="1" operator="equal">
      <formula>A126</formula>
    </cfRule>
    <cfRule type="cellIs" dxfId="98" priority="124" stopIfTrue="1" operator="equal">
      <formula>0</formula>
    </cfRule>
  </conditionalFormatting>
  <conditionalFormatting sqref="A128:C128">
    <cfRule type="cellIs" dxfId="97" priority="121" stopIfTrue="1" operator="equal">
      <formula>A127</formula>
    </cfRule>
    <cfRule type="cellIs" dxfId="96" priority="122" stopIfTrue="1" operator="equal">
      <formula>0</formula>
    </cfRule>
  </conditionalFormatting>
  <conditionalFormatting sqref="A129:C129">
    <cfRule type="cellIs" dxfId="95" priority="119" stopIfTrue="1" operator="equal">
      <formula>A128</formula>
    </cfRule>
    <cfRule type="cellIs" dxfId="94" priority="120" stopIfTrue="1" operator="equal">
      <formula>0</formula>
    </cfRule>
  </conditionalFormatting>
  <conditionalFormatting sqref="A130:C130">
    <cfRule type="cellIs" dxfId="93" priority="117" stopIfTrue="1" operator="equal">
      <formula>A129</formula>
    </cfRule>
    <cfRule type="cellIs" dxfId="92" priority="118" stopIfTrue="1" operator="equal">
      <formula>0</formula>
    </cfRule>
  </conditionalFormatting>
  <conditionalFormatting sqref="A131:C131">
    <cfRule type="cellIs" dxfId="91" priority="115" stopIfTrue="1" operator="equal">
      <formula>A130</formula>
    </cfRule>
    <cfRule type="cellIs" dxfId="90" priority="116" stopIfTrue="1" operator="equal">
      <formula>0</formula>
    </cfRule>
  </conditionalFormatting>
  <conditionalFormatting sqref="A132:C132">
    <cfRule type="cellIs" dxfId="89" priority="113" stopIfTrue="1" operator="equal">
      <formula>A131</formula>
    </cfRule>
    <cfRule type="cellIs" dxfId="88" priority="114" stopIfTrue="1" operator="equal">
      <formula>0</formula>
    </cfRule>
  </conditionalFormatting>
  <conditionalFormatting sqref="A133:C133">
    <cfRule type="cellIs" dxfId="87" priority="111" stopIfTrue="1" operator="equal">
      <formula>A132</formula>
    </cfRule>
    <cfRule type="cellIs" dxfId="86" priority="112" stopIfTrue="1" operator="equal">
      <formula>0</formula>
    </cfRule>
  </conditionalFormatting>
  <conditionalFormatting sqref="A134:C134">
    <cfRule type="cellIs" dxfId="85" priority="109" stopIfTrue="1" operator="equal">
      <formula>A133</formula>
    </cfRule>
    <cfRule type="cellIs" dxfId="84" priority="110" stopIfTrue="1" operator="equal">
      <formula>0</formula>
    </cfRule>
  </conditionalFormatting>
  <conditionalFormatting sqref="A135:C135">
    <cfRule type="cellIs" dxfId="83" priority="107" stopIfTrue="1" operator="equal">
      <formula>A134</formula>
    </cfRule>
    <cfRule type="cellIs" dxfId="82" priority="108" stopIfTrue="1" operator="equal">
      <formula>0</formula>
    </cfRule>
  </conditionalFormatting>
  <conditionalFormatting sqref="A136:C136">
    <cfRule type="cellIs" dxfId="81" priority="105" stopIfTrue="1" operator="equal">
      <formula>A135</formula>
    </cfRule>
    <cfRule type="cellIs" dxfId="80" priority="106" stopIfTrue="1" operator="equal">
      <formula>0</formula>
    </cfRule>
  </conditionalFormatting>
  <conditionalFormatting sqref="A137:C137">
    <cfRule type="cellIs" dxfId="79" priority="103" stopIfTrue="1" operator="equal">
      <formula>A136</formula>
    </cfRule>
    <cfRule type="cellIs" dxfId="78" priority="104" stopIfTrue="1" operator="equal">
      <formula>0</formula>
    </cfRule>
  </conditionalFormatting>
  <conditionalFormatting sqref="A138:C138">
    <cfRule type="cellIs" dxfId="77" priority="101" stopIfTrue="1" operator="equal">
      <formula>A137</formula>
    </cfRule>
    <cfRule type="cellIs" dxfId="76" priority="102" stopIfTrue="1" operator="equal">
      <formula>0</formula>
    </cfRule>
  </conditionalFormatting>
  <conditionalFormatting sqref="A139:C139">
    <cfRule type="cellIs" dxfId="75" priority="99" stopIfTrue="1" operator="equal">
      <formula>A138</formula>
    </cfRule>
    <cfRule type="cellIs" dxfId="74" priority="100" stopIfTrue="1" operator="equal">
      <formula>0</formula>
    </cfRule>
  </conditionalFormatting>
  <conditionalFormatting sqref="A140:C140">
    <cfRule type="cellIs" dxfId="73" priority="97" stopIfTrue="1" operator="equal">
      <formula>A139</formula>
    </cfRule>
    <cfRule type="cellIs" dxfId="72" priority="98" stopIfTrue="1" operator="equal">
      <formula>0</formula>
    </cfRule>
  </conditionalFormatting>
  <conditionalFormatting sqref="A141:C141">
    <cfRule type="cellIs" dxfId="71" priority="95" stopIfTrue="1" operator="equal">
      <formula>A140</formula>
    </cfRule>
    <cfRule type="cellIs" dxfId="70" priority="96" stopIfTrue="1" operator="equal">
      <formula>0</formula>
    </cfRule>
  </conditionalFormatting>
  <conditionalFormatting sqref="A142:C142">
    <cfRule type="cellIs" dxfId="69" priority="93" stopIfTrue="1" operator="equal">
      <formula>A141</formula>
    </cfRule>
    <cfRule type="cellIs" dxfId="68" priority="94" stopIfTrue="1" operator="equal">
      <formula>0</formula>
    </cfRule>
  </conditionalFormatting>
  <conditionalFormatting sqref="A143:C143">
    <cfRule type="cellIs" dxfId="67" priority="91" stopIfTrue="1" operator="equal">
      <formula>A142</formula>
    </cfRule>
    <cfRule type="cellIs" dxfId="66" priority="92" stopIfTrue="1" operator="equal">
      <formula>0</formula>
    </cfRule>
  </conditionalFormatting>
  <conditionalFormatting sqref="A144:C144">
    <cfRule type="cellIs" dxfId="65" priority="89" stopIfTrue="1" operator="equal">
      <formula>A143</formula>
    </cfRule>
    <cfRule type="cellIs" dxfId="64" priority="90" stopIfTrue="1" operator="equal">
      <formula>0</formula>
    </cfRule>
  </conditionalFormatting>
  <conditionalFormatting sqref="A145:C145">
    <cfRule type="cellIs" dxfId="63" priority="87" stopIfTrue="1" operator="equal">
      <formula>A144</formula>
    </cfRule>
    <cfRule type="cellIs" dxfId="62" priority="88" stopIfTrue="1" operator="equal">
      <formula>0</formula>
    </cfRule>
  </conditionalFormatting>
  <conditionalFormatting sqref="A146:C146">
    <cfRule type="cellIs" dxfId="61" priority="85" stopIfTrue="1" operator="equal">
      <formula>A145</formula>
    </cfRule>
    <cfRule type="cellIs" dxfId="60" priority="86" stopIfTrue="1" operator="equal">
      <formula>0</formula>
    </cfRule>
  </conditionalFormatting>
  <conditionalFormatting sqref="A147:C147">
    <cfRule type="cellIs" dxfId="59" priority="83" stopIfTrue="1" operator="equal">
      <formula>A146</formula>
    </cfRule>
    <cfRule type="cellIs" dxfId="58" priority="84" stopIfTrue="1" operator="equal">
      <formula>0</formula>
    </cfRule>
  </conditionalFormatting>
  <conditionalFormatting sqref="A148:C148">
    <cfRule type="cellIs" dxfId="57" priority="81" stopIfTrue="1" operator="equal">
      <formula>A147</formula>
    </cfRule>
    <cfRule type="cellIs" dxfId="56" priority="82" stopIfTrue="1" operator="equal">
      <formula>0</formula>
    </cfRule>
  </conditionalFormatting>
  <conditionalFormatting sqref="A149:C149">
    <cfRule type="cellIs" dxfId="55" priority="79" stopIfTrue="1" operator="equal">
      <formula>A148</formula>
    </cfRule>
    <cfRule type="cellIs" dxfId="54" priority="80" stopIfTrue="1" operator="equal">
      <formula>0</formula>
    </cfRule>
  </conditionalFormatting>
  <conditionalFormatting sqref="A150:C150">
    <cfRule type="cellIs" dxfId="53" priority="77" stopIfTrue="1" operator="equal">
      <formula>A149</formula>
    </cfRule>
    <cfRule type="cellIs" dxfId="52" priority="78" stopIfTrue="1" operator="equal">
      <formula>0</formula>
    </cfRule>
  </conditionalFormatting>
  <conditionalFormatting sqref="A151:C151">
    <cfRule type="cellIs" dxfId="51" priority="75" stopIfTrue="1" operator="equal">
      <formula>A150</formula>
    </cfRule>
    <cfRule type="cellIs" dxfId="50" priority="76" stopIfTrue="1" operator="equal">
      <formula>0</formula>
    </cfRule>
  </conditionalFormatting>
  <conditionalFormatting sqref="A152:C152">
    <cfRule type="cellIs" dxfId="49" priority="73" stopIfTrue="1" operator="equal">
      <formula>A151</formula>
    </cfRule>
    <cfRule type="cellIs" dxfId="48" priority="74" stopIfTrue="1" operator="equal">
      <formula>0</formula>
    </cfRule>
  </conditionalFormatting>
  <conditionalFormatting sqref="A160:C160">
    <cfRule type="cellIs" dxfId="47" priority="69" stopIfTrue="1" operator="equal">
      <formula>A159</formula>
    </cfRule>
    <cfRule type="cellIs" dxfId="46" priority="70" stopIfTrue="1" operator="equal">
      <formula>0</formula>
    </cfRule>
  </conditionalFormatting>
  <conditionalFormatting sqref="A161:C161">
    <cfRule type="cellIs" dxfId="45" priority="67" stopIfTrue="1" operator="equal">
      <formula>A160</formula>
    </cfRule>
    <cfRule type="cellIs" dxfId="44" priority="68" stopIfTrue="1" operator="equal">
      <formula>0</formula>
    </cfRule>
  </conditionalFormatting>
  <conditionalFormatting sqref="A162:C162">
    <cfRule type="cellIs" dxfId="43" priority="65" stopIfTrue="1" operator="equal">
      <formula>A161</formula>
    </cfRule>
    <cfRule type="cellIs" dxfId="42" priority="66" stopIfTrue="1" operator="equal">
      <formula>0</formula>
    </cfRule>
  </conditionalFormatting>
  <conditionalFormatting sqref="A163:C163">
    <cfRule type="cellIs" dxfId="41" priority="57" stopIfTrue="1" operator="equal">
      <formula>#REF!</formula>
    </cfRule>
    <cfRule type="cellIs" dxfId="40" priority="58" stopIfTrue="1" operator="equal">
      <formula>0</formula>
    </cfRule>
  </conditionalFormatting>
  <conditionalFormatting sqref="A164:C164">
    <cfRule type="cellIs" dxfId="39" priority="55" stopIfTrue="1" operator="equal">
      <formula>A163</formula>
    </cfRule>
    <cfRule type="cellIs" dxfId="38" priority="56" stopIfTrue="1" operator="equal">
      <formula>0</formula>
    </cfRule>
  </conditionalFormatting>
  <conditionalFormatting sqref="A165:C165">
    <cfRule type="cellIs" dxfId="37" priority="53" stopIfTrue="1" operator="equal">
      <formula>A164</formula>
    </cfRule>
    <cfRule type="cellIs" dxfId="36" priority="54" stopIfTrue="1" operator="equal">
      <formula>0</formula>
    </cfRule>
  </conditionalFormatting>
  <conditionalFormatting sqref="A166:C166">
    <cfRule type="cellIs" dxfId="35" priority="51" stopIfTrue="1" operator="equal">
      <formula>A165</formula>
    </cfRule>
    <cfRule type="cellIs" dxfId="34" priority="52" stopIfTrue="1" operator="equal">
      <formula>0</formula>
    </cfRule>
  </conditionalFormatting>
  <conditionalFormatting sqref="A167:C167">
    <cfRule type="cellIs" dxfId="33" priority="49" stopIfTrue="1" operator="equal">
      <formula>A166</formula>
    </cfRule>
    <cfRule type="cellIs" dxfId="32" priority="50" stopIfTrue="1" operator="equal">
      <formula>0</formula>
    </cfRule>
  </conditionalFormatting>
  <conditionalFormatting sqref="A168:C168">
    <cfRule type="cellIs" dxfId="31" priority="47" stopIfTrue="1" operator="equal">
      <formula>A167</formula>
    </cfRule>
    <cfRule type="cellIs" dxfId="30" priority="48" stopIfTrue="1" operator="equal">
      <formula>0</formula>
    </cfRule>
  </conditionalFormatting>
  <conditionalFormatting sqref="A169:C169">
    <cfRule type="cellIs" dxfId="29" priority="45" stopIfTrue="1" operator="equal">
      <formula>A168</formula>
    </cfRule>
    <cfRule type="cellIs" dxfId="28" priority="46" stopIfTrue="1" operator="equal">
      <formula>0</formula>
    </cfRule>
  </conditionalFormatting>
  <conditionalFormatting sqref="A170:C170">
    <cfRule type="cellIs" dxfId="27" priority="43" stopIfTrue="1" operator="equal">
      <formula>A169</formula>
    </cfRule>
    <cfRule type="cellIs" dxfId="26" priority="44" stopIfTrue="1" operator="equal">
      <formula>0</formula>
    </cfRule>
  </conditionalFormatting>
  <conditionalFormatting sqref="A171:C171">
    <cfRule type="cellIs" dxfId="25" priority="35" stopIfTrue="1" operator="equal">
      <formula>#REF!</formula>
    </cfRule>
    <cfRule type="cellIs" dxfId="24" priority="36" stopIfTrue="1" operator="equal">
      <formula>0</formula>
    </cfRule>
  </conditionalFormatting>
  <conditionalFormatting sqref="A172:C172">
    <cfRule type="cellIs" dxfId="23" priority="33" stopIfTrue="1" operator="equal">
      <formula>A171</formula>
    </cfRule>
    <cfRule type="cellIs" dxfId="22" priority="34" stopIfTrue="1" operator="equal">
      <formula>0</formula>
    </cfRule>
  </conditionalFormatting>
  <conditionalFormatting sqref="A173:C173">
    <cfRule type="cellIs" dxfId="21" priority="31" stopIfTrue="1" operator="equal">
      <formula>A172</formula>
    </cfRule>
    <cfRule type="cellIs" dxfId="20" priority="32" stopIfTrue="1" operator="equal">
      <formula>0</formula>
    </cfRule>
  </conditionalFormatting>
  <conditionalFormatting sqref="A174:C174">
    <cfRule type="cellIs" dxfId="19" priority="29" stopIfTrue="1" operator="equal">
      <formula>A173</formula>
    </cfRule>
    <cfRule type="cellIs" dxfId="18" priority="30" stopIfTrue="1" operator="equal">
      <formula>0</formula>
    </cfRule>
  </conditionalFormatting>
  <conditionalFormatting sqref="A175:C175">
    <cfRule type="cellIs" dxfId="17" priority="27" stopIfTrue="1" operator="equal">
      <formula>A174</formula>
    </cfRule>
    <cfRule type="cellIs" dxfId="16" priority="28" stopIfTrue="1" operator="equal">
      <formula>0</formula>
    </cfRule>
  </conditionalFormatting>
  <conditionalFormatting sqref="A176:C176">
    <cfRule type="cellIs" dxfId="15" priority="25" stopIfTrue="1" operator="equal">
      <formula>A175</formula>
    </cfRule>
    <cfRule type="cellIs" dxfId="14" priority="26" stopIfTrue="1" operator="equal">
      <formula>0</formula>
    </cfRule>
  </conditionalFormatting>
  <conditionalFormatting sqref="A177:C177">
    <cfRule type="cellIs" dxfId="13" priority="23" stopIfTrue="1" operator="equal">
      <formula>A176</formula>
    </cfRule>
    <cfRule type="cellIs" dxfId="12" priority="24" stopIfTrue="1" operator="equal">
      <formula>0</formula>
    </cfRule>
  </conditionalFormatting>
  <conditionalFormatting sqref="A178:C178">
    <cfRule type="cellIs" dxfId="11" priority="21" stopIfTrue="1" operator="equal">
      <formula>A177</formula>
    </cfRule>
    <cfRule type="cellIs" dxfId="10" priority="22" stopIfTrue="1" operator="equal">
      <formula>0</formula>
    </cfRule>
  </conditionalFormatting>
  <conditionalFormatting sqref="A179:C179">
    <cfRule type="cellIs" dxfId="9" priority="13" stopIfTrue="1" operator="equal">
      <formula>#REF!</formula>
    </cfRule>
    <cfRule type="cellIs" dxfId="8" priority="14" stopIfTrue="1" operator="equal">
      <formula>0</formula>
    </cfRule>
  </conditionalFormatting>
  <conditionalFormatting sqref="A180:C180">
    <cfRule type="cellIs" dxfId="7" priority="11" stopIfTrue="1" operator="equal">
      <formula>A179</formula>
    </cfRule>
    <cfRule type="cellIs" dxfId="6" priority="12" stopIfTrue="1" operator="equal">
      <formula>0</formula>
    </cfRule>
  </conditionalFormatting>
  <conditionalFormatting sqref="A181:C181">
    <cfRule type="cellIs" dxfId="5" priority="9" stopIfTrue="1" operator="equal">
      <formula>A180</formula>
    </cfRule>
    <cfRule type="cellIs" dxfId="4" priority="10" stopIfTrue="1" operator="equal">
      <formula>0</formula>
    </cfRule>
  </conditionalFormatting>
  <conditionalFormatting sqref="A182:C182">
    <cfRule type="cellIs" dxfId="3" priority="7" stopIfTrue="1" operator="equal">
      <formula>A181</formula>
    </cfRule>
    <cfRule type="cellIs" dxfId="2" priority="8" stopIfTrue="1" operator="equal">
      <formula>0</formula>
    </cfRule>
  </conditionalFormatting>
  <conditionalFormatting sqref="A183:C183">
    <cfRule type="cellIs" dxfId="1" priority="5" stopIfTrue="1" operator="equal">
      <formula>A182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КПК1217461</vt:lpstr>
      <vt:lpstr>'Додаток2 КПК1217461'!Область_печати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2024-01-05T12:22:33Z</dcterms:modified>
</cp:coreProperties>
</file>